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11835" activeTab="0"/>
  </bookViews>
  <sheets>
    <sheet name="Contents" sheetId="1" r:id="rId1"/>
    <sheet name="Table1-1" sheetId="2" r:id="rId2"/>
    <sheet name="Table 1-2" sheetId="3" r:id="rId3"/>
    <sheet name="Table 1-3" sheetId="4" r:id="rId4"/>
    <sheet name="Table 1-4" sheetId="5" r:id="rId5"/>
    <sheet name="Table 1-5" sheetId="6" r:id="rId6"/>
    <sheet name="Table 1-6" sheetId="7" r:id="rId7"/>
    <sheet name="Table 1-7" sheetId="8" r:id="rId8"/>
  </sheets>
  <externalReferences>
    <externalReference r:id="rId11"/>
    <externalReference r:id="rId12"/>
  </externalReferences>
  <definedNames>
    <definedName name="BACKUP">#REF!</definedName>
    <definedName name="BASELINE">'Table1-1'!$D$10:$K$65</definedName>
    <definedName name="DOLLARS">#REF!</definedName>
    <definedName name="GROWTH">#REF!</definedName>
    <definedName name="OFFBUD">#REF!</definedName>
    <definedName name="_xlnm.Print_Area" localSheetId="2">'Table 1-2'!$A$5:$H$32</definedName>
    <definedName name="_xlnm.Print_Area" localSheetId="3">'Table 1-3'!$A$4:$S$111</definedName>
    <definedName name="_xlnm.Print_Area" localSheetId="4">'Table 1-4'!$A$5:$K$74</definedName>
    <definedName name="_xlnm.Print_Area" localSheetId="5">'Table 1-5'!#REF!</definedName>
    <definedName name="_xlnm.Print_Area" localSheetId="7">'Table 1-7'!$A$4:$P$104</definedName>
    <definedName name="_xlnm.Print_Area" localSheetId="1">'Table1-1'!$A$4:$R$73</definedName>
    <definedName name="_xlnm.Print_Area">'Table 1-3'!$C$4:$S$108</definedName>
    <definedName name="Print_Area2">'[1]Growth rates'!$B$3:$M$61</definedName>
    <definedName name="print_area3">#REF!</definedName>
    <definedName name="_xlnm.Print_Titles">#N/A</definedName>
    <definedName name="SOG">#REF!</definedName>
  </definedNames>
  <calcPr fullCalcOnLoad="1"/>
</workbook>
</file>

<file path=xl/sharedStrings.xml><?xml version="1.0" encoding="utf-8"?>
<sst xmlns="http://schemas.openxmlformats.org/spreadsheetml/2006/main" count="845" uniqueCount="227">
  <si>
    <t>In Billions of Dollars</t>
  </si>
  <si>
    <t>Revenues</t>
  </si>
  <si>
    <t>Individual income taxes</t>
  </si>
  <si>
    <t>Corporate income taxes</t>
  </si>
  <si>
    <t>Social insurance taxes</t>
  </si>
  <si>
    <t>On-budget</t>
  </si>
  <si>
    <t>Outlays</t>
  </si>
  <si>
    <t>Net interest</t>
  </si>
  <si>
    <t>Deficit (-) or Surplus</t>
  </si>
  <si>
    <t xml:space="preserve">On-budget </t>
  </si>
  <si>
    <t>Debt Held by the Public</t>
  </si>
  <si>
    <t>Memorandum:</t>
  </si>
  <si>
    <t>Gross Domestic Product</t>
  </si>
  <si>
    <t>____</t>
  </si>
  <si>
    <t>As a Percentage of Gross Domestic Product</t>
  </si>
  <si>
    <t>CBO’s Baseline Budget Projections</t>
  </si>
  <si>
    <t>_____</t>
  </si>
  <si>
    <t>Source: Congressional Budget Office.</t>
  </si>
  <si>
    <t>Actual,</t>
  </si>
  <si>
    <t>Total</t>
  </si>
  <si>
    <t>Other</t>
  </si>
  <si>
    <t>Mandatory</t>
  </si>
  <si>
    <t>Discretionary</t>
  </si>
  <si>
    <t>Table 1-1.</t>
  </si>
  <si>
    <t>Note: * = between -$500 million and zero; n.a. = not applicable; ** = between -0.05 percent and 0.05 percent.</t>
  </si>
  <si>
    <t>2014-</t>
  </si>
  <si>
    <t>n.a.</t>
  </si>
  <si>
    <t>______</t>
  </si>
  <si>
    <t>**</t>
  </si>
  <si>
    <t>a.The revenues and outlays of the Social Security trust funds and the net cash flow of the Postal Service are classified as off-budget.</t>
  </si>
  <si>
    <t>Table 1-2.</t>
  </si>
  <si>
    <t>CBO Estimates of Automatic Spending Reductions for 2013</t>
  </si>
  <si>
    <t>Reduction in Budgetary Resources</t>
  </si>
  <si>
    <t>Percentage</t>
  </si>
  <si>
    <t>(Billions of dollars)</t>
  </si>
  <si>
    <t>Reduction</t>
  </si>
  <si>
    <t>Defense</t>
  </si>
  <si>
    <t>Nondefense</t>
  </si>
  <si>
    <t>Notes: Budgetary resources subject to sequestration include new budget authority, unobligated balances for defense programs, and direct spending authority.</t>
  </si>
  <si>
    <t>These estimates use CBO’s baseline projections for 2013 as a basis for allocating the reductions among categories. However, the Office of Management and Budget will make the official calculations, using its own numbers; as a result, the actual percentage reductions could differ from those shown here by a few tenths of a percentage point in either direction.</t>
  </si>
  <si>
    <t>* = between zero and $50 million.</t>
  </si>
  <si>
    <t>a.The sequestration cannot exceed 2 percent for payments made for individual services covered under Medicare Part A (Hospital Insurance) and Part B (Medical Insurance) and monthly contractual payments for Part C (Medicare Advantage plans) and Part D (prescription drug benefit plans). According to the rules for sequestration, reductions in Medicare will begin in the month after the sequestration order is issued, thereby delaying some of the effect on outlays until the following fiscal year.</t>
  </si>
  <si>
    <t>Table 1-3.</t>
  </si>
  <si>
    <t>Mandatory Outlays Projected in CBO's Baseline</t>
  </si>
  <si>
    <t>Social Security</t>
  </si>
  <si>
    <t>Old-Age and Survivors Insurance</t>
  </si>
  <si>
    <t>Disability Insurance</t>
  </si>
  <si>
    <t>___</t>
  </si>
  <si>
    <t>Subtotal</t>
  </si>
  <si>
    <t>Health Care Programs</t>
  </si>
  <si>
    <t>Medicaid</t>
  </si>
  <si>
    <t>Health insurance subsidies,</t>
  </si>
  <si>
    <t>exchanges, and related spending</t>
  </si>
  <si>
    <t>MERHCF</t>
  </si>
  <si>
    <t>Children's Health Insurance Program</t>
  </si>
  <si>
    <t>Income Security</t>
  </si>
  <si>
    <t>Supplemental Nutrition Assistance Program</t>
  </si>
  <si>
    <t>Supplemental Security Income</t>
  </si>
  <si>
    <t>Unemployment compensation</t>
  </si>
  <si>
    <t>Earned income and child tax credits</t>
  </si>
  <si>
    <t>Child nutrition</t>
  </si>
  <si>
    <t>Foster care</t>
  </si>
  <si>
    <t>Federal Civilian and Military Retirement</t>
  </si>
  <si>
    <t>Military</t>
  </si>
  <si>
    <t>Income security</t>
  </si>
  <si>
    <t>__</t>
  </si>
  <si>
    <t>Other Programs</t>
  </si>
  <si>
    <t xml:space="preserve">Agriculture </t>
  </si>
  <si>
    <t>Troubled Asset Relief Program</t>
  </si>
  <si>
    <t>Higher education</t>
  </si>
  <si>
    <t>Deposit insurance</t>
  </si>
  <si>
    <t>Offsetting Receipts</t>
  </si>
  <si>
    <t>Military retirement</t>
  </si>
  <si>
    <t>Civil service retirement and other</t>
  </si>
  <si>
    <t>Receipts related to natural resources</t>
  </si>
  <si>
    <t>Mandatory Spending Excluding</t>
  </si>
  <si>
    <t xml:space="preserve">Medicare Spending Net of </t>
  </si>
  <si>
    <t>Spending for Major Health Care Programs</t>
  </si>
  <si>
    <t>Notes: Data on spending for benefit programs in this table generally exclude administrative costs, which are discretionary.</t>
  </si>
  <si>
    <t>* = between zero and $500 million; MERHCF = Department of Defense Medicare-Eligible Retiree Health Care Fund (including TRICARE for Life).</t>
  </si>
  <si>
    <t>a. Excludes offsetting receipts from premium payments and from payments by states from savings on Medicaid’s prescription drug costs</t>
  </si>
  <si>
    <t>b. Includes Temporary Assistance for Needy Families and various programs that involve payments to states for child support enforcement and family support, child care entitlements, and research to benefit children.</t>
  </si>
  <si>
    <t>c. Includes outlays for the American Opportunity Tax Credit, the first-time homebuyer credit, and other tax credits.</t>
  </si>
  <si>
    <t>d. Includes Civil Service, Foreign Service, Coast Guard, and other, smaller retirement programs as well as annuitants’ health care benefits.</t>
  </si>
  <si>
    <t xml:space="preserve">e.Income security includes veterans’ compensation, pensions, and life insurance programs. Other benefits are primarily education subsidies. </t>
  </si>
  <si>
    <t>f. Includes Medicare premiums and amounts paid by states from savings on Medicaid’s prescription drug costs.</t>
  </si>
  <si>
    <t>g. Includes Medicare (net of receipts from premiums), Medicaid, the Children’s Health Insurance Program, and subsidies offered through new health insurance exchanges and related spending.</t>
  </si>
  <si>
    <t>Table 1-4.</t>
  </si>
  <si>
    <t>Limits on Discretionary Budget Authority for 2013</t>
  </si>
  <si>
    <t>(Millions of dollars)</t>
  </si>
  <si>
    <t>Adjustments</t>
  </si>
  <si>
    <t>_______</t>
  </si>
  <si>
    <t>Adjusted Caps for 2013</t>
  </si>
  <si>
    <t xml:space="preserve">Budget Authority as Estimated by </t>
  </si>
  <si>
    <t xml:space="preserve">Amount by Which Budget Authority </t>
  </si>
  <si>
    <t>Exceeds the Caps</t>
  </si>
  <si>
    <t>Budget Authority in CBO's Baseline</t>
  </si>
  <si>
    <t>Excluding automatic spending reductions</t>
  </si>
  <si>
    <t>Reductions to meet the caps</t>
  </si>
  <si>
    <t>________</t>
  </si>
  <si>
    <t>Source:  Congressional Budget Office.</t>
  </si>
  <si>
    <t>a. For 2013, the security category comprises discretionary appropriations for the Departments of Defense, Homeland Security, and Veterans Affairs; the National Nuclear Security Administration; the intelligence community management account (Treasury account 95-0401-0-1-054); and discretionary accounts related to international affairs (budget function 150). The nonsecurity category comprises all other discretionary appropriations.</t>
  </si>
  <si>
    <t>b. The Budget Control Act of 2011 amended the Balanced Budget and Emergency Deficit Control Act of 1985 to reinstate caps on discretionary budget authority. The American Taxpayer Relief Act of 2012 reduced the caps on security and nonsecurity funding for 2013 by $2 billion each (and reduced the caps on defense and nondefense funding for 2014 by $4 billion each). In addition, automatic procedures are slated to go into effect on March 1 to reduce discretionary funding in 2013 by another $71,350 million, CBO estimates.</t>
  </si>
  <si>
    <t>c. This category consists of funding for war-related activities in Afghanistan or for similar activities.</t>
  </si>
  <si>
    <t>d. This category consists mostly of funding for relief and recovery from Hurricane Sandy that was designated as an emergency requirement by the Congress. About $5 billion in funding related to Hurricane Sandy was declared disaster relief, and about $3 billion was not declared either as an emergency requirement or as disaster relief.</t>
  </si>
  <si>
    <t>e. For the purposes of adjustments to the cap, disaster relief refers to activities carried out pursuant to section 102(2) of the Robert T. Stafford Disaster Relief and Emergency Assistance Act; such activities may result from a natural disaster that causes damage of sufficient severity to warrant federal assistance.</t>
  </si>
  <si>
    <t>f. Program integrity initiatives identify and reduce overpayments in benefit programs, such as Disability Insurance, Supplemental Security Income, Medicare, Medicaid, and the Children’s Health Insurance Program. For 2013, funding for program integrity initiatives thus far has been provided only for Disability Insurance and Supplemental Security Income.</t>
  </si>
  <si>
    <t>g. Through March 27, 2013, federal agencies are operating under the Continuing Appropriations Resolution, 2013. The figures in this table are generally annualized totals based on the provisions of that law as modified by the American Taxpayer Relief Act of 2012 and the Disaster Relief Appropriations Act, 2013. The totals exclude the effects of the automatic spending reductions and reductions to meet this year’s caps on discretionary budget authority.</t>
  </si>
  <si>
    <t>h. The amount of budget authority in CBO’s baseline does not match the amount that CBO estimated when the continuing resolution was enacted, for two main reasons. First, nearly $20 billion in savings from changes to mandatory programs included in the resolution was credited against discretionary spending when the legislation was enacted; in CBO’s baseline, those savings appear in their normal mandatory accounts. Second, current estimates of receipts of the Federal Housing Administration are about $4 billion higher than the amounts credited to the legislation when it was enacted.</t>
  </si>
  <si>
    <t xml:space="preserve">i. As specified in the Budget Control Act, the automatic spending reductions will be allocated between defense and nondefense spending. For this table, CBO has apportioned those amounts to the security and nonsecurity categories. </t>
  </si>
  <si>
    <t>Table 1-5.</t>
  </si>
  <si>
    <t>Discretionary Spending Projected in CBO’s Baseline</t>
  </si>
  <si>
    <t>Total,</t>
  </si>
  <si>
    <t>Budget Authority</t>
  </si>
  <si>
    <t>Increase discretionary appropriations for 2013</t>
  </si>
  <si>
    <t>Reduction to meet the caps</t>
  </si>
  <si>
    <t>Caps established by the Budget Control Act</t>
  </si>
  <si>
    <t>Adjustments to the caps</t>
  </si>
  <si>
    <t>War-related spending</t>
  </si>
  <si>
    <t>Emergency designation</t>
  </si>
  <si>
    <t xml:space="preserve"> </t>
  </si>
  <si>
    <t>Subtotal, Adjustments</t>
  </si>
  <si>
    <t>Program integrity</t>
  </si>
  <si>
    <t xml:space="preserve">All Defense and Nondefense Budget Authority </t>
  </si>
  <si>
    <t>Outlays under the caps</t>
  </si>
  <si>
    <t>All Defense and Nondefense Outlays</t>
  </si>
  <si>
    <t>Source: Congressional Budget Office</t>
  </si>
  <si>
    <t>n.a. = not applicable; * = between zero and $500 million.</t>
  </si>
  <si>
    <t>a. Funding for overseas contingency operations, emergencies, disaster relief, and certain program integrity initiatives (which identify and reduce overpayments in certain benefit programs) is not constrained by the statutory caps established by the Budget Control Act of 2011. Such caps were specified through 2021; CBO has extrapolated the totals for 2022 and 2023 on the basis of its projected rate of inflation.</t>
  </si>
  <si>
    <t>b. Automatic spending reductions are slated to further reduce the caps for 2014 through 2021.</t>
  </si>
  <si>
    <t>c. Because the caps on discretionary appropriations do not extend beyond 2021, CBO has extrapolated the totals for 2022 and 2023 on the basis of its projections of inflation.</t>
  </si>
  <si>
    <t>d. Under the Balanced Budget and Emergency Deficit Control Act of 1985 (as amended), the limits on discretionary budget authority can be raised to reflect funding for disaster relief. However, the total increase in the cap in any year for that reason can be no more than the average funding for disaster relief over the previous 10 years (excluding the highest and lowest amounts) plus any amount by which the prior year’s appropriation was below the maximum allowable cap adjustment for that year. In CBO’s baseline, such funding exceeds the average, beginning in 2017; that adjustment is included in the totals shown for disaster relief.</t>
  </si>
  <si>
    <t>Table 1-6</t>
  </si>
  <si>
    <t>Federal Debt Projected in CBO’s Baseline</t>
  </si>
  <si>
    <t xml:space="preserve">Debt Held by the Public at the </t>
  </si>
  <si>
    <t>Beginning of the Year</t>
  </si>
  <si>
    <t>Changes in Debt Held by the Public</t>
  </si>
  <si>
    <t>Deficit</t>
  </si>
  <si>
    <t>Other means of financing</t>
  </si>
  <si>
    <t>Debt Held by the Public at the</t>
  </si>
  <si>
    <t>End of the Year</t>
  </si>
  <si>
    <t>Debt Held by the Public at the End of</t>
  </si>
  <si>
    <t>the Year (As a percentage of GDP)</t>
  </si>
  <si>
    <t xml:space="preserve">Debt Held by the Public Excluding </t>
  </si>
  <si>
    <t>In billions of dollars</t>
  </si>
  <si>
    <t>As a percentage of GDP</t>
  </si>
  <si>
    <t>Note:  GDP = gross domestic product.</t>
  </si>
  <si>
    <t>a. Subtracts from debt held by the public the value of outstanding student loans and other credit transactions, financial assets (such as preferred stock) purchased from institutions participating in the Troubled Asset Relief Program, cash balances, and other financial instruments.</t>
  </si>
  <si>
    <t>b. Comprises federal debt held by the public plus Treasury securities held by federal trust funds and other government accounts.</t>
  </si>
  <si>
    <t>c. The amount of federal debt that is subject to the overall limit set in law. Debt subject to limit differs from gross federal debt because most debt issued by agencies other than the Treasury and the Federal Financing Bank is excluded from the debt limit. The debt limit was most recently set at $16.4 trillion but has recently been suspended through May 18, 2013.</t>
  </si>
  <si>
    <t>Table 1-7.</t>
  </si>
  <si>
    <t>Budgetary Effects of Selected Policy Alternatives Not Included in CBO’s Baseline</t>
  </si>
  <si>
    <t>Policy Alternatives That Affect Discretionary Outlays</t>
  </si>
  <si>
    <t>Reduce the Number of Troops Deployed for Overseas</t>
  </si>
  <si>
    <t>Debt service</t>
  </si>
  <si>
    <t>Remove Extrapolation of Emergency Funding for</t>
  </si>
  <si>
    <t xml:space="preserve">Increase Regular Discretionary Appropriations at the </t>
  </si>
  <si>
    <t>Freeze Regular Discretionary Appropriations at the</t>
  </si>
  <si>
    <t>Policy Alternative That Affects Mandatory Outlays</t>
  </si>
  <si>
    <t xml:space="preserve">Maintain Medicare's Payment Rates for Physicians at the </t>
  </si>
  <si>
    <t>Policy Alternative That Affects Both Discretionary and Mandatory Outlays</t>
  </si>
  <si>
    <t xml:space="preserve">Remove the Effect of the Automatic Enforcement </t>
  </si>
  <si>
    <t>Policy Alternative That Affects Spending and Revenues</t>
  </si>
  <si>
    <t>Outlays for Overseas Contingency Operations</t>
  </si>
  <si>
    <t>in CBO's Baseline</t>
  </si>
  <si>
    <t>Deficit in CBO's Baseline</t>
  </si>
  <si>
    <t>Deficit Under the Alternative Fiscal Scenario</t>
  </si>
  <si>
    <t>Sources: Congressional Budget Office; staff of the Joint Committee on Taxation.</t>
  </si>
  <si>
    <t>Notes: Negative numbers indicate an increase in the deficit; positive numbers indicate a decrease in the deficit.</t>
  </si>
  <si>
    <t>* = between -$500 million and $500 million.</t>
  </si>
  <si>
    <t xml:space="preserve">a. For this alternative, CBO does not extrapolate the $100 billion in budget authority for military operations, diplomatic activities, and foreign aid in Afghanistan and other countries provided for 2013. Rather, the alternative incorporates the assumption that, as the number of troops falls to about 45,000 by 2015, funding for overseas contingency operations declines as well, to $70 billion in 2013, $51 billion in 2014, $43 billion in 2015, and then to an average of about $45 billion per year from 2016 on—for a total of $482 billion over the 
2014–2023 period. </t>
  </si>
  <si>
    <t>b. Excludes debt service.</t>
  </si>
  <si>
    <t>c. For this alternative, CBO does not extrapolate the $41 billion in budget authority provided for relief and recovery from Hurricane Sandy that was designated as an emergency requirement in the Disaster Relief Appropriations Act, 2013. That act also provided $5 billion in funding designated as disaster funding (as defined in the Budget Control Act of 2011) and $3 billion that was not designated as emergency funding; both types of funding are extrapolated in CBO’s baseline, subject to constraints set in the Budget Control Act.</t>
  </si>
  <si>
    <t>d. These estimates reflect the assumption that appropriations will not be constrained by caps and other provisions of the Budget Control Act and will instead grow at the rate of inflation from their 2013 level. Discretionary funding related to federal personnel is inflated using the employment cost index for wages and salaries; other discretionary funding is adjusted using the gross domestic product price index.</t>
  </si>
  <si>
    <t>e. This alternative reflects the assumption that appropriations for 2013 will total $978 billion (CBO’s current estimate of budget authority, constrained by the caps, minus an estimated reduction of $71 billion resulting from the automatic enforcement procedures for this year). Such appropriations would generally be frozen at the 2013 level through 2023.</t>
  </si>
  <si>
    <t>f. Medicare’s current payment rates for physicians’ services are scheduled to drop by 25 percent on January 1, 2014, and will increase by small amounts in subsequent years. In this alternative, payment rates are assumed to continue at their current level through 2023.</t>
  </si>
  <si>
    <t>h. The estimates are mainly from the staff of the Joint Committee on Taxation and are preliminary.</t>
  </si>
  <si>
    <t>i. These estimates reflect the impact of extending about 75 provisions. Nearly all of those provisions have been extended previously; some, such as the research and experimentation tax credit, multiple times.</t>
  </si>
  <si>
    <t>j. In The Budget and Economic Outlook: Fiscal Years 2012 to 2022 (January 2012), www.cbo.gov/publication/42905, and the update to that report in August 2012, CBO presented an alternative fiscal scenario that incorporated the assumptions that all expiring tax provisions (other than the payroll tax reduction in effect in calendar years 2011 and 2012) were extended; the alternative minimum tax was indexed for inflation after 2011; Medicare’s payment rates for physicians’ services were held constant at the 2012 level; and the automatic spending reductions required by the Budget Control Act, which were set to take effect in January 2013, would not occur. The American Taxpayer Relief Act permanently extended many provisions slated to expire at the end of December 2012 and indexed the alternative minimum tax for inflation; therefore, the remaining components of the alternative fiscal scenario consist of holding constant the Medicare payment rates (which are now scheduled to fall in January 2014), undoing the automatic spending reductions (which were reduced by $24 billion and postponed until March 1, 2013), and extending certain tax provisions.</t>
  </si>
  <si>
    <r>
      <t>Off-budget</t>
    </r>
    <r>
      <rPr>
        <vertAlign val="superscript"/>
        <sz val="10"/>
        <rFont val="Arial"/>
        <family val="2"/>
      </rPr>
      <t>a</t>
    </r>
  </si>
  <si>
    <r>
      <t>Medicare spending subject to 2 percent limit</t>
    </r>
    <r>
      <rPr>
        <vertAlign val="superscript"/>
        <sz val="10"/>
        <color indexed="8"/>
        <rFont val="Arial"/>
        <family val="2"/>
      </rPr>
      <t>a</t>
    </r>
  </si>
  <si>
    <r>
      <t>Medicare</t>
    </r>
    <r>
      <rPr>
        <vertAlign val="superscript"/>
        <sz val="10"/>
        <rFont val="Arial"/>
        <family val="2"/>
      </rPr>
      <t>a</t>
    </r>
  </si>
  <si>
    <r>
      <t>Subtotal</t>
    </r>
    <r>
      <rPr>
        <vertAlign val="superscript"/>
        <sz val="10"/>
        <rFont val="Arial"/>
        <family val="2"/>
      </rPr>
      <t>a</t>
    </r>
  </si>
  <si>
    <r>
      <t>Family support</t>
    </r>
    <r>
      <rPr>
        <vertAlign val="superscript"/>
        <sz val="10"/>
        <rFont val="Arial"/>
        <family val="2"/>
      </rPr>
      <t>b</t>
    </r>
  </si>
  <si>
    <r>
      <t>Miscellaneous tax credits</t>
    </r>
    <r>
      <rPr>
        <vertAlign val="superscript"/>
        <sz val="10"/>
        <rFont val="Arial"/>
        <family val="2"/>
      </rPr>
      <t>c</t>
    </r>
  </si>
  <si>
    <r>
      <t>Civilian</t>
    </r>
    <r>
      <rPr>
        <vertAlign val="superscript"/>
        <sz val="10"/>
        <rFont val="Arial"/>
        <family val="2"/>
      </rPr>
      <t>d</t>
    </r>
  </si>
  <si>
    <r>
      <t>Veterans</t>
    </r>
    <r>
      <rPr>
        <vertAlign val="superscript"/>
        <sz val="10"/>
        <rFont val="Arial"/>
        <family val="2"/>
      </rPr>
      <t>e</t>
    </r>
  </si>
  <si>
    <r>
      <t>Medicare</t>
    </r>
    <r>
      <rPr>
        <vertAlign val="superscript"/>
        <sz val="10"/>
        <rFont val="Arial"/>
        <family val="2"/>
      </rPr>
      <t>f</t>
    </r>
  </si>
  <si>
    <r>
      <t>Net of Offsetting Receipts</t>
    </r>
    <r>
      <rPr>
        <vertAlign val="superscript"/>
        <sz val="10"/>
        <rFont val="Arial"/>
        <family val="2"/>
      </rPr>
      <t>g</t>
    </r>
  </si>
  <si>
    <t>Federal share of federal employees' retirement</t>
  </si>
  <si>
    <r>
      <t>Caps for 2013 in the Deficit Control Act</t>
    </r>
    <r>
      <rPr>
        <vertAlign val="superscript"/>
        <sz val="10"/>
        <color indexed="8"/>
        <rFont val="Arial"/>
        <family val="2"/>
      </rPr>
      <t>b</t>
    </r>
  </si>
  <si>
    <r>
      <t>Overseas contingency operations</t>
    </r>
    <r>
      <rPr>
        <vertAlign val="superscript"/>
        <sz val="10"/>
        <color indexed="8"/>
        <rFont val="Arial"/>
        <family val="2"/>
      </rPr>
      <t>c</t>
    </r>
  </si>
  <si>
    <r>
      <t>Emergency</t>
    </r>
    <r>
      <rPr>
        <vertAlign val="superscript"/>
        <sz val="10"/>
        <color indexed="8"/>
        <rFont val="Arial"/>
        <family val="2"/>
      </rPr>
      <t>d</t>
    </r>
  </si>
  <si>
    <r>
      <t>Disaster relief</t>
    </r>
    <r>
      <rPr>
        <vertAlign val="superscript"/>
        <sz val="10"/>
        <color indexed="8"/>
        <rFont val="Arial"/>
        <family val="2"/>
      </rPr>
      <t>e</t>
    </r>
  </si>
  <si>
    <r>
      <t>Program integrity</t>
    </r>
    <r>
      <rPr>
        <vertAlign val="superscript"/>
        <sz val="10"/>
        <color indexed="8"/>
        <rFont val="Arial"/>
        <family val="2"/>
      </rPr>
      <t>f</t>
    </r>
  </si>
  <si>
    <r>
      <t>CBO When the Legislation Was Enacted</t>
    </r>
    <r>
      <rPr>
        <vertAlign val="superscript"/>
        <sz val="10"/>
        <color indexed="8"/>
        <rFont val="Arial"/>
        <family val="2"/>
      </rPr>
      <t>g</t>
    </r>
  </si>
  <si>
    <r>
      <t>and reductions to meet the caps</t>
    </r>
    <r>
      <rPr>
        <vertAlign val="superscript"/>
        <sz val="10"/>
        <color indexed="8"/>
        <rFont val="Arial"/>
        <family val="2"/>
      </rPr>
      <t>g,h</t>
    </r>
  </si>
  <si>
    <r>
      <t>Automatic spending reductions</t>
    </r>
    <r>
      <rPr>
        <vertAlign val="superscript"/>
        <sz val="10"/>
        <color indexed="8"/>
        <rFont val="Arial"/>
        <family val="2"/>
      </rPr>
      <t>i</t>
    </r>
  </si>
  <si>
    <r>
      <t>subject to the caps at the rate of inflation</t>
    </r>
    <r>
      <rPr>
        <vertAlign val="superscript"/>
        <sz val="10"/>
        <rFont val="Arial"/>
        <family val="2"/>
      </rPr>
      <t>a</t>
    </r>
  </si>
  <si>
    <r>
      <t>Automatic spending reductions</t>
    </r>
    <r>
      <rPr>
        <vertAlign val="superscript"/>
        <sz val="10"/>
        <rFont val="Arial"/>
        <family val="2"/>
      </rPr>
      <t>b</t>
    </r>
  </si>
  <si>
    <r>
      <t>Caps with automatic spending reductions</t>
    </r>
    <r>
      <rPr>
        <vertAlign val="superscript"/>
        <sz val="10"/>
        <rFont val="Arial"/>
        <family val="2"/>
      </rPr>
      <t>b</t>
    </r>
  </si>
  <si>
    <r>
      <t>Total, Defense</t>
    </r>
    <r>
      <rPr>
        <vertAlign val="superscript"/>
        <sz val="10"/>
        <rFont val="Arial"/>
        <family val="2"/>
      </rPr>
      <t>c</t>
    </r>
  </si>
  <si>
    <r>
      <t>Disaster relief</t>
    </r>
    <r>
      <rPr>
        <vertAlign val="superscript"/>
        <sz val="10"/>
        <rFont val="Arial"/>
        <family val="2"/>
      </rPr>
      <t>d</t>
    </r>
  </si>
  <si>
    <r>
      <t>Total, Nondefense</t>
    </r>
    <r>
      <rPr>
        <vertAlign val="superscript"/>
        <sz val="10"/>
        <rFont val="Arial"/>
        <family val="2"/>
      </rPr>
      <t>c</t>
    </r>
  </si>
  <si>
    <r>
      <t>Total Discretionary Budget Authority</t>
    </r>
    <r>
      <rPr>
        <vertAlign val="superscript"/>
        <sz val="10"/>
        <rFont val="Arial"/>
        <family val="2"/>
      </rPr>
      <t>c</t>
    </r>
  </si>
  <si>
    <r>
      <t>Outlays under the caps with automatic spending reductions</t>
    </r>
    <r>
      <rPr>
        <vertAlign val="superscript"/>
        <sz val="10"/>
        <rFont val="Arial"/>
        <family val="2"/>
      </rPr>
      <t>b</t>
    </r>
  </si>
  <si>
    <r>
      <t>Total Discretionary Outlays</t>
    </r>
    <r>
      <rPr>
        <vertAlign val="superscript"/>
        <sz val="10"/>
        <rFont val="Arial"/>
        <family val="2"/>
      </rPr>
      <t>c</t>
    </r>
  </si>
  <si>
    <r>
      <t>Financial Assets</t>
    </r>
    <r>
      <rPr>
        <vertAlign val="superscript"/>
        <sz val="10"/>
        <rFont val="Arial"/>
        <family val="2"/>
      </rPr>
      <t>a</t>
    </r>
  </si>
  <si>
    <r>
      <t>Gross Federal Debt</t>
    </r>
    <r>
      <rPr>
        <vertAlign val="superscript"/>
        <sz val="10"/>
        <rFont val="Arial"/>
        <family val="2"/>
      </rPr>
      <t>b</t>
    </r>
  </si>
  <si>
    <r>
      <t>Debt Subject to Limit</t>
    </r>
    <r>
      <rPr>
        <vertAlign val="superscript"/>
        <sz val="10"/>
        <rFont val="Arial"/>
        <family val="2"/>
      </rPr>
      <t>c</t>
    </r>
  </si>
  <si>
    <r>
      <t>Contingency Operations to 45,000 by 2015</t>
    </r>
    <r>
      <rPr>
        <vertAlign val="superscript"/>
        <sz val="10"/>
        <color indexed="8"/>
        <rFont val="Arial"/>
        <family val="2"/>
      </rPr>
      <t>a</t>
    </r>
    <r>
      <rPr>
        <sz val="10"/>
        <color indexed="8"/>
        <rFont val="Arial"/>
        <family val="2"/>
      </rPr>
      <t xml:space="preserve"> </t>
    </r>
  </si>
  <si>
    <r>
      <t>Effect on the deficit</t>
    </r>
    <r>
      <rPr>
        <vertAlign val="superscript"/>
        <sz val="10"/>
        <color indexed="8"/>
        <rFont val="Arial"/>
        <family val="2"/>
      </rPr>
      <t>b</t>
    </r>
  </si>
  <si>
    <r>
      <t>Disaster Relief</t>
    </r>
    <r>
      <rPr>
        <vertAlign val="superscript"/>
        <sz val="10"/>
        <color indexed="8"/>
        <rFont val="Arial"/>
        <family val="2"/>
      </rPr>
      <t>c</t>
    </r>
  </si>
  <si>
    <r>
      <t>Rate of Inflation</t>
    </r>
    <r>
      <rPr>
        <vertAlign val="superscript"/>
        <sz val="10"/>
        <color indexed="8"/>
        <rFont val="Arial"/>
        <family val="2"/>
      </rPr>
      <t>d</t>
    </r>
  </si>
  <si>
    <r>
      <t>2013 Amount</t>
    </r>
    <r>
      <rPr>
        <vertAlign val="superscript"/>
        <sz val="10"/>
        <color indexed="8"/>
        <rFont val="Arial"/>
        <family val="2"/>
      </rPr>
      <t>e</t>
    </r>
  </si>
  <si>
    <r>
      <t>Current Rate</t>
    </r>
    <r>
      <rPr>
        <vertAlign val="superscript"/>
        <sz val="10"/>
        <color indexed="8"/>
        <rFont val="Arial"/>
        <family val="2"/>
      </rPr>
      <t>f</t>
    </r>
  </si>
  <si>
    <r>
      <t>Procedures Specified in the Budget Control Act</t>
    </r>
    <r>
      <rPr>
        <vertAlign val="superscript"/>
        <sz val="10"/>
        <color indexed="8"/>
        <rFont val="Arial"/>
        <family val="2"/>
      </rPr>
      <t>g</t>
    </r>
  </si>
  <si>
    <r>
      <t>Policy Alternative That Affects the Tax Code</t>
    </r>
    <r>
      <rPr>
        <vertAlign val="superscript"/>
        <sz val="10"/>
        <color indexed="8"/>
        <rFont val="Arial"/>
        <family val="2"/>
      </rPr>
      <t>h</t>
    </r>
  </si>
  <si>
    <r>
      <t>Extend Expiring Tax Provisions</t>
    </r>
    <r>
      <rPr>
        <vertAlign val="superscript"/>
        <sz val="10"/>
        <color indexed="8"/>
        <rFont val="Arial"/>
        <family val="2"/>
      </rPr>
      <t>i</t>
    </r>
  </si>
  <si>
    <r>
      <t>Changes in Deficits from the Alternative Fiscal Scenario</t>
    </r>
    <r>
      <rPr>
        <vertAlign val="superscript"/>
        <sz val="10"/>
        <color indexed="8"/>
        <rFont val="Arial"/>
        <family val="2"/>
      </rPr>
      <t>j</t>
    </r>
  </si>
  <si>
    <t>g. The Budget Control Act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Such automatic reductions in spending would take the form of equal cuts (in dollar terms) in funding for defense and nondefense programs in 2013 through 2021. The American Taxpayer Relief Act of 2012 subsequently reduced the amount of savings required in 2013 by $24 billion. For 2013, those reductions would be achieved by automatically canceling a portion of the budgetary resources (in an action known as sequestration) for most discretionary programs and for some programs and activities that generate mandatory spending. For the 2014–2021 period, the automatic procedures lower the caps on discretionary budget authority specified in the Budget Control Act and impose sequestration for some mandatory spending. The budgetary effects of this option cannot be combined with those of any of the alternatives that affect discretionary spending other than the one to reduce the number of troops deployed for overseas contingency operations.</t>
  </si>
  <si>
    <r>
      <t>Security</t>
    </r>
    <r>
      <rPr>
        <vertAlign val="superscript"/>
        <sz val="10"/>
        <color indexed="8"/>
        <rFont val="Arial"/>
        <family val="2"/>
      </rPr>
      <t>a</t>
    </r>
  </si>
  <si>
    <r>
      <t>Nonsecurity</t>
    </r>
    <r>
      <rPr>
        <vertAlign val="superscript"/>
        <sz val="10"/>
        <color indexed="8"/>
        <rFont val="Arial"/>
        <family val="2"/>
      </rPr>
      <t>a</t>
    </r>
  </si>
  <si>
    <t>Contents</t>
  </si>
  <si>
    <t>Table 1-6.</t>
  </si>
  <si>
    <r>
      <t xml:space="preserve">CBO’s February 2013 report </t>
    </r>
    <r>
      <rPr>
        <i/>
        <sz val="11"/>
        <color indexed="56"/>
        <rFont val="Arial"/>
        <family val="2"/>
      </rPr>
      <t>The Budget and Economic Outlook: Fiscal Years 2013 to 2023</t>
    </r>
    <r>
      <rPr>
        <sz val="11"/>
        <color indexed="8"/>
        <rFont val="Arial"/>
        <family val="2"/>
      </rPr>
      <t xml:space="preserve"> contains tables detailing the agency’s budget projections for fiscal years 2013 to 2023. Those tables are reproduced here in Excel.</t>
    </r>
  </si>
  <si>
    <r>
      <t xml:space="preserve">This file presents in Excel the tables from Chapter 1 of CBO’s February 2013 report </t>
    </r>
    <r>
      <rPr>
        <i/>
        <sz val="10"/>
        <color indexed="56"/>
        <rFont val="Arial"/>
        <family val="2"/>
      </rPr>
      <t>The Budget and Economic Outlook: Fiscal Years 2013 to 202</t>
    </r>
    <r>
      <rPr>
        <sz val="10"/>
        <color indexed="8"/>
        <rFont val="Arial"/>
        <family val="2"/>
      </rPr>
      <t>3.</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</si>
</sst>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
    <numFmt numFmtId="166" formatCode="0.0%"/>
    <numFmt numFmtId="167" formatCode="#,##0.0"/>
    <numFmt numFmtId="168" formatCode="0.000"/>
    <numFmt numFmtId="169" formatCode="#,##0.000"/>
    <numFmt numFmtId="170" formatCode="&quot;*&quot;;&quot;*&quot;"/>
  </numFmts>
  <fonts count="63">
    <font>
      <sz val="12"/>
      <name val="Arial"/>
      <family val="0"/>
    </font>
    <font>
      <sz val="11"/>
      <color indexed="8"/>
      <name val="Calibri"/>
      <family val="2"/>
    </font>
    <font>
      <sz val="10"/>
      <name val="Arial"/>
      <family val="2"/>
    </font>
    <font>
      <sz val="10"/>
      <color indexed="8"/>
      <name val="Arial"/>
      <family val="2"/>
    </font>
    <font>
      <b/>
      <sz val="10"/>
      <name val="Arial"/>
      <family val="2"/>
    </font>
    <font>
      <sz val="10"/>
      <color indexed="10"/>
      <name val="Arial"/>
      <family val="2"/>
    </font>
    <font>
      <vertAlign val="superscript"/>
      <sz val="10"/>
      <name val="Arial"/>
      <family val="2"/>
    </font>
    <font>
      <u val="single"/>
      <sz val="10"/>
      <name val="Arial"/>
      <family val="2"/>
    </font>
    <font>
      <sz val="10"/>
      <color indexed="12"/>
      <name val="Arial"/>
      <family val="2"/>
    </font>
    <font>
      <vertAlign val="superscript"/>
      <sz val="10"/>
      <color indexed="8"/>
      <name val="Arial"/>
      <family val="2"/>
    </font>
    <font>
      <b/>
      <sz val="10"/>
      <color indexed="8"/>
      <name val="Arial"/>
      <family val="2"/>
    </font>
    <font>
      <b/>
      <sz val="10"/>
      <color indexed="12"/>
      <name val="Arial"/>
      <family val="2"/>
    </font>
    <font>
      <i/>
      <sz val="10"/>
      <name val="Arial"/>
      <family val="2"/>
    </font>
    <font>
      <u val="single"/>
      <sz val="10"/>
      <color indexed="8"/>
      <name val="Arial"/>
      <family val="2"/>
    </font>
    <font>
      <b/>
      <i/>
      <sz val="10"/>
      <color indexed="8"/>
      <name val="Arial"/>
      <family val="2"/>
    </font>
    <font>
      <sz val="11"/>
      <name val="Arial"/>
      <family val="2"/>
    </font>
    <font>
      <b/>
      <i/>
      <sz val="11"/>
      <name val="Arial"/>
      <family val="2"/>
    </font>
    <font>
      <u val="single"/>
      <sz val="12"/>
      <color indexed="12"/>
      <name val="Arial"/>
      <family val="2"/>
    </font>
    <font>
      <sz val="11"/>
      <color indexed="8"/>
      <name val="Arial"/>
      <family val="2"/>
    </font>
    <font>
      <i/>
      <sz val="10"/>
      <color indexed="56"/>
      <name val="Arial"/>
      <family val="2"/>
    </font>
    <font>
      <i/>
      <sz val="11"/>
      <color indexed="56"/>
      <name val="Arial"/>
      <family val="2"/>
    </font>
    <font>
      <sz val="11"/>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FF"/>
      <name val="Arial"/>
      <family val="2"/>
    </font>
    <font>
      <b/>
      <sz val="10"/>
      <color theme="1"/>
      <name val="Arial"/>
      <family val="2"/>
    </font>
    <font>
      <u val="single"/>
      <sz val="10"/>
      <color theme="1"/>
      <name val="Arial"/>
      <family val="2"/>
    </font>
    <font>
      <b/>
      <i/>
      <sz val="10"/>
      <color theme="1"/>
      <name val="Arial"/>
      <family val="2"/>
    </font>
    <font>
      <sz val="11"/>
      <color theme="3"/>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indexed="8"/>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9">
    <xf numFmtId="0" fontId="0" fillId="0" borderId="0" xfId="0" applyAlignment="1">
      <alignment/>
    </xf>
    <xf numFmtId="0" fontId="2" fillId="0" borderId="0" xfId="57" applyFont="1">
      <alignment/>
      <protection/>
    </xf>
    <xf numFmtId="169" fontId="2" fillId="0" borderId="0" xfId="57" applyNumberFormat="1" applyFont="1">
      <alignment/>
      <protection/>
    </xf>
    <xf numFmtId="0" fontId="2" fillId="0" borderId="0" xfId="0" applyFont="1" applyAlignment="1">
      <alignment/>
    </xf>
    <xf numFmtId="0" fontId="56" fillId="0" borderId="0" xfId="59" applyFont="1" applyAlignment="1">
      <alignment vertical="center"/>
      <protection/>
    </xf>
    <xf numFmtId="0" fontId="56" fillId="0" borderId="0" xfId="59" applyFont="1" applyAlignment="1">
      <alignment/>
      <protection/>
    </xf>
    <xf numFmtId="0" fontId="56" fillId="0" borderId="0" xfId="59" applyFont="1" applyAlignment="1">
      <alignment horizontal="center"/>
      <protection/>
    </xf>
    <xf numFmtId="0" fontId="2" fillId="0" borderId="0" xfId="0" applyNumberFormat="1" applyFont="1" applyBorder="1" applyAlignment="1">
      <alignment/>
    </xf>
    <xf numFmtId="0" fontId="2" fillId="0" borderId="10" xfId="0" applyNumberFormat="1" applyFont="1" applyBorder="1" applyAlignment="1">
      <alignment/>
    </xf>
    <xf numFmtId="0" fontId="2" fillId="0" borderId="0" xfId="0" applyNumberFormat="1" applyFont="1" applyAlignment="1">
      <alignment/>
    </xf>
    <xf numFmtId="0" fontId="2" fillId="0" borderId="0" xfId="0" applyNumberFormat="1" applyFont="1" applyBorder="1" applyAlignment="1">
      <alignment horizontal="fill"/>
    </xf>
    <xf numFmtId="0" fontId="2" fillId="0" borderId="0" xfId="0" applyNumberFormat="1" applyFont="1" applyBorder="1" applyAlignment="1">
      <alignment/>
    </xf>
    <xf numFmtId="0" fontId="4"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lignment/>
    </xf>
    <xf numFmtId="0" fontId="6" fillId="0" borderId="0" xfId="0" applyNumberFormat="1" applyFont="1" applyAlignment="1">
      <alignment horizontal="fill"/>
    </xf>
    <xf numFmtId="0" fontId="6" fillId="0" borderId="0" xfId="0" applyFont="1" applyAlignment="1">
      <alignment horizontal="fill"/>
    </xf>
    <xf numFmtId="0" fontId="6" fillId="0" borderId="0" xfId="0" applyFont="1" applyAlignment="1">
      <alignment horizontal="right"/>
    </xf>
    <xf numFmtId="0" fontId="6" fillId="0" borderId="0" xfId="0"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0" fontId="2" fillId="0" borderId="0" xfId="0" applyNumberFormat="1" applyFont="1" applyAlignment="1">
      <alignment horizontal="right"/>
    </xf>
    <xf numFmtId="164" fontId="2" fillId="0" borderId="10" xfId="0" applyNumberFormat="1" applyFont="1" applyBorder="1" applyAlignment="1">
      <alignment/>
    </xf>
    <xf numFmtId="1" fontId="2" fillId="0" borderId="10" xfId="0" applyNumberFormat="1" applyFont="1" applyBorder="1" applyAlignment="1">
      <alignment/>
    </xf>
    <xf numFmtId="1" fontId="2" fillId="0" borderId="0" xfId="0" applyNumberFormat="1" applyFont="1" applyAlignment="1">
      <alignment/>
    </xf>
    <xf numFmtId="0" fontId="4" fillId="0" borderId="0" xfId="0" applyNumberFormat="1" applyFont="1" applyAlignment="1">
      <alignment horizontal="center"/>
    </xf>
    <xf numFmtId="0" fontId="4" fillId="0" borderId="0" xfId="0" applyFont="1" applyBorder="1" applyAlignment="1">
      <alignment horizontal="center"/>
    </xf>
    <xf numFmtId="3" fontId="2" fillId="0" borderId="0" xfId="0" applyNumberFormat="1" applyFont="1" applyAlignment="1">
      <alignment/>
    </xf>
    <xf numFmtId="3" fontId="2" fillId="0" borderId="0" xfId="0" applyNumberFormat="1" applyFont="1" applyAlignment="1">
      <alignment/>
    </xf>
    <xf numFmtId="3" fontId="7" fillId="0" borderId="0" xfId="0" applyNumberFormat="1" applyFont="1" applyAlignment="1">
      <alignment/>
    </xf>
    <xf numFmtId="3" fontId="4" fillId="0" borderId="0" xfId="0" applyNumberFormat="1" applyFont="1" applyAlignment="1">
      <alignment horizontal="right"/>
    </xf>
    <xf numFmtId="3" fontId="4" fillId="0" borderId="0" xfId="0" applyNumberFormat="1" applyFont="1" applyAlignment="1">
      <alignment/>
    </xf>
    <xf numFmtId="43" fontId="2" fillId="0" borderId="0" xfId="42" applyFont="1" applyAlignment="1">
      <alignment/>
    </xf>
    <xf numFmtId="3" fontId="2" fillId="0" borderId="0" xfId="0" applyNumberFormat="1" applyFont="1" applyAlignment="1">
      <alignment horizontal="right"/>
    </xf>
    <xf numFmtId="166" fontId="3" fillId="0" borderId="0" xfId="0" applyNumberFormat="1" applyFont="1" applyAlignment="1">
      <alignment/>
    </xf>
    <xf numFmtId="0" fontId="3" fillId="0" borderId="0" xfId="0" applyNumberFormat="1" applyFont="1" applyAlignment="1">
      <alignment/>
    </xf>
    <xf numFmtId="3" fontId="3" fillId="0" borderId="0" xfId="0" applyNumberFormat="1" applyFont="1" applyAlignment="1">
      <alignment/>
    </xf>
    <xf numFmtId="165" fontId="2" fillId="0" borderId="0" xfId="0" applyNumberFormat="1" applyFont="1" applyBorder="1" applyAlignment="1" applyProtection="1">
      <alignment/>
      <protection locked="0"/>
    </xf>
    <xf numFmtId="166" fontId="2" fillId="0" borderId="0" xfId="0" applyNumberFormat="1" applyFont="1" applyAlignment="1">
      <alignment/>
    </xf>
    <xf numFmtId="165" fontId="2" fillId="0" borderId="0" xfId="0" applyNumberFormat="1" applyFont="1" applyAlignment="1" applyProtection="1">
      <alignment/>
      <protection locked="0"/>
    </xf>
    <xf numFmtId="167" fontId="2" fillId="0" borderId="0" xfId="0" applyNumberFormat="1" applyFont="1" applyAlignment="1">
      <alignment/>
    </xf>
    <xf numFmtId="165" fontId="2" fillId="0" borderId="0" xfId="0" applyNumberFormat="1" applyFont="1" applyAlignment="1">
      <alignment/>
    </xf>
    <xf numFmtId="165" fontId="7" fillId="0" borderId="0" xfId="0" applyNumberFormat="1" applyFont="1" applyAlignment="1">
      <alignment/>
    </xf>
    <xf numFmtId="165" fontId="4" fillId="0" borderId="0" xfId="0" applyNumberFormat="1" applyFont="1" applyAlignment="1">
      <alignment horizontal="right"/>
    </xf>
    <xf numFmtId="165" fontId="4" fillId="0" borderId="0" xfId="0" applyNumberFormat="1" applyFont="1" applyAlignment="1">
      <alignment/>
    </xf>
    <xf numFmtId="14" fontId="2" fillId="0" borderId="0" xfId="0" applyNumberFormat="1" applyFont="1" applyAlignment="1">
      <alignment/>
    </xf>
    <xf numFmtId="0" fontId="8" fillId="0" borderId="0" xfId="0" applyNumberFormat="1" applyFont="1" applyAlignment="1">
      <alignment/>
    </xf>
    <xf numFmtId="0" fontId="4" fillId="0" borderId="0" xfId="0" applyNumberFormat="1" applyFont="1" applyBorder="1" applyAlignment="1">
      <alignment/>
    </xf>
    <xf numFmtId="0" fontId="4" fillId="0" borderId="10" xfId="0" applyNumberFormat="1" applyFont="1" applyBorder="1" applyAlignment="1">
      <alignment/>
    </xf>
    <xf numFmtId="167" fontId="2" fillId="0" borderId="10" xfId="0" applyNumberFormat="1" applyFont="1" applyBorder="1" applyAlignment="1">
      <alignment/>
    </xf>
    <xf numFmtId="3" fontId="2" fillId="0" borderId="10" xfId="0" applyNumberFormat="1" applyFont="1" applyBorder="1" applyAlignment="1">
      <alignment horizontal="right"/>
    </xf>
    <xf numFmtId="0" fontId="56" fillId="0" borderId="0" xfId="56" applyFont="1">
      <alignment/>
      <protection/>
    </xf>
    <xf numFmtId="0" fontId="56" fillId="0" borderId="0" xfId="56" applyFont="1" applyAlignment="1">
      <alignment horizontal="center"/>
      <protection/>
    </xf>
    <xf numFmtId="0" fontId="56" fillId="0" borderId="10" xfId="56" applyFont="1" applyBorder="1">
      <alignment/>
      <protection/>
    </xf>
    <xf numFmtId="0" fontId="56" fillId="0" borderId="0" xfId="56" applyFont="1" applyBorder="1">
      <alignment/>
      <protection/>
    </xf>
    <xf numFmtId="0" fontId="56" fillId="0" borderId="0" xfId="56" applyFont="1" applyAlignment="1">
      <alignment/>
      <protection/>
    </xf>
    <xf numFmtId="1" fontId="56" fillId="0" borderId="0" xfId="56" applyNumberFormat="1" applyFont="1" applyAlignment="1">
      <alignment horizontal="center"/>
      <protection/>
    </xf>
    <xf numFmtId="0" fontId="56" fillId="0" borderId="0" xfId="56" applyFont="1" applyFill="1" applyAlignment="1" quotePrefix="1">
      <alignment/>
      <protection/>
    </xf>
    <xf numFmtId="0" fontId="56" fillId="0" borderId="0" xfId="56" applyFont="1" applyFill="1" applyAlignment="1">
      <alignment/>
      <protection/>
    </xf>
    <xf numFmtId="165" fontId="56" fillId="0" borderId="0" xfId="56" applyNumberFormat="1" applyFont="1" applyFill="1" applyAlignment="1">
      <alignment horizontal="right"/>
      <protection/>
    </xf>
    <xf numFmtId="165" fontId="56" fillId="0" borderId="0" xfId="64" applyNumberFormat="1" applyFont="1" applyFill="1" applyAlignment="1">
      <alignment horizontal="right"/>
    </xf>
    <xf numFmtId="0" fontId="56" fillId="0" borderId="0" xfId="56" applyFont="1" applyAlignment="1">
      <alignment horizontal="right"/>
      <protection/>
    </xf>
    <xf numFmtId="165" fontId="56" fillId="0" borderId="0" xfId="56" applyNumberFormat="1" applyFont="1">
      <alignment/>
      <protection/>
    </xf>
    <xf numFmtId="4" fontId="56" fillId="0" borderId="0" xfId="56" applyNumberFormat="1" applyFont="1" applyFill="1" applyAlignment="1" quotePrefix="1">
      <alignment/>
      <protection/>
    </xf>
    <xf numFmtId="165" fontId="56" fillId="0" borderId="0" xfId="56" applyNumberFormat="1" applyFont="1" applyFill="1" applyAlignment="1">
      <alignment/>
      <protection/>
    </xf>
    <xf numFmtId="165" fontId="56" fillId="0" borderId="0" xfId="64" applyNumberFormat="1" applyFont="1" applyFill="1" applyAlignment="1">
      <alignment/>
    </xf>
    <xf numFmtId="1" fontId="56" fillId="0" borderId="0" xfId="56" applyNumberFormat="1" applyFont="1" applyFill="1" applyAlignment="1">
      <alignment/>
      <protection/>
    </xf>
    <xf numFmtId="1" fontId="57" fillId="0" borderId="0" xfId="56" applyNumberFormat="1" applyFont="1" applyFill="1" applyAlignment="1">
      <alignment/>
      <protection/>
    </xf>
    <xf numFmtId="0" fontId="56" fillId="0" borderId="10" xfId="56" applyFont="1" applyBorder="1" applyAlignment="1">
      <alignment/>
      <protection/>
    </xf>
    <xf numFmtId="0" fontId="56" fillId="0" borderId="10" xfId="56" applyFont="1" applyFill="1" applyBorder="1" applyAlignment="1">
      <alignment/>
      <protection/>
    </xf>
    <xf numFmtId="0" fontId="56" fillId="0" borderId="0" xfId="56" applyFont="1" applyFill="1">
      <alignment/>
      <protection/>
    </xf>
    <xf numFmtId="0" fontId="56" fillId="0" borderId="0" xfId="56" applyFont="1" applyFill="1" applyAlignment="1">
      <alignment horizontal="center"/>
      <protection/>
    </xf>
    <xf numFmtId="0" fontId="56" fillId="0" borderId="10" xfId="56" applyFont="1" applyBorder="1" applyAlignment="1">
      <alignment horizontal="center"/>
      <protection/>
    </xf>
    <xf numFmtId="4" fontId="56" fillId="0" borderId="10" xfId="56" applyNumberFormat="1" applyFont="1" applyFill="1" applyBorder="1" applyAlignment="1" quotePrefix="1">
      <alignment/>
      <protection/>
    </xf>
    <xf numFmtId="165" fontId="56" fillId="0" borderId="10" xfId="56" applyNumberFormat="1" applyFont="1" applyFill="1" applyBorder="1" applyAlignment="1">
      <alignment/>
      <protection/>
    </xf>
    <xf numFmtId="165" fontId="56" fillId="0" borderId="10" xfId="64" applyNumberFormat="1" applyFont="1" applyFill="1" applyBorder="1" applyAlignment="1">
      <alignment/>
    </xf>
    <xf numFmtId="0" fontId="56" fillId="0" borderId="0" xfId="56" applyFont="1" applyAlignment="1">
      <alignment vertical="center"/>
      <protection/>
    </xf>
    <xf numFmtId="0" fontId="56" fillId="0" borderId="0" xfId="56" applyFont="1" applyFill="1" applyAlignment="1">
      <alignment vertical="center"/>
      <protection/>
    </xf>
    <xf numFmtId="0" fontId="56" fillId="0" borderId="0" xfId="56" applyFont="1" applyFill="1" applyAlignment="1">
      <alignment horizontal="center" vertical="center"/>
      <protection/>
    </xf>
    <xf numFmtId="0" fontId="56" fillId="0" borderId="0" xfId="56" applyFont="1" applyAlignment="1">
      <alignment vertical="center" wrapText="1"/>
      <protection/>
    </xf>
    <xf numFmtId="0" fontId="58" fillId="0" borderId="0" xfId="56" applyFont="1">
      <alignment/>
      <protection/>
    </xf>
    <xf numFmtId="0" fontId="58" fillId="0" borderId="0" xfId="56" applyFont="1" applyAlignment="1">
      <alignment horizontal="center"/>
      <protection/>
    </xf>
    <xf numFmtId="168" fontId="2" fillId="0" borderId="0" xfId="58" applyNumberFormat="1" applyFont="1" applyBorder="1" applyAlignment="1">
      <alignment/>
      <protection/>
    </xf>
    <xf numFmtId="0" fontId="2" fillId="0" borderId="0" xfId="58" applyNumberFormat="1" applyFont="1" applyBorder="1" applyAlignment="1">
      <alignment/>
      <protection/>
    </xf>
    <xf numFmtId="168" fontId="2" fillId="0" borderId="0" xfId="58" applyNumberFormat="1" applyFont="1" applyAlignment="1">
      <alignment/>
      <protection/>
    </xf>
    <xf numFmtId="0" fontId="2" fillId="0" borderId="0" xfId="58" applyNumberFormat="1" applyFont="1" applyAlignment="1">
      <alignment/>
      <protection/>
    </xf>
    <xf numFmtId="168" fontId="2" fillId="0" borderId="0" xfId="58" applyNumberFormat="1" applyFont="1" applyBorder="1" applyAlignment="1">
      <alignment horizontal="left"/>
      <protection/>
    </xf>
    <xf numFmtId="168" fontId="4" fillId="0" borderId="0" xfId="58" applyNumberFormat="1" applyFont="1" applyAlignment="1">
      <alignment/>
      <protection/>
    </xf>
    <xf numFmtId="168" fontId="2" fillId="0" borderId="0" xfId="58" applyNumberFormat="1" applyFont="1" applyFill="1" applyAlignment="1">
      <alignment/>
      <protection/>
    </xf>
    <xf numFmtId="168" fontId="4" fillId="0" borderId="0" xfId="58" applyNumberFormat="1" applyFont="1" applyFill="1" applyAlignment="1">
      <alignment/>
      <protection/>
    </xf>
    <xf numFmtId="0" fontId="2" fillId="0" borderId="0" xfId="58" applyNumberFormat="1" applyFont="1" applyFill="1" applyAlignment="1">
      <alignment/>
      <protection/>
    </xf>
    <xf numFmtId="0" fontId="2" fillId="0" borderId="0" xfId="58" applyNumberFormat="1" applyFont="1" applyAlignment="1" applyProtection="1">
      <alignment/>
      <protection/>
    </xf>
    <xf numFmtId="3" fontId="2" fillId="0" borderId="0" xfId="58" applyNumberFormat="1" applyFont="1" applyAlignment="1">
      <alignment/>
      <protection/>
    </xf>
    <xf numFmtId="168" fontId="2" fillId="0" borderId="11" xfId="58" applyNumberFormat="1" applyFont="1" applyBorder="1" applyAlignment="1">
      <alignment/>
      <protection/>
    </xf>
    <xf numFmtId="168" fontId="2" fillId="0" borderId="0" xfId="58" applyNumberFormat="1" applyFont="1" applyBorder="1" applyAlignment="1">
      <alignment vertical="center"/>
      <protection/>
    </xf>
    <xf numFmtId="0" fontId="2" fillId="0" borderId="0" xfId="58" applyFont="1" applyBorder="1" applyAlignment="1">
      <alignment vertical="center"/>
      <protection/>
    </xf>
    <xf numFmtId="169" fontId="2" fillId="0" borderId="0" xfId="58" applyNumberFormat="1" applyFont="1" applyBorder="1" applyAlignment="1">
      <alignment vertical="center"/>
      <protection/>
    </xf>
    <xf numFmtId="0" fontId="2" fillId="0" borderId="0" xfId="58" applyNumberFormat="1" applyFont="1" applyBorder="1" applyAlignment="1">
      <alignment vertical="center"/>
      <protection/>
    </xf>
    <xf numFmtId="0" fontId="2" fillId="0" borderId="0" xfId="58" applyNumberFormat="1" applyFont="1" applyAlignment="1">
      <alignment vertical="center"/>
      <protection/>
    </xf>
    <xf numFmtId="0" fontId="2" fillId="0" borderId="0" xfId="58" applyFont="1" applyBorder="1" applyAlignment="1">
      <alignment horizontal="left" vertical="center"/>
      <protection/>
    </xf>
    <xf numFmtId="168" fontId="2" fillId="0" borderId="0" xfId="58" applyNumberFormat="1" applyFont="1" applyBorder="1" applyAlignment="1">
      <alignment horizontal="left" vertical="center"/>
      <protection/>
    </xf>
    <xf numFmtId="1" fontId="2" fillId="0" borderId="0" xfId="58" applyNumberFormat="1" applyFont="1" applyAlignment="1">
      <alignment horizontal="fill"/>
      <protection/>
    </xf>
    <xf numFmtId="1" fontId="56" fillId="0" borderId="0" xfId="58" applyNumberFormat="1" applyFont="1" applyAlignment="1">
      <alignment horizontal="fill"/>
      <protection/>
    </xf>
    <xf numFmtId="0" fontId="56" fillId="0" borderId="0" xfId="58" applyNumberFormat="1" applyFont="1" applyAlignment="1">
      <alignment/>
      <protection/>
    </xf>
    <xf numFmtId="1" fontId="2" fillId="0" borderId="0" xfId="58" applyNumberFormat="1" applyFont="1" applyAlignment="1">
      <alignment/>
      <protection/>
    </xf>
    <xf numFmtId="1" fontId="56" fillId="0" borderId="0" xfId="58" applyNumberFormat="1" applyFont="1" applyAlignment="1">
      <alignment horizontal="right"/>
      <protection/>
    </xf>
    <xf numFmtId="1" fontId="56" fillId="0" borderId="0" xfId="58" applyNumberFormat="1" applyFont="1" applyAlignment="1">
      <alignment/>
      <protection/>
    </xf>
    <xf numFmtId="168" fontId="56" fillId="0" borderId="0" xfId="58" applyNumberFormat="1" applyFont="1" applyAlignment="1">
      <alignment/>
      <protection/>
    </xf>
    <xf numFmtId="168" fontId="56" fillId="0" borderId="0" xfId="58" applyNumberFormat="1" applyFont="1" applyAlignment="1">
      <alignment horizontal="right"/>
      <protection/>
    </xf>
    <xf numFmtId="0" fontId="2" fillId="0" borderId="10" xfId="58" applyNumberFormat="1" applyFont="1" applyBorder="1" applyAlignment="1">
      <alignment/>
      <protection/>
    </xf>
    <xf numFmtId="164" fontId="2" fillId="0" borderId="10" xfId="58" applyNumberFormat="1" applyFont="1" applyBorder="1" applyAlignment="1">
      <alignment/>
      <protection/>
    </xf>
    <xf numFmtId="1" fontId="56" fillId="0" borderId="10" xfId="58" applyNumberFormat="1" applyFont="1" applyBorder="1" applyAlignment="1">
      <alignment/>
      <protection/>
    </xf>
    <xf numFmtId="1" fontId="56" fillId="0" borderId="10" xfId="58" applyNumberFormat="1" applyFont="1" applyBorder="1" applyAlignment="1">
      <alignment horizontal="right"/>
      <protection/>
    </xf>
    <xf numFmtId="0" fontId="2" fillId="0" borderId="0" xfId="58" applyNumberFormat="1" applyFont="1" applyFill="1" applyAlignment="1" applyProtection="1">
      <alignment/>
      <protection/>
    </xf>
    <xf numFmtId="0" fontId="2" fillId="0" borderId="0" xfId="58" applyNumberFormat="1" applyFont="1" applyFill="1" applyBorder="1" applyAlignment="1" applyProtection="1">
      <alignment/>
      <protection/>
    </xf>
    <xf numFmtId="3" fontId="3" fillId="0" borderId="0" xfId="58" applyNumberFormat="1" applyFont="1" applyFill="1" applyAlignment="1" applyProtection="1">
      <alignment/>
      <protection locked="0"/>
    </xf>
    <xf numFmtId="3" fontId="2" fillId="0" borderId="0" xfId="58" applyNumberFormat="1" applyFont="1" applyFill="1" applyAlignment="1">
      <alignment/>
      <protection/>
    </xf>
    <xf numFmtId="169" fontId="2" fillId="0" borderId="0" xfId="58" applyNumberFormat="1" applyFont="1" applyAlignment="1">
      <alignment/>
      <protection/>
    </xf>
    <xf numFmtId="0" fontId="4" fillId="0" borderId="0" xfId="58" applyNumberFormat="1" applyFont="1" applyFill="1" applyAlignment="1" applyProtection="1">
      <alignment/>
      <protection/>
    </xf>
    <xf numFmtId="3" fontId="4" fillId="0" borderId="0" xfId="58" applyNumberFormat="1" applyFont="1" applyFill="1" applyAlignment="1">
      <alignment horizontal="right"/>
      <protection/>
    </xf>
    <xf numFmtId="0" fontId="4" fillId="0" borderId="0" xfId="58" applyNumberFormat="1" applyFont="1" applyAlignment="1">
      <alignment/>
      <protection/>
    </xf>
    <xf numFmtId="0" fontId="2" fillId="0" borderId="0" xfId="58" applyNumberFormat="1" applyFont="1" applyFill="1" applyAlignment="1" applyProtection="1">
      <alignment horizontal="left"/>
      <protection/>
    </xf>
    <xf numFmtId="3" fontId="3" fillId="0" borderId="0" xfId="58" applyNumberFormat="1" applyFont="1" applyFill="1" applyAlignment="1" applyProtection="1">
      <alignment horizontal="right"/>
      <protection locked="0"/>
    </xf>
    <xf numFmtId="169" fontId="4" fillId="0" borderId="0" xfId="58" applyNumberFormat="1" applyFont="1" applyAlignment="1">
      <alignment/>
      <protection/>
    </xf>
    <xf numFmtId="0" fontId="4" fillId="0" borderId="0" xfId="58" applyNumberFormat="1" applyFont="1" applyFill="1" applyBorder="1" applyAlignment="1" applyProtection="1">
      <alignment/>
      <protection/>
    </xf>
    <xf numFmtId="3" fontId="4" fillId="0" borderId="0" xfId="58" applyNumberFormat="1" applyFont="1" applyAlignment="1">
      <alignment horizontal="right"/>
      <protection/>
    </xf>
    <xf numFmtId="0" fontId="2" fillId="0" borderId="0" xfId="58" applyNumberFormat="1" applyFont="1" applyBorder="1" applyAlignment="1" applyProtection="1">
      <alignment/>
      <protection/>
    </xf>
    <xf numFmtId="3" fontId="3" fillId="0" borderId="0" xfId="58" applyNumberFormat="1" applyFont="1" applyAlignment="1" applyProtection="1">
      <alignment/>
      <protection locked="0"/>
    </xf>
    <xf numFmtId="0" fontId="2" fillId="0" borderId="0" xfId="58" applyNumberFormat="1" applyFont="1" applyBorder="1" applyAlignment="1" applyProtection="1">
      <alignment horizontal="left"/>
      <protection/>
    </xf>
    <xf numFmtId="0" fontId="2" fillId="0" borderId="0" xfId="58" applyNumberFormat="1" applyFont="1" applyAlignment="1" applyProtection="1">
      <alignment horizontal="left"/>
      <protection/>
    </xf>
    <xf numFmtId="0" fontId="4" fillId="0" borderId="0" xfId="58" applyNumberFormat="1" applyFont="1" applyAlignment="1" applyProtection="1">
      <alignment/>
      <protection/>
    </xf>
    <xf numFmtId="0" fontId="4" fillId="0" borderId="0" xfId="58" applyNumberFormat="1" applyFont="1" applyBorder="1" applyAlignment="1" applyProtection="1">
      <alignment horizontal="left"/>
      <protection/>
    </xf>
    <xf numFmtId="166" fontId="2" fillId="0" borderId="0" xfId="58" applyNumberFormat="1" applyFont="1" applyAlignment="1">
      <alignment/>
      <protection/>
    </xf>
    <xf numFmtId="0" fontId="2" fillId="0" borderId="0" xfId="58" applyFont="1" applyAlignment="1">
      <alignment horizontal="left" vertical="center"/>
      <protection/>
    </xf>
    <xf numFmtId="169" fontId="2" fillId="0" borderId="0" xfId="58" applyNumberFormat="1" applyFont="1" applyBorder="1" applyAlignment="1">
      <alignment/>
      <protection/>
    </xf>
    <xf numFmtId="168" fontId="8" fillId="0" borderId="0" xfId="58" applyNumberFormat="1" applyFont="1" applyBorder="1" applyAlignment="1">
      <alignment horizontal="right"/>
      <protection/>
    </xf>
    <xf numFmtId="168" fontId="8" fillId="0" borderId="0" xfId="58" applyNumberFormat="1" applyFont="1" applyBorder="1" applyAlignment="1">
      <alignment/>
      <protection/>
    </xf>
    <xf numFmtId="165" fontId="2" fillId="0" borderId="0" xfId="58" applyNumberFormat="1" applyFont="1" applyAlignment="1">
      <alignment/>
      <protection/>
    </xf>
    <xf numFmtId="10" fontId="11" fillId="0" borderId="0" xfId="58" applyNumberFormat="1" applyFont="1" applyAlignment="1">
      <alignment/>
      <protection/>
    </xf>
    <xf numFmtId="166" fontId="12" fillId="0" borderId="0" xfId="58" applyNumberFormat="1" applyFont="1" applyAlignment="1">
      <alignment/>
      <protection/>
    </xf>
    <xf numFmtId="167" fontId="2" fillId="0" borderId="0" xfId="58" applyNumberFormat="1" applyFont="1" applyAlignment="1">
      <alignment/>
      <protection/>
    </xf>
    <xf numFmtId="4" fontId="2" fillId="0" borderId="0" xfId="58" applyNumberFormat="1" applyFont="1" applyAlignment="1">
      <alignment/>
      <protection/>
    </xf>
    <xf numFmtId="168" fontId="4" fillId="0" borderId="0" xfId="58" applyNumberFormat="1" applyFont="1" applyBorder="1" applyAlignment="1">
      <alignment/>
      <protection/>
    </xf>
    <xf numFmtId="0" fontId="4" fillId="0" borderId="0" xfId="58" applyFont="1" applyBorder="1" applyAlignment="1">
      <alignment/>
      <protection/>
    </xf>
    <xf numFmtId="1" fontId="4" fillId="0" borderId="0" xfId="58" applyNumberFormat="1" applyFont="1" applyBorder="1" applyAlignment="1">
      <alignment horizontal="fill"/>
      <protection/>
    </xf>
    <xf numFmtId="0" fontId="4" fillId="0" borderId="0" xfId="58" applyNumberFormat="1" applyFont="1" applyBorder="1" applyAlignment="1">
      <alignment/>
      <protection/>
    </xf>
    <xf numFmtId="0" fontId="2" fillId="0" borderId="10" xfId="58" applyNumberFormat="1" applyFont="1" applyBorder="1" applyAlignment="1" applyProtection="1">
      <alignment/>
      <protection/>
    </xf>
    <xf numFmtId="0" fontId="56" fillId="0" borderId="0" xfId="56" applyFont="1" applyBorder="1" applyAlignment="1">
      <alignment horizontal="center"/>
      <protection/>
    </xf>
    <xf numFmtId="3" fontId="56" fillId="0" borderId="0" xfId="56" applyNumberFormat="1" applyFont="1" applyAlignment="1">
      <alignment horizontal="right"/>
      <protection/>
    </xf>
    <xf numFmtId="3" fontId="56" fillId="0" borderId="0" xfId="56" applyNumberFormat="1" applyFont="1">
      <alignment/>
      <protection/>
    </xf>
    <xf numFmtId="0" fontId="56" fillId="0" borderId="0" xfId="56" applyFont="1" quotePrefix="1">
      <alignment/>
      <protection/>
    </xf>
    <xf numFmtId="166" fontId="56" fillId="0" borderId="0" xfId="56" applyNumberFormat="1" applyFont="1">
      <alignment/>
      <protection/>
    </xf>
    <xf numFmtId="3" fontId="56" fillId="0" borderId="10" xfId="56" applyNumberFormat="1" applyFont="1" applyBorder="1" applyAlignment="1">
      <alignment horizontal="right"/>
      <protection/>
    </xf>
    <xf numFmtId="0" fontId="2" fillId="0" borderId="0" xfId="57" applyFont="1" applyBorder="1">
      <alignment/>
      <protection/>
    </xf>
    <xf numFmtId="0" fontId="2" fillId="0" borderId="0" xfId="57" applyFont="1" applyAlignment="1">
      <alignment vertical="center"/>
      <protection/>
    </xf>
    <xf numFmtId="0" fontId="2" fillId="0" borderId="0" xfId="57" applyFont="1" applyAlignment="1">
      <alignment horizontal="left" vertical="top" wrapText="1"/>
      <protection/>
    </xf>
    <xf numFmtId="0" fontId="2" fillId="0" borderId="0" xfId="57" applyFont="1" applyBorder="1" applyAlignment="1">
      <alignment/>
      <protection/>
    </xf>
    <xf numFmtId="0" fontId="2" fillId="0" borderId="0" xfId="57" applyFont="1" applyAlignment="1">
      <alignment horizontal="right"/>
      <protection/>
    </xf>
    <xf numFmtId="0" fontId="2" fillId="0" borderId="10" xfId="57" applyFont="1" applyBorder="1">
      <alignment/>
      <protection/>
    </xf>
    <xf numFmtId="1" fontId="56" fillId="0" borderId="10" xfId="57" applyNumberFormat="1" applyFont="1" applyBorder="1">
      <alignment/>
      <protection/>
    </xf>
    <xf numFmtId="0" fontId="2" fillId="0" borderId="10" xfId="57" applyFont="1" applyBorder="1" applyAlignment="1">
      <alignment horizontal="right"/>
      <protection/>
    </xf>
    <xf numFmtId="0" fontId="2" fillId="0" borderId="0" xfId="57" applyFont="1" applyAlignment="1">
      <alignment/>
      <protection/>
    </xf>
    <xf numFmtId="0" fontId="2" fillId="0" borderId="0" xfId="57" applyFont="1" applyAlignment="1">
      <alignment horizontal="center"/>
      <protection/>
    </xf>
    <xf numFmtId="3" fontId="2" fillId="0" borderId="0" xfId="57" applyNumberFormat="1" applyFont="1">
      <alignment/>
      <protection/>
    </xf>
    <xf numFmtId="3" fontId="2" fillId="0" borderId="0" xfId="57" applyNumberFormat="1" applyFont="1" applyAlignment="1">
      <alignment horizontal="right"/>
      <protection/>
    </xf>
    <xf numFmtId="3" fontId="4" fillId="0" borderId="0" xfId="57" applyNumberFormat="1" applyFont="1" applyAlignment="1">
      <alignment horizontal="right"/>
      <protection/>
    </xf>
    <xf numFmtId="3" fontId="2" fillId="0" borderId="0" xfId="57" applyNumberFormat="1" applyFont="1" applyAlignment="1">
      <alignment horizontal="center"/>
      <protection/>
    </xf>
    <xf numFmtId="0" fontId="4" fillId="0" borderId="0" xfId="57" applyFont="1" applyAlignment="1">
      <alignment horizontal="right"/>
      <protection/>
    </xf>
    <xf numFmtId="169" fontId="2" fillId="0" borderId="0" xfId="57" applyNumberFormat="1" applyFont="1" applyAlignment="1">
      <alignment vertical="center"/>
      <protection/>
    </xf>
    <xf numFmtId="0" fontId="2" fillId="0" borderId="10" xfId="57" applyFont="1" applyBorder="1" applyAlignment="1">
      <alignment vertical="center"/>
      <protection/>
    </xf>
    <xf numFmtId="0" fontId="2" fillId="0" borderId="10" xfId="57" applyFont="1" applyBorder="1" applyAlignment="1">
      <alignment/>
      <protection/>
    </xf>
    <xf numFmtId="3" fontId="2" fillId="0" borderId="10" xfId="57" applyNumberFormat="1" applyFont="1" applyBorder="1">
      <alignment/>
      <protection/>
    </xf>
    <xf numFmtId="0" fontId="4" fillId="0" borderId="0" xfId="57" applyFont="1" applyBorder="1">
      <alignment/>
      <protection/>
    </xf>
    <xf numFmtId="1" fontId="2" fillId="0" borderId="0" xfId="57" applyNumberFormat="1" applyFont="1" applyAlignment="1">
      <alignment/>
      <protection/>
    </xf>
    <xf numFmtId="165" fontId="2" fillId="0" borderId="11" xfId="57" applyNumberFormat="1" applyFont="1" applyBorder="1">
      <alignment/>
      <protection/>
    </xf>
    <xf numFmtId="0" fontId="2" fillId="0" borderId="0" xfId="57" applyNumberFormat="1" applyFont="1" applyAlignment="1">
      <alignment/>
      <protection/>
    </xf>
    <xf numFmtId="1" fontId="2" fillId="0" borderId="0" xfId="57" applyNumberFormat="1" applyFont="1">
      <alignment/>
      <protection/>
    </xf>
    <xf numFmtId="0" fontId="2" fillId="0" borderId="10" xfId="57" applyNumberFormat="1" applyFont="1" applyBorder="1" applyAlignment="1">
      <alignment/>
      <protection/>
    </xf>
    <xf numFmtId="1" fontId="2" fillId="0" borderId="10" xfId="57" applyNumberFormat="1" applyFont="1" applyBorder="1" applyAlignment="1">
      <alignment/>
      <protection/>
    </xf>
    <xf numFmtId="1" fontId="2" fillId="0" borderId="10" xfId="57" applyNumberFormat="1" applyFont="1" applyBorder="1">
      <alignment/>
      <protection/>
    </xf>
    <xf numFmtId="1" fontId="2" fillId="0" borderId="10" xfId="57" applyNumberFormat="1" applyFont="1" applyBorder="1" applyProtection="1">
      <alignment/>
      <protection locked="0"/>
    </xf>
    <xf numFmtId="165" fontId="2" fillId="0" borderId="0" xfId="57" applyNumberFormat="1" applyFont="1" applyBorder="1" applyAlignment="1">
      <alignment/>
      <protection/>
    </xf>
    <xf numFmtId="1" fontId="2" fillId="0" borderId="0" xfId="57" applyNumberFormat="1" applyFont="1" applyBorder="1" applyAlignment="1">
      <alignment horizontal="fill"/>
      <protection/>
    </xf>
    <xf numFmtId="0" fontId="2" fillId="0" borderId="0" xfId="57" applyNumberFormat="1" applyFont="1" applyBorder="1" applyAlignment="1">
      <alignment/>
      <protection/>
    </xf>
    <xf numFmtId="3" fontId="2" fillId="0" borderId="0" xfId="57" applyNumberFormat="1" applyFont="1" applyAlignment="1">
      <alignment/>
      <protection/>
    </xf>
    <xf numFmtId="3" fontId="2" fillId="0" borderId="0" xfId="57" applyNumberFormat="1" applyFont="1" applyAlignment="1" applyProtection="1">
      <alignment/>
      <protection locked="0"/>
    </xf>
    <xf numFmtId="165" fontId="2" fillId="0" borderId="0" xfId="57" applyNumberFormat="1" applyFont="1" applyAlignment="1">
      <alignment/>
      <protection/>
    </xf>
    <xf numFmtId="167" fontId="2" fillId="0" borderId="0" xfId="57" applyNumberFormat="1" applyFont="1" applyAlignment="1">
      <alignment/>
      <protection/>
    </xf>
    <xf numFmtId="165" fontId="2" fillId="0" borderId="0" xfId="57" applyNumberFormat="1" applyFont="1" applyAlignment="1">
      <alignment horizontal="right"/>
      <protection/>
    </xf>
    <xf numFmtId="1" fontId="2" fillId="0" borderId="11" xfId="57" applyNumberFormat="1" applyFont="1" applyBorder="1" applyAlignment="1">
      <alignment/>
      <protection/>
    </xf>
    <xf numFmtId="3" fontId="2" fillId="0" borderId="11" xfId="57" applyNumberFormat="1" applyFont="1" applyBorder="1" applyAlignment="1">
      <alignment/>
      <protection/>
    </xf>
    <xf numFmtId="1" fontId="4" fillId="0" borderId="0" xfId="57" applyNumberFormat="1" applyFont="1" applyAlignment="1">
      <alignment/>
      <protection/>
    </xf>
    <xf numFmtId="0" fontId="4" fillId="0" borderId="10" xfId="57" applyNumberFormat="1" applyFont="1" applyBorder="1" applyAlignment="1">
      <alignment/>
      <protection/>
    </xf>
    <xf numFmtId="165" fontId="2" fillId="0" borderId="0" xfId="57" applyNumberFormat="1" applyFont="1" applyAlignment="1">
      <alignment vertical="center"/>
      <protection/>
    </xf>
    <xf numFmtId="0" fontId="2" fillId="0" borderId="0" xfId="57" applyNumberFormat="1" applyFont="1" applyAlignment="1">
      <alignment vertical="center"/>
      <protection/>
    </xf>
    <xf numFmtId="165" fontId="2" fillId="0" borderId="0" xfId="57" applyNumberFormat="1" applyFont="1" applyBorder="1" applyAlignment="1">
      <alignment horizontal="fill" vertical="center"/>
      <protection/>
    </xf>
    <xf numFmtId="0" fontId="56" fillId="0" borderId="0" xfId="59" applyFont="1">
      <alignment/>
      <protection/>
    </xf>
    <xf numFmtId="0" fontId="56" fillId="0" borderId="0" xfId="59" applyFont="1" applyAlignment="1">
      <alignment horizontal="right"/>
      <protection/>
    </xf>
    <xf numFmtId="0" fontId="56" fillId="0" borderId="10" xfId="59" applyFont="1" applyBorder="1">
      <alignment/>
      <protection/>
    </xf>
    <xf numFmtId="0" fontId="56" fillId="0" borderId="10" xfId="59" applyFont="1" applyBorder="1" applyAlignment="1">
      <alignment horizontal="right"/>
      <protection/>
    </xf>
    <xf numFmtId="0" fontId="56" fillId="0" borderId="0" xfId="59" applyFont="1" applyBorder="1">
      <alignment/>
      <protection/>
    </xf>
    <xf numFmtId="0" fontId="56" fillId="0" borderId="0" xfId="59" applyFont="1" applyBorder="1" applyAlignment="1">
      <alignment horizontal="right"/>
      <protection/>
    </xf>
    <xf numFmtId="3" fontId="56" fillId="0" borderId="0" xfId="59" applyNumberFormat="1" applyFont="1">
      <alignment/>
      <protection/>
    </xf>
    <xf numFmtId="1" fontId="56" fillId="0" borderId="0" xfId="59" applyNumberFormat="1" applyFont="1" applyAlignment="1">
      <alignment horizontal="right"/>
      <protection/>
    </xf>
    <xf numFmtId="3" fontId="56" fillId="0" borderId="0" xfId="59" applyNumberFormat="1" applyFont="1" applyAlignment="1">
      <alignment horizontal="right"/>
      <protection/>
    </xf>
    <xf numFmtId="1" fontId="56" fillId="0" borderId="0" xfId="59" applyNumberFormat="1" applyFont="1">
      <alignment/>
      <protection/>
    </xf>
    <xf numFmtId="1" fontId="56" fillId="0" borderId="0" xfId="59" applyNumberFormat="1" applyFont="1" applyBorder="1">
      <alignment/>
      <protection/>
    </xf>
    <xf numFmtId="0" fontId="2" fillId="0" borderId="10" xfId="59" applyNumberFormat="1" applyFont="1" applyBorder="1" applyAlignment="1">
      <alignment vertical="center"/>
      <protection/>
    </xf>
    <xf numFmtId="0" fontId="59" fillId="0" borderId="0" xfId="59" applyFont="1">
      <alignment/>
      <protection/>
    </xf>
    <xf numFmtId="169" fontId="56" fillId="0" borderId="0" xfId="59" applyNumberFormat="1" applyFont="1">
      <alignment/>
      <protection/>
    </xf>
    <xf numFmtId="168" fontId="56" fillId="0" borderId="0" xfId="59" applyNumberFormat="1" applyFont="1">
      <alignment/>
      <protection/>
    </xf>
    <xf numFmtId="0" fontId="56" fillId="0" borderId="0" xfId="60" applyFont="1" applyAlignment="1">
      <alignment/>
      <protection/>
    </xf>
    <xf numFmtId="0" fontId="56" fillId="0" borderId="0" xfId="59" applyFont="1" applyBorder="1" applyAlignment="1">
      <alignment horizontal="center"/>
      <protection/>
    </xf>
    <xf numFmtId="0" fontId="56" fillId="0" borderId="0" xfId="59" applyFont="1" applyBorder="1" applyAlignment="1">
      <alignment/>
      <protection/>
    </xf>
    <xf numFmtId="1" fontId="58" fillId="0" borderId="0" xfId="59" applyNumberFormat="1" applyFont="1" applyAlignment="1">
      <alignment/>
      <protection/>
    </xf>
    <xf numFmtId="49" fontId="56" fillId="0" borderId="0" xfId="59" applyNumberFormat="1" applyFont="1" applyAlignment="1">
      <alignment horizontal="right"/>
      <protection/>
    </xf>
    <xf numFmtId="0" fontId="58" fillId="0" borderId="0" xfId="59" applyFont="1" applyAlignment="1">
      <alignment/>
      <protection/>
    </xf>
    <xf numFmtId="0" fontId="58" fillId="0" borderId="0" xfId="59" applyFont="1">
      <alignment/>
      <protection/>
    </xf>
    <xf numFmtId="0" fontId="58" fillId="0" borderId="0" xfId="59" applyFont="1" applyAlignment="1">
      <alignment horizontal="right"/>
      <protection/>
    </xf>
    <xf numFmtId="0" fontId="60" fillId="0" borderId="10" xfId="59" applyFont="1" applyBorder="1">
      <alignment/>
      <protection/>
    </xf>
    <xf numFmtId="0" fontId="58" fillId="0" borderId="10" xfId="59" applyFont="1" applyBorder="1">
      <alignment/>
      <protection/>
    </xf>
    <xf numFmtId="166" fontId="58" fillId="0" borderId="10" xfId="65" applyNumberFormat="1" applyFont="1" applyBorder="1" applyAlignment="1">
      <alignment/>
    </xf>
    <xf numFmtId="0" fontId="58" fillId="0" borderId="10" xfId="59" applyFont="1" applyBorder="1" applyAlignment="1">
      <alignment horizontal="right"/>
      <protection/>
    </xf>
    <xf numFmtId="0" fontId="56" fillId="0" borderId="10" xfId="59" applyFont="1" applyBorder="1" applyAlignment="1">
      <alignment/>
      <protection/>
    </xf>
    <xf numFmtId="3" fontId="56" fillId="0" borderId="10" xfId="59" applyNumberFormat="1" applyFont="1" applyBorder="1">
      <alignment/>
      <protection/>
    </xf>
    <xf numFmtId="0" fontId="56" fillId="0" borderId="0" xfId="59" applyNumberFormat="1" applyFont="1" applyAlignment="1">
      <alignment vertical="center" wrapText="1"/>
      <protection/>
    </xf>
    <xf numFmtId="0" fontId="56" fillId="0" borderId="0" xfId="59" applyFont="1" applyAlignment="1">
      <alignment vertical="center" wrapText="1"/>
      <protection/>
    </xf>
    <xf numFmtId="164" fontId="2" fillId="0" borderId="0" xfId="57" applyNumberFormat="1" applyFont="1">
      <alignment/>
      <protection/>
    </xf>
    <xf numFmtId="1" fontId="2" fillId="0" borderId="0" xfId="57" applyNumberFormat="1" applyFont="1" applyAlignment="1">
      <alignment horizontal="right"/>
      <protection/>
    </xf>
    <xf numFmtId="49" fontId="2" fillId="0" borderId="0" xfId="57" applyNumberFormat="1" applyFont="1">
      <alignment/>
      <protection/>
    </xf>
    <xf numFmtId="1" fontId="2" fillId="0" borderId="10" xfId="57" applyNumberFormat="1" applyFont="1" applyBorder="1" applyAlignment="1" applyProtection="1">
      <alignment horizontal="right"/>
      <protection locked="0"/>
    </xf>
    <xf numFmtId="49" fontId="2" fillId="0" borderId="10" xfId="57" applyNumberFormat="1" applyFont="1" applyBorder="1" applyAlignment="1" applyProtection="1">
      <alignment horizontal="right"/>
      <protection locked="0"/>
    </xf>
    <xf numFmtId="0" fontId="4" fillId="0" borderId="0" xfId="57" applyNumberFormat="1" applyFont="1" applyAlignment="1">
      <alignment/>
      <protection/>
    </xf>
    <xf numFmtId="0" fontId="56" fillId="0" borderId="10" xfId="56" applyFont="1" applyBorder="1" applyAlignment="1">
      <alignment horizontal="right"/>
      <protection/>
    </xf>
    <xf numFmtId="0" fontId="58" fillId="0" borderId="0" xfId="56" applyFont="1" applyAlignment="1">
      <alignment horizontal="right"/>
      <protection/>
    </xf>
    <xf numFmtId="0" fontId="56" fillId="0" borderId="0" xfId="56" applyFont="1" applyAlignment="1">
      <alignment horizontal="center"/>
      <protection/>
    </xf>
    <xf numFmtId="165" fontId="58" fillId="0" borderId="0" xfId="56" applyNumberFormat="1" applyFont="1" applyFill="1" applyAlignment="1">
      <alignment horizontal="right"/>
      <protection/>
    </xf>
    <xf numFmtId="165" fontId="58" fillId="0" borderId="0" xfId="56" applyNumberFormat="1" applyFont="1" applyFill="1" applyAlignment="1">
      <alignment/>
      <protection/>
    </xf>
    <xf numFmtId="0" fontId="15" fillId="0" borderId="0" xfId="0" applyFont="1" applyAlignment="1">
      <alignment/>
    </xf>
    <xf numFmtId="0" fontId="16" fillId="0" borderId="0" xfId="0" applyFont="1" applyAlignment="1">
      <alignment/>
    </xf>
    <xf numFmtId="0" fontId="15" fillId="0" borderId="0" xfId="0" applyFont="1" applyAlignment="1">
      <alignment wrapText="1"/>
    </xf>
    <xf numFmtId="0" fontId="56" fillId="0" borderId="0" xfId="52" applyNumberFormat="1" applyFont="1" applyAlignment="1">
      <alignment horizontal="left"/>
    </xf>
    <xf numFmtId="0" fontId="61" fillId="0" borderId="0" xfId="52" applyFont="1" applyAlignment="1">
      <alignment/>
    </xf>
    <xf numFmtId="0" fontId="61" fillId="0" borderId="0" xfId="0" applyFont="1" applyAlignment="1">
      <alignment/>
    </xf>
    <xf numFmtId="0" fontId="56" fillId="0" borderId="0" xfId="59" applyFont="1" applyAlignment="1">
      <alignment horizontal="left" vertical="center" wrapText="1"/>
      <protection/>
    </xf>
    <xf numFmtId="0" fontId="56" fillId="0" borderId="0" xfId="59" applyFont="1" applyAlignment="1">
      <alignment horizontal="right" vertical="center"/>
      <protection/>
    </xf>
    <xf numFmtId="0" fontId="62" fillId="0" borderId="0" xfId="52" applyFont="1" applyAlignment="1">
      <alignment horizontal="left" wrapText="1"/>
    </xf>
    <xf numFmtId="0" fontId="56" fillId="0" borderId="0" xfId="52" applyNumberFormat="1" applyFont="1" applyAlignment="1">
      <alignment horizontal="left"/>
    </xf>
    <xf numFmtId="0" fontId="2" fillId="0" borderId="10" xfId="0" applyFont="1" applyBorder="1" applyAlignment="1">
      <alignment horizontal="center"/>
    </xf>
    <xf numFmtId="0" fontId="2" fillId="0" borderId="0" xfId="0" applyNumberFormat="1" applyFont="1" applyAlignment="1">
      <alignment/>
    </xf>
    <xf numFmtId="0" fontId="2" fillId="0" borderId="0" xfId="0" applyFont="1" applyAlignment="1">
      <alignment/>
    </xf>
    <xf numFmtId="0" fontId="2" fillId="0" borderId="10" xfId="0" applyNumberFormat="1" applyFont="1" applyBorder="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NumberFormat="1" applyFont="1" applyAlignment="1">
      <alignment horizontal="left"/>
    </xf>
    <xf numFmtId="0" fontId="56" fillId="0" borderId="0" xfId="56" applyFont="1" applyAlignment="1">
      <alignment horizontal="left" vertical="center" wrapText="1"/>
      <protection/>
    </xf>
    <xf numFmtId="0" fontId="56" fillId="0" borderId="0" xfId="56" applyFont="1" applyAlignment="1">
      <alignment horizontal="left" vertical="center"/>
      <protection/>
    </xf>
    <xf numFmtId="0" fontId="58" fillId="0" borderId="10" xfId="56" applyFont="1" applyBorder="1" applyAlignment="1">
      <alignment horizontal="left"/>
      <protection/>
    </xf>
    <xf numFmtId="0" fontId="56" fillId="0" borderId="0" xfId="56" applyFont="1" applyAlignment="1">
      <alignment horizontal="center"/>
      <protection/>
    </xf>
    <xf numFmtId="0" fontId="56" fillId="0" borderId="10" xfId="56" applyFont="1" applyBorder="1" applyAlignment="1">
      <alignment horizontal="center"/>
      <protection/>
    </xf>
    <xf numFmtId="168" fontId="2" fillId="0" borderId="0" xfId="57" applyNumberFormat="1" applyFont="1" applyBorder="1" applyAlignment="1">
      <alignment horizontal="left" vertical="center"/>
      <protection/>
    </xf>
    <xf numFmtId="168" fontId="2" fillId="0" borderId="0" xfId="58" applyNumberFormat="1" applyFont="1" applyBorder="1" applyAlignment="1">
      <alignment horizontal="left" vertical="center"/>
      <protection/>
    </xf>
    <xf numFmtId="0" fontId="2" fillId="0" borderId="0" xfId="58" applyFont="1" applyAlignment="1">
      <alignment horizontal="left" vertical="center"/>
      <protection/>
    </xf>
    <xf numFmtId="168" fontId="2" fillId="0" borderId="0" xfId="58" applyNumberFormat="1" applyFont="1" applyBorder="1" applyAlignment="1">
      <alignment horizontal="left" vertical="center" wrapText="1"/>
      <protection/>
    </xf>
    <xf numFmtId="0" fontId="2" fillId="0" borderId="0" xfId="58" applyFont="1" applyBorder="1" applyAlignment="1">
      <alignment horizontal="left" vertical="center"/>
      <protection/>
    </xf>
    <xf numFmtId="168" fontId="4" fillId="0" borderId="0" xfId="58" applyNumberFormat="1" applyFont="1" applyBorder="1" applyAlignment="1">
      <alignment horizontal="left"/>
      <protection/>
    </xf>
    <xf numFmtId="0" fontId="4" fillId="0" borderId="0" xfId="58" applyFont="1" applyAlignment="1">
      <alignment horizontal="left"/>
      <protection/>
    </xf>
    <xf numFmtId="168" fontId="4" fillId="0" borderId="10" xfId="58" applyNumberFormat="1" applyFont="1" applyBorder="1" applyAlignment="1">
      <alignment horizontal="left"/>
      <protection/>
    </xf>
    <xf numFmtId="168" fontId="56" fillId="0" borderId="10" xfId="58" applyNumberFormat="1" applyFont="1" applyBorder="1" applyAlignment="1">
      <alignment horizontal="center"/>
      <protection/>
    </xf>
    <xf numFmtId="0" fontId="56" fillId="0" borderId="10" xfId="58" applyFont="1" applyBorder="1" applyAlignment="1">
      <alignment horizontal="center"/>
      <protection/>
    </xf>
    <xf numFmtId="0" fontId="2" fillId="0" borderId="0" xfId="58" applyNumberFormat="1" applyFont="1" applyFill="1" applyAlignment="1" applyProtection="1">
      <alignment/>
      <protection/>
    </xf>
    <xf numFmtId="0" fontId="2" fillId="0" borderId="0" xfId="58" applyFont="1" applyFill="1" applyAlignment="1">
      <alignment/>
      <protection/>
    </xf>
    <xf numFmtId="0" fontId="56" fillId="0" borderId="0" xfId="56" applyFont="1" applyFill="1" applyBorder="1" applyAlignment="1">
      <alignment horizontal="left" vertical="center" wrapText="1"/>
      <protection/>
    </xf>
    <xf numFmtId="0" fontId="58" fillId="0" borderId="0" xfId="56" applyFont="1" applyAlignment="1">
      <alignment horizontal="left"/>
      <protection/>
    </xf>
    <xf numFmtId="0" fontId="2" fillId="0" borderId="0" xfId="57" applyFont="1" applyAlignment="1">
      <alignment horizontal="left" vertical="center" wrapText="1"/>
      <protection/>
    </xf>
    <xf numFmtId="0" fontId="2" fillId="0" borderId="0" xfId="57" applyFont="1" applyAlignment="1">
      <alignment horizontal="left" vertical="center"/>
      <protection/>
    </xf>
    <xf numFmtId="0" fontId="4" fillId="0" borderId="0" xfId="57" applyFont="1" applyBorder="1" applyAlignment="1">
      <alignment horizontal="left"/>
      <protection/>
    </xf>
    <xf numFmtId="0" fontId="4" fillId="0" borderId="10" xfId="57" applyFont="1" applyBorder="1" applyAlignment="1">
      <alignment horizontal="left"/>
      <protection/>
    </xf>
    <xf numFmtId="0" fontId="2" fillId="0" borderId="0" xfId="57" applyFont="1" applyAlignment="1">
      <alignment horizontal="center"/>
      <protection/>
    </xf>
    <xf numFmtId="3" fontId="2" fillId="0" borderId="0" xfId="57" applyNumberFormat="1" applyFont="1" applyAlignment="1">
      <alignment horizontal="center"/>
      <protection/>
    </xf>
    <xf numFmtId="0" fontId="2" fillId="0" borderId="0" xfId="57" applyNumberFormat="1" applyFont="1" applyAlignment="1">
      <alignment horizontal="left" vertical="center" wrapText="1"/>
      <protection/>
    </xf>
    <xf numFmtId="1" fontId="2" fillId="0" borderId="0" xfId="57" applyNumberFormat="1" applyFont="1" applyAlignment="1">
      <alignment/>
      <protection/>
    </xf>
    <xf numFmtId="0" fontId="2" fillId="0" borderId="0" xfId="57" applyFont="1" applyAlignment="1">
      <alignment/>
      <protection/>
    </xf>
    <xf numFmtId="165" fontId="2" fillId="0" borderId="0" xfId="57" applyNumberFormat="1" applyFont="1" applyBorder="1" applyAlignment="1">
      <alignment horizontal="left" vertical="center"/>
      <protection/>
    </xf>
    <xf numFmtId="0" fontId="2" fillId="0" borderId="0" xfId="57" applyFont="1" applyAlignment="1">
      <alignment vertical="center"/>
      <protection/>
    </xf>
    <xf numFmtId="0" fontId="56" fillId="0" borderId="0" xfId="59" applyFont="1" applyAlignment="1">
      <alignment horizontal="center"/>
      <protection/>
    </xf>
    <xf numFmtId="0" fontId="56" fillId="0" borderId="0" xfId="59" applyFont="1" applyAlignment="1">
      <alignment/>
      <protection/>
    </xf>
    <xf numFmtId="1" fontId="56" fillId="0" borderId="0" xfId="59" applyNumberFormat="1" applyFont="1" applyAlignment="1">
      <alignment horizontal="center"/>
      <protection/>
    </xf>
    <xf numFmtId="0" fontId="56" fillId="0" borderId="0" xfId="59" applyFont="1" applyBorder="1" applyAlignment="1">
      <alignment/>
      <protection/>
    </xf>
    <xf numFmtId="0" fontId="58" fillId="0" borderId="0" xfId="59" applyFont="1" applyAlignment="1">
      <alignment/>
      <protection/>
    </xf>
    <xf numFmtId="0" fontId="58" fillId="0" borderId="10" xfId="59" applyFont="1" applyBorder="1" applyAlignment="1">
      <alignment/>
      <protection/>
    </xf>
    <xf numFmtId="0" fontId="56" fillId="0" borderId="10" xfId="59" applyFont="1" applyBorder="1" applyAlignment="1">
      <alignment horizontal="center"/>
      <protection/>
    </xf>
    <xf numFmtId="0" fontId="56" fillId="0" borderId="0" xfId="59" applyFont="1" applyAlignment="1">
      <alignment horizontal="left" vertical="center"/>
      <protection/>
    </xf>
    <xf numFmtId="0" fontId="2" fillId="0" borderId="0" xfId="59" applyNumberFormat="1" applyFont="1" applyAlignment="1">
      <alignment horizontal="left" vertical="center" wrapText="1"/>
      <protection/>
    </xf>
    <xf numFmtId="0" fontId="56" fillId="0" borderId="0" xfId="59" applyFont="1" applyAlignment="1">
      <alignment horizontal="left" vertical="center" wrapText="1"/>
      <protection/>
    </xf>
    <xf numFmtId="0" fontId="56" fillId="0" borderId="0" xfId="59" applyFont="1" applyAlignment="1">
      <alignment vertical="center"/>
      <protection/>
    </xf>
    <xf numFmtId="0" fontId="56" fillId="0" borderId="0" xfId="59" applyFont="1" applyAlignment="1">
      <alignment vertical="center" wrapText="1"/>
      <protection/>
    </xf>
    <xf numFmtId="0" fontId="56" fillId="0" borderId="0" xfId="59" applyNumberFormat="1" applyFont="1" applyAlignment="1">
      <alignment horizontal="lef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_Table 1-4" xfId="60"/>
    <cellStyle name="Note" xfId="61"/>
    <cellStyle name="Output" xfId="62"/>
    <cellStyle name="Percent" xfId="63"/>
    <cellStyle name="Percent 2" xfId="64"/>
    <cellStyle name="Percent 3" xfId="65"/>
    <cellStyle name="Title" xfId="66"/>
    <cellStyle name="Total" xfId="67"/>
    <cellStyle name="Warning Text" xfId="68"/>
  </cellStyles>
  <dxfs count="4">
    <dxf>
      <numFmt numFmtId="170" formatCode="&quot;*&quot;;&quot;*&quot;"/>
    </dxf>
    <dxf>
      <numFmt numFmtId="170" formatCode="&quot;*&quot;;&quot;*&quot;"/>
    </dxf>
    <dxf>
      <numFmt numFmtId="170" formatCode="&quot;*&quot;;&quot;*&quot;"/>
    </dxf>
    <dxf>
      <numFmt numFmtId="170" formatCode="&quot;*&quot;;&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50</xdr:row>
      <xdr:rowOff>0</xdr:rowOff>
    </xdr:from>
    <xdr:to>
      <xdr:col>11</xdr:col>
      <xdr:colOff>76200</xdr:colOff>
      <xdr:row>51</xdr:row>
      <xdr:rowOff>0</xdr:rowOff>
    </xdr:to>
    <xdr:pic>
      <xdr:nvPicPr>
        <xdr:cNvPr id="1" name="Picture 1" descr="7-in_Spacer(forStradReport).jpg"/>
        <xdr:cNvPicPr preferRelativeResize="1">
          <a:picLocks noChangeAspect="1"/>
        </xdr:cNvPicPr>
      </xdr:nvPicPr>
      <xdr:blipFill>
        <a:blip r:embed="rId1"/>
        <a:stretch>
          <a:fillRect/>
        </a:stretch>
      </xdr:blipFill>
      <xdr:spPr>
        <a:xfrm>
          <a:off x="0" y="8420100"/>
          <a:ext cx="642937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ions\Baseline_08Mar\Backup08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ions\Baseline_13Jan\Backup13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4.748603231854265</v>
          </cell>
          <cell r="E12">
            <v>11.453499733693008</v>
          </cell>
          <cell r="G12">
            <v>-1.9289391027070057</v>
          </cell>
          <cell r="I12">
            <v>17.146302554196314</v>
          </cell>
          <cell r="K12">
            <v>6.938746971322884</v>
          </cell>
        </row>
        <row r="13">
          <cell r="B13" t="str">
            <v>Corporate Income Taxes</v>
          </cell>
          <cell r="C13">
            <v>7.493329384724157</v>
          </cell>
          <cell r="E13">
            <v>4.6135371487503685</v>
          </cell>
          <cell r="G13">
            <v>-12.08246037651679</v>
          </cell>
          <cell r="I13">
            <v>3.8724753715940086</v>
          </cell>
          <cell r="K13">
            <v>1.4292913648464411</v>
          </cell>
        </row>
        <row r="14">
          <cell r="B14" t="str">
            <v>Social Insurance Taxes</v>
          </cell>
          <cell r="C14">
            <v>5.101287581863723</v>
          </cell>
          <cell r="E14">
            <v>3.7939392549620976</v>
          </cell>
          <cell r="G14">
            <v>4.861524758714864</v>
          </cell>
          <cell r="I14">
            <v>4.153277444301295</v>
          </cell>
          <cell r="K14">
            <v>4.514896279531211</v>
          </cell>
        </row>
        <row r="15">
          <cell r="B15" t="str">
            <v>Otherb</v>
          </cell>
          <cell r="C15">
            <v>4.036992522531668</v>
          </cell>
          <cell r="E15">
            <v>-3.900041792898157</v>
          </cell>
          <cell r="G15">
            <v>1.762291890594847</v>
          </cell>
          <cell r="I15">
            <v>0.3768732028687882</v>
          </cell>
          <cell r="K15">
            <v>7.12500847930706</v>
          </cell>
        </row>
        <row r="17">
          <cell r="B17" t="str">
            <v>Total Revenues</v>
          </cell>
          <cell r="C17">
            <v>5.176893690814088</v>
          </cell>
          <cell r="E17">
            <v>6.687518562001515</v>
          </cell>
          <cell r="G17">
            <v>-0.8564087679470922</v>
          </cell>
          <cell r="I17">
            <v>9.690941918098606</v>
          </cell>
          <cell r="K17">
            <v>5.585389876891145</v>
          </cell>
        </row>
        <row r="21">
          <cell r="C21">
            <v>6.0225986999876024</v>
          </cell>
          <cell r="E21">
            <v>2.7787770548362234</v>
          </cell>
          <cell r="G21">
            <v>8.6643534531464</v>
          </cell>
          <cell r="I21">
            <v>5.490563836451656</v>
          </cell>
          <cell r="K21">
            <v>5.63571789106041</v>
          </cell>
        </row>
        <row r="22">
          <cell r="B22" t="str">
            <v>Social Security</v>
          </cell>
          <cell r="C22">
            <v>4.595609307289039</v>
          </cell>
          <cell r="E22">
            <v>6.900209776967192</v>
          </cell>
          <cell r="G22">
            <v>5.202066586177123</v>
          </cell>
          <cell r="I22">
            <v>5.643717640827295</v>
          </cell>
          <cell r="K22">
            <v>5.958197011664645</v>
          </cell>
        </row>
        <row r="23">
          <cell r="B23" t="str">
            <v>Medicare</v>
          </cell>
          <cell r="C23">
            <v>6.926340005161102</v>
          </cell>
          <cell r="E23">
            <v>16.917857515524947</v>
          </cell>
          <cell r="G23">
            <v>4.093513721326181</v>
          </cell>
          <cell r="I23">
            <v>7.2728152095534515</v>
          </cell>
          <cell r="K23">
            <v>6.873588239549178</v>
          </cell>
        </row>
        <row r="24">
          <cell r="B24" t="str">
            <v>Medicaid</v>
          </cell>
          <cell r="C24">
            <v>6.980278493132319</v>
          </cell>
          <cell r="E24">
            <v>5.535778546712811</v>
          </cell>
          <cell r="G24">
            <v>8.520962732919246</v>
          </cell>
          <cell r="I24">
            <v>8.21252302203832</v>
          </cell>
          <cell r="K24">
            <v>7.932329216951062</v>
          </cell>
        </row>
        <row r="25">
          <cell r="B25" t="str">
            <v>Otherc</v>
          </cell>
          <cell r="C25">
            <v>7.206382812760603</v>
          </cell>
          <cell r="E25">
            <v>-22.788782926495088</v>
          </cell>
          <cell r="G25">
            <v>25.32745685492852</v>
          </cell>
          <cell r="I25">
            <v>0.6585532901322022</v>
          </cell>
          <cell r="K25">
            <v>-0.039535229706733066</v>
          </cell>
        </row>
        <row r="26">
          <cell r="G26" t="str">
            <v> </v>
          </cell>
          <cell r="I26" t="str">
            <v> </v>
          </cell>
        </row>
        <row r="27">
          <cell r="C27">
            <v>6.676913574437915</v>
          </cell>
          <cell r="E27">
            <v>2.464837218451854</v>
          </cell>
          <cell r="G27">
            <v>4.850541391491325</v>
          </cell>
          <cell r="I27">
            <v>2.6819776048690347</v>
          </cell>
          <cell r="K27">
            <v>2.1887449542027593</v>
          </cell>
        </row>
        <row r="28">
          <cell r="B28" t="str">
            <v>Defense</v>
          </cell>
          <cell r="C28">
            <v>6.934136571138794</v>
          </cell>
          <cell r="E28">
            <v>5.613549908264637</v>
          </cell>
          <cell r="G28">
            <v>4.292532453934439</v>
          </cell>
          <cell r="I28">
            <v>3.09741311878422</v>
          </cell>
          <cell r="K28">
            <v>2.30182985750802</v>
          </cell>
        </row>
        <row r="29">
          <cell r="B29" t="str">
            <v>Nondefense</v>
          </cell>
          <cell r="C29">
            <v>6.4147668152078285</v>
          </cell>
          <cell r="E29">
            <v>-0.8312429790266695</v>
          </cell>
          <cell r="G29">
            <v>5.472627726112811</v>
          </cell>
          <cell r="I29">
            <v>2.22401863132875</v>
          </cell>
          <cell r="K29">
            <v>2.0618331295697567</v>
          </cell>
        </row>
        <row r="30">
          <cell r="G30" t="str">
            <v> </v>
          </cell>
          <cell r="I30" t="str">
            <v> </v>
          </cell>
        </row>
        <row r="31">
          <cell r="C31">
            <v>-0.6162656318434268</v>
          </cell>
          <cell r="E31">
            <v>4.6363022554864575</v>
          </cell>
          <cell r="G31">
            <v>-1.4508095432902213</v>
          </cell>
          <cell r="I31">
            <v>-8.230873586141085</v>
          </cell>
          <cell r="K31">
            <v>2.40463197294869</v>
          </cell>
        </row>
        <row r="32">
          <cell r="G32" t="str">
            <v> </v>
          </cell>
          <cell r="I32" t="str">
            <v> </v>
          </cell>
        </row>
        <row r="33">
          <cell r="C33">
            <v>5.4591300958756195</v>
          </cell>
          <cell r="E33">
            <v>2.8170902319205604</v>
          </cell>
          <cell r="G33">
            <v>6.330686558439336</v>
          </cell>
          <cell r="I33">
            <v>3.329390400002219</v>
          </cell>
          <cell r="K33">
            <v>4.225259740488574</v>
          </cell>
        </row>
        <row r="34">
          <cell r="G34" t="str">
            <v> </v>
          </cell>
          <cell r="I34" t="str">
            <v> </v>
          </cell>
        </row>
        <row r="35">
          <cell r="C35">
            <v>6.291123589460534</v>
          </cell>
          <cell r="E35">
            <v>2.6473630123450276</v>
          </cell>
          <cell r="G35">
            <v>7.070744749977131</v>
          </cell>
          <cell r="I35">
            <v>4.341325721178602</v>
          </cell>
          <cell r="K35">
            <v>4.355370384830803</v>
          </cell>
        </row>
        <row r="38">
          <cell r="C38">
            <v>2.5725322517730076</v>
          </cell>
          <cell r="E38">
            <v>2.3483095745044036</v>
          </cell>
          <cell r="G38">
            <v>3.2876462144060037</v>
          </cell>
          <cell r="I38">
            <v>1.949104151204617</v>
          </cell>
          <cell r="K38">
            <v>2.152670365407494</v>
          </cell>
        </row>
        <row r="40">
          <cell r="C40">
            <v>5.399118965225536</v>
          </cell>
          <cell r="E40">
            <v>4.974852184596479</v>
          </cell>
          <cell r="G40">
            <v>4.175153082739769</v>
          </cell>
          <cell r="I40">
            <v>3.730126560286373</v>
          </cell>
          <cell r="K40">
            <v>4.7266128397834395</v>
          </cell>
        </row>
        <row r="42">
          <cell r="C42">
            <v>7.199703788663325</v>
          </cell>
          <cell r="E42">
            <v>6.83697007605486</v>
          </cell>
          <cell r="G42">
            <v>-2.533710714338977</v>
          </cell>
          <cell r="I42">
            <v>2.8570663371204175</v>
          </cell>
          <cell r="K42">
            <v>2.3730630693638677</v>
          </cell>
        </row>
        <row r="43">
          <cell r="B43" t="str">
            <v>Defense</v>
          </cell>
          <cell r="C43">
            <v>7.694084277805446</v>
          </cell>
          <cell r="E43">
            <v>11.834754404722325</v>
          </cell>
          <cell r="G43">
            <v>-5.646998711369189</v>
          </cell>
          <cell r="I43">
            <v>2.181802081328832</v>
          </cell>
          <cell r="K43">
            <v>2.39385818815232</v>
          </cell>
        </row>
        <row r="44">
          <cell r="B44" t="str">
            <v>Nondefense</v>
          </cell>
          <cell r="C44">
            <v>6.617965783333668</v>
          </cell>
          <cell r="E44">
            <v>0.6218897134570023</v>
          </cell>
          <cell r="G44">
            <v>1.7693042261653469</v>
          </cell>
          <cell r="I44">
            <v>3.722365397582572</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int"/>
      <sheetName val="OffReceipts"/>
      <sheetName val="Table 3-1"/>
      <sheetName val="Growth rates"/>
      <sheetName val="Disc"/>
      <sheetName val="DiscDetail"/>
      <sheetName val="DiscReest"/>
      <sheetName val="DiscNoWar"/>
      <sheetName val="BA Growth - Base"/>
      <sheetName val="BA Growth - Reest"/>
      <sheetName val="Reest"/>
      <sheetName val="DctBaseReest"/>
      <sheetName val="OMBComp"/>
      <sheetName val="Major Categories"/>
    </sheetNames>
    <sheetDataSet>
      <sheetData sheetId="10">
        <row r="16">
          <cell r="G16">
            <v>569.152</v>
          </cell>
          <cell r="H16">
            <v>583.67</v>
          </cell>
          <cell r="I16">
            <v>600.29</v>
          </cell>
          <cell r="J16">
            <v>617.442</v>
          </cell>
          <cell r="K16">
            <v>635.326</v>
          </cell>
          <cell r="L16">
            <v>653.152</v>
          </cell>
          <cell r="M16">
            <v>671.086</v>
          </cell>
          <cell r="N16">
            <v>689.076</v>
          </cell>
        </row>
        <row r="17">
          <cell r="G17">
            <v>-17.152</v>
          </cell>
          <cell r="H17">
            <v>-17.67</v>
          </cell>
          <cell r="I17">
            <v>-23.29</v>
          </cell>
          <cell r="J17">
            <v>-27.442</v>
          </cell>
          <cell r="K17">
            <v>-32.326</v>
          </cell>
          <cell r="L17">
            <v>-37.152</v>
          </cell>
          <cell r="M17">
            <v>-41.086</v>
          </cell>
          <cell r="N17">
            <v>-45.076</v>
          </cell>
        </row>
        <row r="19">
          <cell r="G19">
            <v>552</v>
          </cell>
          <cell r="H19">
            <v>566</v>
          </cell>
          <cell r="I19">
            <v>577</v>
          </cell>
          <cell r="J19">
            <v>590</v>
          </cell>
          <cell r="K19">
            <v>603</v>
          </cell>
          <cell r="L19">
            <v>616</v>
          </cell>
          <cell r="M19">
            <v>630</v>
          </cell>
          <cell r="N19">
            <v>644</v>
          </cell>
        </row>
        <row r="20">
          <cell r="G20">
            <v>-54.648</v>
          </cell>
          <cell r="H20">
            <v>-54.649</v>
          </cell>
          <cell r="I20">
            <v>-54.649</v>
          </cell>
          <cell r="J20">
            <v>-54.65</v>
          </cell>
          <cell r="K20">
            <v>-54.65</v>
          </cell>
          <cell r="L20">
            <v>-54.65</v>
          </cell>
          <cell r="M20">
            <v>-54.651</v>
          </cell>
          <cell r="N20">
            <v>-54.651</v>
          </cell>
        </row>
        <row r="22">
          <cell r="G22">
            <v>497.352</v>
          </cell>
          <cell r="H22">
            <v>511.351</v>
          </cell>
          <cell r="I22">
            <v>522.351</v>
          </cell>
          <cell r="J22">
            <v>535.35</v>
          </cell>
          <cell r="K22">
            <v>548.35</v>
          </cell>
          <cell r="L22">
            <v>561.35</v>
          </cell>
          <cell r="M22">
            <v>575.349</v>
          </cell>
          <cell r="N22">
            <v>589.349</v>
          </cell>
        </row>
        <row r="24">
          <cell r="G24">
            <v>90.115</v>
          </cell>
          <cell r="H24">
            <v>91.983</v>
          </cell>
          <cell r="I24">
            <v>94.135</v>
          </cell>
          <cell r="J24">
            <v>96.325</v>
          </cell>
          <cell r="K24">
            <v>98.601</v>
          </cell>
          <cell r="L24">
            <v>100.877</v>
          </cell>
          <cell r="M24">
            <v>103.153</v>
          </cell>
          <cell r="N24">
            <v>105.419</v>
          </cell>
        </row>
        <row r="27">
          <cell r="G27">
            <v>90.228</v>
          </cell>
          <cell r="H27">
            <v>92.098</v>
          </cell>
          <cell r="I27">
            <v>94.25200000000001</v>
          </cell>
          <cell r="J27">
            <v>96.44500000000001</v>
          </cell>
          <cell r="K27">
            <v>98.724</v>
          </cell>
          <cell r="L27">
            <v>101.003</v>
          </cell>
          <cell r="M27">
            <v>103.28200000000001</v>
          </cell>
          <cell r="N27">
            <v>105.551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bo.gov/publication/43907"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1">
      <selection activeCell="A1" sqref="A1:K2"/>
    </sheetView>
  </sheetViews>
  <sheetFormatPr defaultColWidth="8.88671875" defaultRowHeight="15"/>
  <cols>
    <col min="1" max="16384" width="8.88671875" style="238" customWidth="1"/>
  </cols>
  <sheetData>
    <row r="1" spans="1:12" ht="14.25" customHeight="1">
      <c r="A1" s="246" t="s">
        <v>225</v>
      </c>
      <c r="B1" s="246"/>
      <c r="C1" s="246"/>
      <c r="D1" s="246"/>
      <c r="E1" s="246"/>
      <c r="F1" s="246"/>
      <c r="G1" s="246"/>
      <c r="H1" s="246"/>
      <c r="I1" s="246"/>
      <c r="J1" s="246"/>
      <c r="K1" s="246"/>
      <c r="L1" s="240"/>
    </row>
    <row r="2" spans="1:12" ht="14.25">
      <c r="A2" s="246"/>
      <c r="B2" s="246"/>
      <c r="C2" s="246"/>
      <c r="D2" s="246"/>
      <c r="E2" s="246"/>
      <c r="F2" s="246"/>
      <c r="G2" s="246"/>
      <c r="H2" s="246"/>
      <c r="I2" s="246"/>
      <c r="J2" s="246"/>
      <c r="K2" s="246"/>
      <c r="L2" s="240"/>
    </row>
    <row r="5" ht="14.25">
      <c r="A5" s="239" t="s">
        <v>223</v>
      </c>
    </row>
    <row r="7" spans="1:2" ht="14.25">
      <c r="A7" s="238" t="s">
        <v>23</v>
      </c>
      <c r="B7" s="242" t="s">
        <v>15</v>
      </c>
    </row>
    <row r="8" ht="7.5" customHeight="1">
      <c r="B8" s="243"/>
    </row>
    <row r="9" spans="1:2" ht="14.25">
      <c r="A9" s="238" t="s">
        <v>30</v>
      </c>
      <c r="B9" s="242" t="s">
        <v>31</v>
      </c>
    </row>
    <row r="10" ht="7.5" customHeight="1">
      <c r="B10" s="243"/>
    </row>
    <row r="11" spans="1:2" ht="14.25">
      <c r="A11" s="238" t="s">
        <v>42</v>
      </c>
      <c r="B11" s="242" t="s">
        <v>43</v>
      </c>
    </row>
    <row r="12" ht="7.5" customHeight="1">
      <c r="B12" s="243"/>
    </row>
    <row r="13" spans="1:2" ht="14.25">
      <c r="A13" s="238" t="s">
        <v>87</v>
      </c>
      <c r="B13" s="242" t="s">
        <v>88</v>
      </c>
    </row>
    <row r="14" ht="7.5" customHeight="1">
      <c r="B14" s="243"/>
    </row>
    <row r="15" spans="1:2" ht="14.25">
      <c r="A15" s="238" t="s">
        <v>110</v>
      </c>
      <c r="B15" s="242" t="s">
        <v>111</v>
      </c>
    </row>
    <row r="16" ht="7.5" customHeight="1">
      <c r="B16" s="243"/>
    </row>
    <row r="17" spans="1:2" ht="14.25">
      <c r="A17" s="238" t="s">
        <v>224</v>
      </c>
      <c r="B17" s="242" t="s">
        <v>133</v>
      </c>
    </row>
    <row r="18" ht="7.5" customHeight="1">
      <c r="B18" s="243"/>
    </row>
    <row r="19" spans="1:2" ht="14.25">
      <c r="A19" s="238" t="s">
        <v>150</v>
      </c>
      <c r="B19" s="242" t="s">
        <v>151</v>
      </c>
    </row>
  </sheetData>
  <sheetProtection/>
  <mergeCells count="1">
    <mergeCell ref="A1:K2"/>
  </mergeCells>
  <hyperlinks>
    <hyperlink ref="A1:K2" r:id="rId1" display="CBO’s February 2013 report The Budget and Economic Outlook: Fiscal Years 2013 to 2023 contains tables detailing the agency’s budget projections for fiscal years 2013 to 2023. Those tables are reproduced here in Excel."/>
    <hyperlink ref="B7" location="'Table1-1'!A1" display="CBO’s Baseline Budget Projections"/>
    <hyperlink ref="B9" location="'Table 1-2'!A1" display="CBO Estimates of Automatic Spending Reductions for 2013"/>
    <hyperlink ref="B11" location="'Table 1-3'!A1" display="Mandatory Outlays Projected in CBO's Baseline"/>
    <hyperlink ref="B13" location="'Table 1-4'!A1" display="Limits on Discretionary Budget Authority for 2013"/>
    <hyperlink ref="B15" location="'Table 1-5'!A1" display="Discretionary Spending Projected in CBO’s Baseline"/>
    <hyperlink ref="B17" location="'Table 1-6'!A1" display="Federal Debt Projected in CBO’s Baseline"/>
    <hyperlink ref="B19" location="'Table 1-7'!A1" display="Budgetary Effects of Selected Policy Alternatives Not Included in CBO’s Baseline"/>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AK79"/>
  <sheetViews>
    <sheetView zoomScalePageLayoutView="0" workbookViewId="0" topLeftCell="A1">
      <selection activeCell="A1" sqref="A1:O1"/>
    </sheetView>
  </sheetViews>
  <sheetFormatPr defaultColWidth="9.6640625" defaultRowHeight="15" customHeight="1"/>
  <cols>
    <col min="1" max="3" width="1.77734375" style="9" customWidth="1"/>
    <col min="4" max="4" width="13.5546875" style="9" customWidth="1"/>
    <col min="5" max="18" width="7.6640625" style="9" customWidth="1"/>
    <col min="19" max="21" width="9.6640625" style="9" customWidth="1"/>
    <col min="22" max="22" width="18.6640625" style="9" customWidth="1"/>
    <col min="23" max="34" width="7.4453125" style="9" customWidth="1"/>
    <col min="35" max="35" width="3.6640625" style="9" customWidth="1"/>
    <col min="36" max="37" width="7.4453125" style="9" customWidth="1"/>
    <col min="38" max="16384" width="9.6640625" style="9" customWidth="1"/>
  </cols>
  <sheetData>
    <row r="1" spans="1:15" ht="15" customHeight="1">
      <c r="A1" s="247" t="s">
        <v>226</v>
      </c>
      <c r="B1" s="247"/>
      <c r="C1" s="247"/>
      <c r="D1" s="247"/>
      <c r="E1" s="247"/>
      <c r="F1" s="247"/>
      <c r="G1" s="247"/>
      <c r="H1" s="247"/>
      <c r="I1" s="247"/>
      <c r="J1" s="247"/>
      <c r="K1" s="247"/>
      <c r="L1" s="247"/>
      <c r="M1" s="247"/>
      <c r="N1" s="247"/>
      <c r="O1" s="247"/>
    </row>
    <row r="4" s="7" customFormat="1" ht="15" customHeight="1">
      <c r="A4" s="47" t="s">
        <v>23</v>
      </c>
    </row>
    <row r="5" spans="1:18" s="7" customFormat="1" ht="15" customHeight="1">
      <c r="A5" s="48" t="s">
        <v>15</v>
      </c>
      <c r="B5" s="8"/>
      <c r="C5" s="8"/>
      <c r="D5" s="8"/>
      <c r="E5" s="8"/>
      <c r="F5" s="8"/>
      <c r="G5" s="8"/>
      <c r="H5" s="8"/>
      <c r="I5" s="8"/>
      <c r="J5" s="8"/>
      <c r="K5" s="8"/>
      <c r="L5" s="8"/>
      <c r="M5" s="8"/>
      <c r="N5" s="8"/>
      <c r="O5" s="8"/>
      <c r="P5" s="8"/>
      <c r="Q5" s="8"/>
      <c r="R5" s="8"/>
    </row>
    <row r="6" spans="2:25" ht="15" customHeight="1">
      <c r="B6" s="12"/>
      <c r="C6" s="12"/>
      <c r="D6" s="12"/>
      <c r="F6" s="13"/>
      <c r="H6" s="13"/>
      <c r="Y6" s="13"/>
    </row>
    <row r="7" spans="4:37" s="14" customFormat="1" ht="15" customHeight="1">
      <c r="D7" s="15"/>
      <c r="E7" s="16"/>
      <c r="F7" s="16"/>
      <c r="G7" s="16"/>
      <c r="H7" s="16"/>
      <c r="I7" s="16"/>
      <c r="J7" s="16"/>
      <c r="K7" s="16"/>
      <c r="L7" s="16"/>
      <c r="M7" s="16"/>
      <c r="N7" s="16"/>
      <c r="O7" s="16"/>
      <c r="P7" s="16"/>
      <c r="Q7" s="248" t="s">
        <v>19</v>
      </c>
      <c r="R7" s="248"/>
      <c r="T7" s="16"/>
      <c r="U7" s="16"/>
      <c r="V7" s="16"/>
      <c r="W7" s="16"/>
      <c r="X7" s="16"/>
      <c r="Y7" s="16"/>
      <c r="Z7" s="16"/>
      <c r="AA7" s="16"/>
      <c r="AB7" s="16"/>
      <c r="AC7" s="16"/>
      <c r="AD7" s="16"/>
      <c r="AE7" s="16"/>
      <c r="AF7" s="17"/>
      <c r="AG7" s="17"/>
      <c r="AH7" s="15"/>
      <c r="AI7" s="15"/>
      <c r="AJ7" s="18"/>
      <c r="AK7" s="18"/>
    </row>
    <row r="8" spans="5:37" ht="15" customHeight="1">
      <c r="E8" s="19" t="s">
        <v>18</v>
      </c>
      <c r="F8" s="3"/>
      <c r="G8" s="3"/>
      <c r="H8" s="3"/>
      <c r="I8" s="3"/>
      <c r="J8" s="3"/>
      <c r="K8" s="3"/>
      <c r="L8" s="3"/>
      <c r="M8" s="3"/>
      <c r="N8" s="3"/>
      <c r="O8" s="3"/>
      <c r="P8" s="3"/>
      <c r="Q8" s="20" t="s">
        <v>25</v>
      </c>
      <c r="R8" s="20" t="s">
        <v>25</v>
      </c>
      <c r="T8" s="19"/>
      <c r="U8" s="3"/>
      <c r="V8" s="3"/>
      <c r="W8" s="3"/>
      <c r="X8" s="3"/>
      <c r="Y8" s="3"/>
      <c r="Z8" s="3"/>
      <c r="AA8" s="3"/>
      <c r="AB8" s="3"/>
      <c r="AC8" s="3"/>
      <c r="AD8" s="3"/>
      <c r="AE8" s="3"/>
      <c r="AF8" s="20"/>
      <c r="AG8" s="20"/>
      <c r="AJ8" s="21"/>
      <c r="AK8" s="21"/>
    </row>
    <row r="9" spans="1:37" ht="15" customHeight="1">
      <c r="A9" s="8"/>
      <c r="B9" s="8"/>
      <c r="C9" s="8"/>
      <c r="D9" s="22"/>
      <c r="E9" s="23">
        <v>2012</v>
      </c>
      <c r="F9" s="23">
        <f>+E9+1</f>
        <v>2013</v>
      </c>
      <c r="G9" s="23">
        <f aca="true" t="shared" si="0" ref="G9:P9">+F9+1</f>
        <v>2014</v>
      </c>
      <c r="H9" s="23">
        <f t="shared" si="0"/>
        <v>2015</v>
      </c>
      <c r="I9" s="23">
        <f t="shared" si="0"/>
        <v>2016</v>
      </c>
      <c r="J9" s="23">
        <f t="shared" si="0"/>
        <v>2017</v>
      </c>
      <c r="K9" s="23">
        <f t="shared" si="0"/>
        <v>2018</v>
      </c>
      <c r="L9" s="23">
        <f t="shared" si="0"/>
        <v>2019</v>
      </c>
      <c r="M9" s="23">
        <f t="shared" si="0"/>
        <v>2020</v>
      </c>
      <c r="N9" s="23">
        <f t="shared" si="0"/>
        <v>2021</v>
      </c>
      <c r="O9" s="23">
        <f t="shared" si="0"/>
        <v>2022</v>
      </c>
      <c r="P9" s="23">
        <f t="shared" si="0"/>
        <v>2023</v>
      </c>
      <c r="Q9" s="23">
        <v>2018</v>
      </c>
      <c r="R9" s="23">
        <v>2023</v>
      </c>
      <c r="T9" s="24"/>
      <c r="U9" s="24"/>
      <c r="V9" s="24"/>
      <c r="W9" s="24"/>
      <c r="X9" s="24"/>
      <c r="Y9" s="24"/>
      <c r="Z9" s="24"/>
      <c r="AA9" s="24"/>
      <c r="AB9" s="24"/>
      <c r="AC9" s="24"/>
      <c r="AD9" s="24"/>
      <c r="AE9" s="24"/>
      <c r="AF9" s="24"/>
      <c r="AG9" s="24"/>
      <c r="AH9" s="24"/>
      <c r="AJ9" s="21"/>
      <c r="AK9" s="21"/>
    </row>
    <row r="10" spans="1:18" ht="15" customHeight="1">
      <c r="A10" s="25"/>
      <c r="B10" s="26"/>
      <c r="C10" s="26"/>
      <c r="D10" s="26"/>
      <c r="E10" s="254" t="s">
        <v>0</v>
      </c>
      <c r="F10" s="254"/>
      <c r="G10" s="254"/>
      <c r="H10" s="254"/>
      <c r="I10" s="254"/>
      <c r="J10" s="254"/>
      <c r="K10" s="254"/>
      <c r="L10" s="254"/>
      <c r="M10" s="254"/>
      <c r="N10" s="254"/>
      <c r="O10" s="254"/>
      <c r="P10" s="254"/>
      <c r="Q10" s="254"/>
      <c r="R10" s="254"/>
    </row>
    <row r="11" spans="1:4" ht="15" customHeight="1">
      <c r="A11" s="249" t="s">
        <v>1</v>
      </c>
      <c r="B11" s="253"/>
      <c r="C11" s="253"/>
      <c r="D11" s="253"/>
    </row>
    <row r="12" spans="2:37" ht="15" customHeight="1">
      <c r="B12" s="249" t="s">
        <v>2</v>
      </c>
      <c r="C12" s="253"/>
      <c r="D12" s="253"/>
      <c r="E12" s="27">
        <v>1132.206</v>
      </c>
      <c r="F12" s="27">
        <v>1263.5917773861252</v>
      </c>
      <c r="G12" s="27">
        <v>1354.6774681720772</v>
      </c>
      <c r="H12" s="27">
        <v>1539.5190301377409</v>
      </c>
      <c r="I12" s="27">
        <v>1674.1167139101155</v>
      </c>
      <c r="J12" s="27">
        <v>1810.241443756817</v>
      </c>
      <c r="K12" s="27">
        <v>1929.126527628764</v>
      </c>
      <c r="L12" s="27">
        <v>2039.5384129158942</v>
      </c>
      <c r="M12" s="27">
        <v>2157.770591656172</v>
      </c>
      <c r="N12" s="27">
        <v>2281.546453966058</v>
      </c>
      <c r="O12" s="27">
        <v>2411.8731126251473</v>
      </c>
      <c r="P12" s="27">
        <v>2548.2766480683426</v>
      </c>
      <c r="Q12" s="27">
        <v>8307.681183605513</v>
      </c>
      <c r="R12" s="27">
        <v>19746.686402837127</v>
      </c>
      <c r="W12" s="27"/>
      <c r="X12" s="27"/>
      <c r="Y12" s="27"/>
      <c r="Z12" s="27"/>
      <c r="AA12" s="27"/>
      <c r="AB12" s="27"/>
      <c r="AC12" s="27"/>
      <c r="AD12" s="27"/>
      <c r="AE12" s="27"/>
      <c r="AF12" s="27"/>
      <c r="AG12" s="27"/>
      <c r="AH12" s="27"/>
      <c r="AJ12" s="28"/>
      <c r="AK12" s="28"/>
    </row>
    <row r="13" spans="2:37" ht="15" customHeight="1">
      <c r="B13" s="249" t="s">
        <v>4</v>
      </c>
      <c r="C13" s="253"/>
      <c r="D13" s="253"/>
      <c r="E13" s="27">
        <v>845.313</v>
      </c>
      <c r="F13" s="27">
        <v>952.9166325329122</v>
      </c>
      <c r="G13" s="27">
        <v>1021.4589587692755</v>
      </c>
      <c r="H13" s="27">
        <v>1068.3924669018181</v>
      </c>
      <c r="I13" s="27">
        <v>1129.0876697186663</v>
      </c>
      <c r="J13" s="27">
        <v>1194.6233427858256</v>
      </c>
      <c r="K13" s="27">
        <v>1256.4787112093065</v>
      </c>
      <c r="L13" s="27">
        <v>1314.3466198589217</v>
      </c>
      <c r="M13" s="27">
        <v>1372.1145614872937</v>
      </c>
      <c r="N13" s="27">
        <v>1433.3096560664242</v>
      </c>
      <c r="O13" s="27">
        <v>1497.8697647055862</v>
      </c>
      <c r="P13" s="27">
        <v>1564.7434309128912</v>
      </c>
      <c r="Q13" s="27">
        <v>5670.041149384892</v>
      </c>
      <c r="R13" s="27">
        <v>12852.42518241601</v>
      </c>
      <c r="W13" s="27"/>
      <c r="X13" s="27"/>
      <c r="Y13" s="27"/>
      <c r="Z13" s="27"/>
      <c r="AA13" s="27"/>
      <c r="AB13" s="27"/>
      <c r="AC13" s="27"/>
      <c r="AD13" s="27"/>
      <c r="AE13" s="27"/>
      <c r="AF13" s="27"/>
      <c r="AG13" s="27"/>
      <c r="AH13" s="27"/>
      <c r="AJ13" s="28"/>
      <c r="AK13" s="28"/>
    </row>
    <row r="14" spans="2:37" ht="15" customHeight="1">
      <c r="B14" s="249" t="s">
        <v>3</v>
      </c>
      <c r="C14" s="253"/>
      <c r="D14" s="253"/>
      <c r="E14" s="27">
        <v>242.28899999999993</v>
      </c>
      <c r="F14" s="27">
        <v>251.11092166692592</v>
      </c>
      <c r="G14" s="27">
        <v>356.2081502249241</v>
      </c>
      <c r="H14" s="27">
        <v>448.4161751753093</v>
      </c>
      <c r="I14" s="27">
        <v>489.07903830449925</v>
      </c>
      <c r="J14" s="27">
        <v>511.4229717830686</v>
      </c>
      <c r="K14" s="27">
        <v>512.3470941599342</v>
      </c>
      <c r="L14" s="27">
        <v>497.6460654573926</v>
      </c>
      <c r="M14" s="27">
        <v>491.60013419470965</v>
      </c>
      <c r="N14" s="27">
        <v>493.045665667613</v>
      </c>
      <c r="O14" s="27">
        <v>498.8988179761707</v>
      </c>
      <c r="P14" s="27">
        <v>506.3744600065934</v>
      </c>
      <c r="Q14" s="27">
        <v>2317.4734296477354</v>
      </c>
      <c r="R14" s="27">
        <v>4805.038572950214</v>
      </c>
      <c r="W14" s="27"/>
      <c r="X14" s="27"/>
      <c r="Y14" s="27"/>
      <c r="Z14" s="27"/>
      <c r="AA14" s="27"/>
      <c r="AB14" s="27"/>
      <c r="AC14" s="27"/>
      <c r="AD14" s="27"/>
      <c r="AE14" s="27"/>
      <c r="AF14" s="27"/>
      <c r="AG14" s="27"/>
      <c r="AH14" s="27"/>
      <c r="AJ14" s="28"/>
      <c r="AK14" s="28"/>
    </row>
    <row r="15" spans="2:37" ht="15" customHeight="1">
      <c r="B15" s="249" t="s">
        <v>20</v>
      </c>
      <c r="C15" s="253"/>
      <c r="D15" s="253"/>
      <c r="E15" s="27">
        <v>229.2849797159416</v>
      </c>
      <c r="F15" s="27">
        <v>240.61148667948308</v>
      </c>
      <c r="G15" s="27">
        <v>270.3041482365715</v>
      </c>
      <c r="H15" s="27">
        <v>316.6565782956894</v>
      </c>
      <c r="I15" s="27">
        <v>298.8074450299939</v>
      </c>
      <c r="J15" s="27">
        <v>248.93914467116818</v>
      </c>
      <c r="K15" s="27">
        <v>239.12910507151594</v>
      </c>
      <c r="L15" s="27">
        <v>249.39642847225014</v>
      </c>
      <c r="M15" s="27">
        <v>257.9789809458449</v>
      </c>
      <c r="N15" s="27">
        <v>288.01636572023494</v>
      </c>
      <c r="O15" s="27">
        <v>325.64282827200816</v>
      </c>
      <c r="P15" s="27">
        <v>341.91318946308513</v>
      </c>
      <c r="Q15" s="27">
        <v>1373.836421304939</v>
      </c>
      <c r="R15" s="27">
        <v>2836.7842141783617</v>
      </c>
      <c r="W15" s="29"/>
      <c r="X15" s="29"/>
      <c r="Y15" s="29"/>
      <c r="Z15" s="29"/>
      <c r="AA15" s="29"/>
      <c r="AB15" s="29"/>
      <c r="AC15" s="29"/>
      <c r="AD15" s="29"/>
      <c r="AE15" s="29"/>
      <c r="AF15" s="29"/>
      <c r="AG15" s="29"/>
      <c r="AH15" s="29"/>
      <c r="AJ15" s="29"/>
      <c r="AK15" s="29"/>
    </row>
    <row r="16" spans="5:34" s="12" customFormat="1" ht="3" customHeight="1">
      <c r="E16" s="30" t="s">
        <v>16</v>
      </c>
      <c r="F16" s="30" t="s">
        <v>16</v>
      </c>
      <c r="G16" s="30" t="s">
        <v>16</v>
      </c>
      <c r="H16" s="30" t="s">
        <v>16</v>
      </c>
      <c r="I16" s="30" t="s">
        <v>16</v>
      </c>
      <c r="J16" s="30" t="s">
        <v>16</v>
      </c>
      <c r="K16" s="30" t="s">
        <v>16</v>
      </c>
      <c r="L16" s="30" t="s">
        <v>16</v>
      </c>
      <c r="M16" s="30" t="s">
        <v>16</v>
      </c>
      <c r="N16" s="30" t="s">
        <v>16</v>
      </c>
      <c r="O16" s="30" t="s">
        <v>16</v>
      </c>
      <c r="P16" s="30" t="s">
        <v>16</v>
      </c>
      <c r="Q16" s="30" t="s">
        <v>27</v>
      </c>
      <c r="R16" s="30" t="s">
        <v>27</v>
      </c>
      <c r="W16" s="31"/>
      <c r="X16" s="31"/>
      <c r="Y16" s="31"/>
      <c r="Z16" s="31"/>
      <c r="AA16" s="31"/>
      <c r="AB16" s="31"/>
      <c r="AC16" s="31"/>
      <c r="AD16" s="31"/>
      <c r="AE16" s="31"/>
      <c r="AF16" s="31"/>
      <c r="AG16" s="31"/>
      <c r="AH16" s="31"/>
    </row>
    <row r="17" spans="3:37" ht="15" customHeight="1">
      <c r="C17" s="249" t="s">
        <v>19</v>
      </c>
      <c r="D17" s="253"/>
      <c r="E17" s="27">
        <v>2449.092979715941</v>
      </c>
      <c r="F17" s="27">
        <v>2708.2308182654465</v>
      </c>
      <c r="G17" s="27">
        <v>3002.648725402848</v>
      </c>
      <c r="H17" s="27">
        <v>3372.984250510558</v>
      </c>
      <c r="I17" s="27">
        <v>3591.0908669632754</v>
      </c>
      <c r="J17" s="27">
        <v>3765.2269029968797</v>
      </c>
      <c r="K17" s="27">
        <v>3937.0814380695206</v>
      </c>
      <c r="L17" s="27">
        <v>4100.927526704459</v>
      </c>
      <c r="M17" s="27">
        <v>4279.46426828402</v>
      </c>
      <c r="N17" s="27">
        <v>4495.91814142033</v>
      </c>
      <c r="O17" s="27">
        <v>4734.284523578913</v>
      </c>
      <c r="P17" s="27">
        <v>4961.307728450912</v>
      </c>
      <c r="Q17" s="27">
        <v>17669.03218394308</v>
      </c>
      <c r="R17" s="27">
        <v>40240.934372381715</v>
      </c>
      <c r="W17" s="27"/>
      <c r="X17" s="27"/>
      <c r="Y17" s="27"/>
      <c r="Z17" s="27"/>
      <c r="AA17" s="27"/>
      <c r="AB17" s="27"/>
      <c r="AC17" s="27"/>
      <c r="AD17" s="27"/>
      <c r="AE17" s="27"/>
      <c r="AF17" s="27"/>
      <c r="AG17" s="27"/>
      <c r="AH17" s="27"/>
      <c r="AJ17" s="27"/>
      <c r="AK17" s="27"/>
    </row>
    <row r="18" spans="4:37" ht="15" customHeight="1">
      <c r="D18" s="9" t="s">
        <v>5</v>
      </c>
      <c r="E18" s="27">
        <v>1879.591979715941</v>
      </c>
      <c r="F18" s="27">
        <v>2038.311276288438</v>
      </c>
      <c r="G18" s="27">
        <v>2270.932050498921</v>
      </c>
      <c r="H18" s="27">
        <v>2606.5921322185804</v>
      </c>
      <c r="I18" s="27">
        <v>2778.890538597655</v>
      </c>
      <c r="J18" s="27">
        <v>2903.672748106381</v>
      </c>
      <c r="K18" s="27">
        <v>3028.951036370313</v>
      </c>
      <c r="L18" s="27">
        <v>3149.236150727347</v>
      </c>
      <c r="M18" s="27">
        <v>3284.609673308018</v>
      </c>
      <c r="N18" s="27">
        <v>3457.0092897307077</v>
      </c>
      <c r="O18" s="27">
        <v>3650.698951286802</v>
      </c>
      <c r="P18" s="27">
        <v>3832.1445603435495</v>
      </c>
      <c r="Q18" s="27">
        <v>13589.038505791848</v>
      </c>
      <c r="R18" s="27">
        <v>30962.737131188274</v>
      </c>
      <c r="S18" s="32"/>
      <c r="W18" s="27"/>
      <c r="X18" s="27"/>
      <c r="Y18" s="27"/>
      <c r="Z18" s="27"/>
      <c r="AA18" s="27"/>
      <c r="AB18" s="27"/>
      <c r="AC18" s="27"/>
      <c r="AD18" s="27"/>
      <c r="AE18" s="27"/>
      <c r="AF18" s="27"/>
      <c r="AG18" s="27"/>
      <c r="AH18" s="27"/>
      <c r="AJ18" s="27"/>
      <c r="AK18" s="27"/>
    </row>
    <row r="19" spans="4:37" ht="15" customHeight="1">
      <c r="D19" s="9" t="s">
        <v>179</v>
      </c>
      <c r="E19" s="27">
        <v>569.501</v>
      </c>
      <c r="F19" s="27">
        <v>669.9195419770084</v>
      </c>
      <c r="G19" s="27">
        <v>731.7166749039269</v>
      </c>
      <c r="H19" s="27">
        <v>766.3921182919773</v>
      </c>
      <c r="I19" s="27">
        <v>812.2003283656205</v>
      </c>
      <c r="J19" s="27">
        <v>861.5541548904991</v>
      </c>
      <c r="K19" s="27">
        <v>908.1304016992077</v>
      </c>
      <c r="L19" s="27">
        <v>951.6913759771114</v>
      </c>
      <c r="M19" s="27">
        <v>994.8545949760024</v>
      </c>
      <c r="N19" s="27">
        <v>1038.9088516896225</v>
      </c>
      <c r="O19" s="27">
        <v>1083.5855722921108</v>
      </c>
      <c r="P19" s="27">
        <v>1129.163168107362</v>
      </c>
      <c r="Q19" s="27">
        <v>4079.993678151231</v>
      </c>
      <c r="R19" s="27">
        <v>9278.19724119344</v>
      </c>
      <c r="W19" s="27"/>
      <c r="X19" s="27"/>
      <c r="Y19" s="27"/>
      <c r="Z19" s="27"/>
      <c r="AA19" s="27"/>
      <c r="AB19" s="27"/>
      <c r="AC19" s="27"/>
      <c r="AD19" s="27"/>
      <c r="AE19" s="27"/>
      <c r="AF19" s="27"/>
      <c r="AG19" s="27"/>
      <c r="AH19" s="27"/>
      <c r="AJ19" s="28"/>
      <c r="AK19" s="28"/>
    </row>
    <row r="20" spans="5:34" ht="7.5" customHeight="1">
      <c r="E20" s="27"/>
      <c r="F20" s="27"/>
      <c r="G20" s="27"/>
      <c r="H20" s="27"/>
      <c r="I20" s="27"/>
      <c r="J20" s="27"/>
      <c r="K20" s="27"/>
      <c r="L20" s="27"/>
      <c r="M20" s="27"/>
      <c r="N20" s="27"/>
      <c r="O20" s="27"/>
      <c r="P20" s="27"/>
      <c r="Q20" s="27"/>
      <c r="R20" s="27"/>
      <c r="W20" s="27"/>
      <c r="X20" s="27"/>
      <c r="Y20" s="27"/>
      <c r="Z20" s="27"/>
      <c r="AA20" s="27"/>
      <c r="AB20" s="27"/>
      <c r="AC20" s="27"/>
      <c r="AD20" s="27"/>
      <c r="AE20" s="27"/>
      <c r="AF20" s="27"/>
      <c r="AG20" s="27"/>
      <c r="AH20" s="27"/>
    </row>
    <row r="21" spans="1:34" ht="15" customHeight="1">
      <c r="A21" s="249" t="s">
        <v>6</v>
      </c>
      <c r="B21" s="253"/>
      <c r="C21" s="253"/>
      <c r="D21" s="253"/>
      <c r="E21" s="27"/>
      <c r="F21" s="27"/>
      <c r="G21" s="27"/>
      <c r="H21" s="27"/>
      <c r="I21" s="27"/>
      <c r="J21" s="27"/>
      <c r="K21" s="27"/>
      <c r="L21" s="27"/>
      <c r="M21" s="27"/>
      <c r="N21" s="27"/>
      <c r="O21" s="27"/>
      <c r="P21" s="27"/>
      <c r="Q21" s="27"/>
      <c r="R21" s="27"/>
      <c r="W21" s="27"/>
      <c r="X21" s="27"/>
      <c r="Y21" s="27"/>
      <c r="Z21" s="27"/>
      <c r="AA21" s="27"/>
      <c r="AB21" s="27"/>
      <c r="AC21" s="27"/>
      <c r="AD21" s="27"/>
      <c r="AE21" s="27"/>
      <c r="AF21" s="27"/>
      <c r="AG21" s="27"/>
      <c r="AH21" s="27"/>
    </row>
    <row r="22" spans="2:37" ht="15" customHeight="1">
      <c r="B22" s="249" t="s">
        <v>21</v>
      </c>
      <c r="C22" s="253"/>
      <c r="D22" s="253"/>
      <c r="E22" s="27">
        <v>2030.7409999999998</v>
      </c>
      <c r="F22" s="27">
        <v>2116.149</v>
      </c>
      <c r="G22" s="27">
        <v>2205.284</v>
      </c>
      <c r="H22" s="27">
        <v>2341.6040000000003</v>
      </c>
      <c r="I22" s="27">
        <v>2535.2889999999998</v>
      </c>
      <c r="J22" s="27">
        <v>2654.677</v>
      </c>
      <c r="K22" s="27">
        <v>2767.507</v>
      </c>
      <c r="L22" s="27">
        <v>2924.413</v>
      </c>
      <c r="M22" s="27">
        <v>3086.681</v>
      </c>
      <c r="N22" s="27">
        <v>3263.155</v>
      </c>
      <c r="O22" s="27">
        <v>3501.163</v>
      </c>
      <c r="P22" s="27">
        <v>3657.7740000000003</v>
      </c>
      <c r="Q22" s="27">
        <v>12504.361</v>
      </c>
      <c r="R22" s="27">
        <v>28937.547000000002</v>
      </c>
      <c r="W22" s="27"/>
      <c r="X22" s="27"/>
      <c r="Y22" s="27"/>
      <c r="Z22" s="27"/>
      <c r="AA22" s="27"/>
      <c r="AB22" s="27"/>
      <c r="AC22" s="27"/>
      <c r="AD22" s="27"/>
      <c r="AE22" s="27"/>
      <c r="AF22" s="27"/>
      <c r="AG22" s="27"/>
      <c r="AH22" s="27"/>
      <c r="AJ22" s="28"/>
      <c r="AK22" s="28"/>
    </row>
    <row r="23" spans="2:37" ht="15" customHeight="1">
      <c r="B23" s="249" t="s">
        <v>22</v>
      </c>
      <c r="C23" s="253"/>
      <c r="D23" s="253"/>
      <c r="E23" s="27">
        <v>1285.212</v>
      </c>
      <c r="F23" s="27">
        <v>1212.8469999999998</v>
      </c>
      <c r="G23" s="27">
        <v>1169.998</v>
      </c>
      <c r="H23" s="27">
        <v>1189.3810000000003</v>
      </c>
      <c r="I23" s="27">
        <v>1208.636</v>
      </c>
      <c r="J23" s="27">
        <v>1233.467</v>
      </c>
      <c r="K23" s="27">
        <v>1257.383</v>
      </c>
      <c r="L23" s="27">
        <v>1293.1970000000001</v>
      </c>
      <c r="M23" s="27">
        <v>1324.2830000000001</v>
      </c>
      <c r="N23" s="27">
        <v>1356.1680000000001</v>
      </c>
      <c r="O23" s="27">
        <v>1395.6259999999997</v>
      </c>
      <c r="P23" s="27">
        <v>1423.8049999999998</v>
      </c>
      <c r="Q23" s="27">
        <v>6058.865</v>
      </c>
      <c r="R23" s="27">
        <v>12851.944</v>
      </c>
      <c r="W23" s="27"/>
      <c r="X23" s="27"/>
      <c r="Y23" s="27"/>
      <c r="Z23" s="27"/>
      <c r="AA23" s="27"/>
      <c r="AB23" s="27"/>
      <c r="AC23" s="27"/>
      <c r="AD23" s="27"/>
      <c r="AE23" s="27"/>
      <c r="AF23" s="27"/>
      <c r="AG23" s="27"/>
      <c r="AH23" s="27"/>
      <c r="AJ23" s="28"/>
      <c r="AK23" s="28"/>
    </row>
    <row r="24" spans="2:37" ht="15" customHeight="1">
      <c r="B24" s="249" t="s">
        <v>7</v>
      </c>
      <c r="C24" s="253"/>
      <c r="D24" s="253"/>
      <c r="E24" s="27">
        <v>222.525</v>
      </c>
      <c r="F24" s="27">
        <v>224.234</v>
      </c>
      <c r="G24" s="27">
        <v>243.063</v>
      </c>
      <c r="H24" s="27">
        <v>271.531</v>
      </c>
      <c r="I24" s="27">
        <v>323.152</v>
      </c>
      <c r="J24" s="27">
        <v>412.029</v>
      </c>
      <c r="K24" s="27">
        <v>517.05</v>
      </c>
      <c r="L24" s="27">
        <v>593.474</v>
      </c>
      <c r="M24" s="27">
        <v>666.858</v>
      </c>
      <c r="N24" s="27">
        <v>730.418</v>
      </c>
      <c r="O24" s="27">
        <v>794.537</v>
      </c>
      <c r="P24" s="27">
        <v>857.429</v>
      </c>
      <c r="Q24" s="27">
        <v>1766.825</v>
      </c>
      <c r="R24" s="27">
        <v>5409.541</v>
      </c>
      <c r="W24" s="29"/>
      <c r="X24" s="29"/>
      <c r="Y24" s="29"/>
      <c r="Z24" s="29"/>
      <c r="AA24" s="29"/>
      <c r="AB24" s="29"/>
      <c r="AC24" s="29"/>
      <c r="AD24" s="29"/>
      <c r="AE24" s="29"/>
      <c r="AF24" s="29"/>
      <c r="AG24" s="29"/>
      <c r="AH24" s="29"/>
      <c r="AJ24" s="29"/>
      <c r="AK24" s="29"/>
    </row>
    <row r="25" spans="5:34" s="12" customFormat="1" ht="3" customHeight="1">
      <c r="E25" s="30" t="s">
        <v>16</v>
      </c>
      <c r="F25" s="30" t="s">
        <v>16</v>
      </c>
      <c r="G25" s="30" t="s">
        <v>16</v>
      </c>
      <c r="H25" s="30" t="s">
        <v>16</v>
      </c>
      <c r="I25" s="30" t="s">
        <v>16</v>
      </c>
      <c r="J25" s="30" t="s">
        <v>16</v>
      </c>
      <c r="K25" s="30" t="s">
        <v>16</v>
      </c>
      <c r="L25" s="30" t="s">
        <v>16</v>
      </c>
      <c r="M25" s="30" t="s">
        <v>16</v>
      </c>
      <c r="N25" s="30" t="s">
        <v>16</v>
      </c>
      <c r="O25" s="30" t="s">
        <v>16</v>
      </c>
      <c r="P25" s="30" t="s">
        <v>16</v>
      </c>
      <c r="Q25" s="30" t="s">
        <v>27</v>
      </c>
      <c r="R25" s="30" t="s">
        <v>27</v>
      </c>
      <c r="W25" s="31"/>
      <c r="X25" s="31"/>
      <c r="Y25" s="31"/>
      <c r="Z25" s="31"/>
      <c r="AA25" s="31"/>
      <c r="AB25" s="31"/>
      <c r="AC25" s="31"/>
      <c r="AD25" s="31"/>
      <c r="AE25" s="31"/>
      <c r="AF25" s="31"/>
      <c r="AG25" s="31"/>
      <c r="AH25" s="31"/>
    </row>
    <row r="26" spans="3:37" ht="15" customHeight="1">
      <c r="C26" s="249" t="s">
        <v>19</v>
      </c>
      <c r="D26" s="253"/>
      <c r="E26" s="27">
        <v>3538.4779999999996</v>
      </c>
      <c r="F26" s="27">
        <v>3553.2299999999996</v>
      </c>
      <c r="G26" s="27">
        <v>3618.3450000000003</v>
      </c>
      <c r="H26" s="27">
        <v>3802.5160000000005</v>
      </c>
      <c r="I26" s="27">
        <v>4067.0769999999998</v>
      </c>
      <c r="J26" s="27">
        <v>4300.173000000001</v>
      </c>
      <c r="K26" s="27">
        <v>4541.9400000000005</v>
      </c>
      <c r="L26" s="27">
        <v>4811.084000000001</v>
      </c>
      <c r="M26" s="27">
        <v>5077.822</v>
      </c>
      <c r="N26" s="27">
        <v>5349.741</v>
      </c>
      <c r="O26" s="27">
        <v>5691.326</v>
      </c>
      <c r="P26" s="27">
        <v>5939.008</v>
      </c>
      <c r="Q26" s="27">
        <v>20330.051000000003</v>
      </c>
      <c r="R26" s="27">
        <v>47199.032</v>
      </c>
      <c r="W26" s="27"/>
      <c r="X26" s="27"/>
      <c r="Y26" s="27"/>
      <c r="Z26" s="27"/>
      <c r="AA26" s="27"/>
      <c r="AB26" s="27"/>
      <c r="AC26" s="27"/>
      <c r="AD26" s="27"/>
      <c r="AE26" s="27"/>
      <c r="AF26" s="27"/>
      <c r="AG26" s="27"/>
      <c r="AH26" s="27"/>
      <c r="AJ26" s="27"/>
      <c r="AK26" s="27"/>
    </row>
    <row r="27" spans="4:37" ht="15" customHeight="1">
      <c r="D27" s="9" t="s">
        <v>5</v>
      </c>
      <c r="E27" s="27">
        <v>3030.8809999999994</v>
      </c>
      <c r="F27" s="27">
        <v>2910.4949999999994</v>
      </c>
      <c r="G27" s="27">
        <v>2900.925</v>
      </c>
      <c r="H27" s="27">
        <v>3039.3520000000008</v>
      </c>
      <c r="I27" s="27">
        <v>3254.6789999999996</v>
      </c>
      <c r="J27" s="27">
        <v>3436.5860000000007</v>
      </c>
      <c r="K27" s="27">
        <v>3627.3680000000004</v>
      </c>
      <c r="L27" s="27">
        <v>3841.9140000000007</v>
      </c>
      <c r="M27" s="27">
        <v>4048.0780000000004</v>
      </c>
      <c r="N27" s="27">
        <v>4255.697</v>
      </c>
      <c r="O27" s="27">
        <v>4528.908</v>
      </c>
      <c r="P27" s="27">
        <v>4703.875</v>
      </c>
      <c r="Q27" s="27">
        <v>16258.910000000003</v>
      </c>
      <c r="R27" s="27">
        <v>37637.382</v>
      </c>
      <c r="W27" s="27"/>
      <c r="X27" s="27"/>
      <c r="Y27" s="27"/>
      <c r="Z27" s="27"/>
      <c r="AA27" s="27"/>
      <c r="AB27" s="27"/>
      <c r="AC27" s="27"/>
      <c r="AD27" s="27"/>
      <c r="AE27" s="27"/>
      <c r="AF27" s="27"/>
      <c r="AG27" s="27"/>
      <c r="AH27" s="27"/>
      <c r="AJ27" s="27"/>
      <c r="AK27" s="27"/>
    </row>
    <row r="28" spans="4:37" ht="15" customHeight="1">
      <c r="D28" s="9" t="s">
        <v>179</v>
      </c>
      <c r="E28" s="27">
        <v>507.597</v>
      </c>
      <c r="F28" s="27">
        <v>642.735</v>
      </c>
      <c r="G28" s="27">
        <v>717.42</v>
      </c>
      <c r="H28" s="27">
        <v>763.164</v>
      </c>
      <c r="I28" s="27">
        <v>812.398</v>
      </c>
      <c r="J28" s="27">
        <v>863.587</v>
      </c>
      <c r="K28" s="27">
        <v>914.572</v>
      </c>
      <c r="L28" s="27">
        <v>969.17</v>
      </c>
      <c r="M28" s="27">
        <v>1029.744</v>
      </c>
      <c r="N28" s="27">
        <v>1094.044</v>
      </c>
      <c r="O28" s="27">
        <v>1162.418</v>
      </c>
      <c r="P28" s="27">
        <v>1235.133</v>
      </c>
      <c r="Q28" s="27">
        <v>4071.141</v>
      </c>
      <c r="R28" s="27">
        <v>9561.65</v>
      </c>
      <c r="W28" s="27"/>
      <c r="X28" s="27"/>
      <c r="Y28" s="27"/>
      <c r="Z28" s="27"/>
      <c r="AA28" s="27"/>
      <c r="AB28" s="27"/>
      <c r="AC28" s="27"/>
      <c r="AD28" s="27"/>
      <c r="AE28" s="27"/>
      <c r="AF28" s="27"/>
      <c r="AG28" s="27"/>
      <c r="AH28" s="27"/>
      <c r="AJ28" s="28"/>
      <c r="AK28" s="28"/>
    </row>
    <row r="29" spans="5:34" ht="7.5" customHeight="1">
      <c r="E29" s="27"/>
      <c r="F29" s="27"/>
      <c r="G29" s="27"/>
      <c r="H29" s="27"/>
      <c r="I29" s="27"/>
      <c r="J29" s="27"/>
      <c r="K29" s="27"/>
      <c r="L29" s="27"/>
      <c r="M29" s="27"/>
      <c r="N29" s="27"/>
      <c r="O29" s="27"/>
      <c r="P29" s="27"/>
      <c r="Q29" s="27"/>
      <c r="R29" s="27"/>
      <c r="W29" s="27"/>
      <c r="X29" s="27"/>
      <c r="Y29" s="27"/>
      <c r="Z29" s="27"/>
      <c r="AA29" s="27"/>
      <c r="AB29" s="27"/>
      <c r="AC29" s="27"/>
      <c r="AD29" s="27"/>
      <c r="AE29" s="27"/>
      <c r="AF29" s="27"/>
      <c r="AG29" s="27"/>
      <c r="AH29" s="27"/>
    </row>
    <row r="30" spans="1:37" ht="15" customHeight="1">
      <c r="A30" s="249" t="s">
        <v>8</v>
      </c>
      <c r="B30" s="253"/>
      <c r="C30" s="253"/>
      <c r="D30" s="253"/>
      <c r="E30" s="27">
        <v>-1089.3850202840586</v>
      </c>
      <c r="F30" s="27">
        <v>-844.9991817345531</v>
      </c>
      <c r="G30" s="27">
        <v>-615.6962745971523</v>
      </c>
      <c r="H30" s="27">
        <v>-429.5317494894425</v>
      </c>
      <c r="I30" s="27">
        <v>-475.98613303672437</v>
      </c>
      <c r="J30" s="27">
        <v>-534.9460970031209</v>
      </c>
      <c r="K30" s="27">
        <v>-604.8585619304799</v>
      </c>
      <c r="L30" s="27">
        <v>-710.1564732955421</v>
      </c>
      <c r="M30" s="27">
        <v>-798.3577317159798</v>
      </c>
      <c r="N30" s="27">
        <v>-853.8228585796696</v>
      </c>
      <c r="O30" s="27">
        <v>-957.0414764210873</v>
      </c>
      <c r="P30" s="27">
        <v>-977.700271549088</v>
      </c>
      <c r="Q30" s="27">
        <v>-2661.01881605692</v>
      </c>
      <c r="R30" s="27">
        <v>-6958.097627618287</v>
      </c>
      <c r="W30" s="27"/>
      <c r="X30" s="27"/>
      <c r="Y30" s="27"/>
      <c r="Z30" s="27"/>
      <c r="AA30" s="27"/>
      <c r="AB30" s="27"/>
      <c r="AC30" s="27"/>
      <c r="AD30" s="27"/>
      <c r="AE30" s="27"/>
      <c r="AF30" s="27"/>
      <c r="AG30" s="27"/>
      <c r="AH30" s="27"/>
      <c r="AJ30" s="28"/>
      <c r="AK30" s="28"/>
    </row>
    <row r="31" spans="2:37" ht="15" customHeight="1">
      <c r="B31" s="249" t="s">
        <v>9</v>
      </c>
      <c r="C31" s="253"/>
      <c r="D31" s="253"/>
      <c r="E31" s="27">
        <v>-1151.2890202840583</v>
      </c>
      <c r="F31" s="27">
        <v>-872.1837237115615</v>
      </c>
      <c r="G31" s="27">
        <v>-629.9929495010792</v>
      </c>
      <c r="H31" s="27">
        <v>-432.7598677814203</v>
      </c>
      <c r="I31" s="27">
        <v>-475.78846140234464</v>
      </c>
      <c r="J31" s="27">
        <v>-532.9132518936199</v>
      </c>
      <c r="K31" s="27">
        <v>-598.4169636296874</v>
      </c>
      <c r="L31" s="27">
        <v>-692.6778492726535</v>
      </c>
      <c r="M31" s="27">
        <v>-763.4683266919824</v>
      </c>
      <c r="N31" s="27">
        <v>-798.6877102692924</v>
      </c>
      <c r="O31" s="27">
        <v>-878.2090487131982</v>
      </c>
      <c r="P31" s="27">
        <v>-871.7304396564505</v>
      </c>
      <c r="Q31" s="27">
        <v>-2669.8714942081515</v>
      </c>
      <c r="R31" s="27">
        <v>-6674.644868811728</v>
      </c>
      <c r="W31" s="27"/>
      <c r="X31" s="27"/>
      <c r="Y31" s="27"/>
      <c r="Z31" s="27"/>
      <c r="AA31" s="27"/>
      <c r="AB31" s="27"/>
      <c r="AC31" s="27"/>
      <c r="AD31" s="27"/>
      <c r="AE31" s="27"/>
      <c r="AF31" s="27"/>
      <c r="AG31" s="27"/>
      <c r="AH31" s="27"/>
      <c r="AJ31" s="28"/>
      <c r="AK31" s="28"/>
    </row>
    <row r="32" spans="2:37" ht="15" customHeight="1">
      <c r="B32" s="249" t="s">
        <v>179</v>
      </c>
      <c r="C32" s="253"/>
      <c r="D32" s="253"/>
      <c r="E32" s="27">
        <v>61.903999999999996</v>
      </c>
      <c r="F32" s="27">
        <v>27.184541977008394</v>
      </c>
      <c r="G32" s="27">
        <v>14.296674903926942</v>
      </c>
      <c r="H32" s="27">
        <v>3.228118291977353</v>
      </c>
      <c r="I32" s="33">
        <v>-0.1976716343795033</v>
      </c>
      <c r="J32" s="27">
        <v>-2.0328451095008404</v>
      </c>
      <c r="K32" s="27">
        <v>-6.441598300792293</v>
      </c>
      <c r="L32" s="27">
        <v>-17.47862402288854</v>
      </c>
      <c r="M32" s="27">
        <v>-34.88940502399748</v>
      </c>
      <c r="N32" s="27">
        <v>-55.135148310377645</v>
      </c>
      <c r="O32" s="27">
        <v>-78.83242770788911</v>
      </c>
      <c r="P32" s="27">
        <v>-105.96983189263801</v>
      </c>
      <c r="Q32" s="27">
        <v>8.852678151231657</v>
      </c>
      <c r="R32" s="27">
        <v>-283.45275880655913</v>
      </c>
      <c r="W32" s="27"/>
      <c r="X32" s="27"/>
      <c r="Y32" s="27"/>
      <c r="Z32" s="27"/>
      <c r="AA32" s="27"/>
      <c r="AB32" s="27"/>
      <c r="AC32" s="27"/>
      <c r="AD32" s="27"/>
      <c r="AE32" s="27"/>
      <c r="AF32" s="27"/>
      <c r="AG32" s="27"/>
      <c r="AH32" s="27"/>
      <c r="AJ32" s="28"/>
      <c r="AK32" s="28"/>
    </row>
    <row r="33" spans="5:37" ht="7.5" customHeight="1">
      <c r="E33" s="27"/>
      <c r="F33" s="27"/>
      <c r="G33" s="27"/>
      <c r="H33" s="27"/>
      <c r="I33" s="27"/>
      <c r="J33" s="27"/>
      <c r="K33" s="27"/>
      <c r="L33" s="27"/>
      <c r="M33" s="27"/>
      <c r="N33" s="27"/>
      <c r="O33" s="27"/>
      <c r="P33" s="27"/>
      <c r="Q33" s="27"/>
      <c r="R33" s="27"/>
      <c r="W33" s="27"/>
      <c r="X33" s="27"/>
      <c r="Y33" s="27"/>
      <c r="Z33" s="27"/>
      <c r="AA33" s="27"/>
      <c r="AB33" s="27"/>
      <c r="AC33" s="27"/>
      <c r="AD33" s="27"/>
      <c r="AE33" s="27"/>
      <c r="AF33" s="27"/>
      <c r="AG33" s="27"/>
      <c r="AH33" s="27"/>
      <c r="AJ33" s="28"/>
      <c r="AK33" s="28"/>
    </row>
    <row r="34" spans="1:37" ht="15" customHeight="1">
      <c r="A34" s="249" t="s">
        <v>10</v>
      </c>
      <c r="B34" s="253"/>
      <c r="C34" s="253"/>
      <c r="D34" s="253"/>
      <c r="E34" s="27">
        <v>11279.854</v>
      </c>
      <c r="F34" s="27">
        <v>12228.963181734553</v>
      </c>
      <c r="G34" s="27">
        <v>12937.227456331704</v>
      </c>
      <c r="H34" s="27">
        <v>13462.225263791615</v>
      </c>
      <c r="I34" s="27">
        <v>14024.778199141709</v>
      </c>
      <c r="J34" s="27">
        <v>14641.98829614483</v>
      </c>
      <c r="K34" s="27">
        <v>15315.775058075309</v>
      </c>
      <c r="L34" s="27">
        <v>16092.213531370851</v>
      </c>
      <c r="M34" s="27">
        <v>16956.88426308683</v>
      </c>
      <c r="N34" s="27">
        <v>17876.1121216665</v>
      </c>
      <c r="O34" s="27">
        <v>18902.28559808759</v>
      </c>
      <c r="P34" s="27">
        <v>19943.75686963668</v>
      </c>
      <c r="Q34" s="33" t="s">
        <v>26</v>
      </c>
      <c r="R34" s="33" t="s">
        <v>26</v>
      </c>
      <c r="W34" s="27"/>
      <c r="X34" s="27"/>
      <c r="Y34" s="27"/>
      <c r="Z34" s="27"/>
      <c r="AA34" s="27"/>
      <c r="AB34" s="27"/>
      <c r="AC34" s="27"/>
      <c r="AD34" s="27"/>
      <c r="AE34" s="27"/>
      <c r="AF34" s="27"/>
      <c r="AG34" s="27"/>
      <c r="AH34" s="27"/>
      <c r="AJ34" s="33"/>
      <c r="AK34" s="33"/>
    </row>
    <row r="35" spans="5:34" ht="7.5" customHeight="1">
      <c r="E35" s="27"/>
      <c r="F35" s="27"/>
      <c r="G35" s="27"/>
      <c r="H35" s="27"/>
      <c r="I35" s="27"/>
      <c r="J35" s="27"/>
      <c r="K35" s="27"/>
      <c r="L35" s="27"/>
      <c r="M35" s="27"/>
      <c r="N35" s="27"/>
      <c r="O35" s="27"/>
      <c r="P35" s="27"/>
      <c r="Q35" s="27"/>
      <c r="R35" s="27"/>
      <c r="W35" s="27"/>
      <c r="X35" s="27"/>
      <c r="Y35" s="27"/>
      <c r="Z35" s="27"/>
      <c r="AA35" s="27"/>
      <c r="AB35" s="27"/>
      <c r="AC35" s="27"/>
      <c r="AD35" s="27"/>
      <c r="AE35" s="27"/>
      <c r="AF35" s="27"/>
      <c r="AG35" s="27"/>
      <c r="AH35" s="27"/>
    </row>
    <row r="36" spans="1:34" ht="15" customHeight="1">
      <c r="A36" s="249" t="s">
        <v>11</v>
      </c>
      <c r="B36" s="253"/>
      <c r="C36" s="253"/>
      <c r="D36" s="253"/>
      <c r="E36" s="27"/>
      <c r="F36" s="27"/>
      <c r="G36" s="27"/>
      <c r="H36" s="27"/>
      <c r="I36" s="27"/>
      <c r="J36" s="27"/>
      <c r="K36" s="27"/>
      <c r="L36" s="27"/>
      <c r="M36" s="27"/>
      <c r="N36" s="27"/>
      <c r="O36" s="27"/>
      <c r="P36" s="27"/>
      <c r="Q36" s="27"/>
      <c r="R36" s="27"/>
      <c r="W36" s="27"/>
      <c r="X36" s="27"/>
      <c r="Y36" s="27"/>
      <c r="Z36" s="27"/>
      <c r="AA36" s="27"/>
      <c r="AB36" s="27"/>
      <c r="AC36" s="27"/>
      <c r="AD36" s="27"/>
      <c r="AE36" s="27"/>
      <c r="AF36" s="27"/>
      <c r="AG36" s="27"/>
      <c r="AH36" s="27"/>
    </row>
    <row r="37" spans="1:37" ht="15" customHeight="1">
      <c r="A37" s="249" t="s">
        <v>12</v>
      </c>
      <c r="B37" s="253"/>
      <c r="C37" s="253"/>
      <c r="D37" s="253"/>
      <c r="E37" s="27">
        <v>15548.975</v>
      </c>
      <c r="F37" s="27">
        <v>16033.900000000001</v>
      </c>
      <c r="G37" s="27">
        <v>16646.440000000002</v>
      </c>
      <c r="H37" s="27">
        <v>17632.285</v>
      </c>
      <c r="I37" s="27">
        <v>18791.505</v>
      </c>
      <c r="J37" s="27">
        <v>19958.9675</v>
      </c>
      <c r="K37" s="27">
        <v>20942.8675</v>
      </c>
      <c r="L37" s="27">
        <v>21889.9775</v>
      </c>
      <c r="M37" s="27">
        <v>22854.215000000004</v>
      </c>
      <c r="N37" s="27">
        <v>23841.7575</v>
      </c>
      <c r="O37" s="27">
        <v>24858.45</v>
      </c>
      <c r="P37" s="27">
        <v>25909.6975</v>
      </c>
      <c r="Q37" s="27">
        <v>93972.065</v>
      </c>
      <c r="R37" s="27">
        <v>213326.16250000003</v>
      </c>
      <c r="S37" s="34"/>
      <c r="T37" s="13"/>
      <c r="U37" s="13"/>
      <c r="V37" s="35"/>
      <c r="W37" s="36"/>
      <c r="X37" s="36"/>
      <c r="Y37" s="36"/>
      <c r="Z37" s="36"/>
      <c r="AA37" s="36"/>
      <c r="AB37" s="36"/>
      <c r="AC37" s="36"/>
      <c r="AD37" s="36"/>
      <c r="AE37" s="36"/>
      <c r="AF37" s="36"/>
      <c r="AG37" s="36"/>
      <c r="AH37" s="36"/>
      <c r="AJ37" s="28"/>
      <c r="AK37" s="28"/>
    </row>
    <row r="38" spans="1:37" ht="7.5" customHeight="1">
      <c r="A38" s="7"/>
      <c r="B38" s="7"/>
      <c r="C38" s="7"/>
      <c r="D38" s="7"/>
      <c r="E38" s="37"/>
      <c r="F38" s="37"/>
      <c r="G38" s="37"/>
      <c r="H38" s="37"/>
      <c r="I38" s="37"/>
      <c r="J38" s="37"/>
      <c r="K38" s="37"/>
      <c r="L38" s="37"/>
      <c r="M38" s="37"/>
      <c r="N38" s="37"/>
      <c r="O38" s="37"/>
      <c r="P38" s="37"/>
      <c r="Q38" s="37"/>
      <c r="R38" s="37"/>
      <c r="S38" s="38"/>
      <c r="W38" s="39"/>
      <c r="X38" s="39"/>
      <c r="Y38" s="39"/>
      <c r="Z38" s="39"/>
      <c r="AA38" s="39"/>
      <c r="AB38" s="39"/>
      <c r="AC38" s="39"/>
      <c r="AD38" s="39"/>
      <c r="AE38" s="39"/>
      <c r="AF38" s="39"/>
      <c r="AG38" s="39"/>
      <c r="AH38" s="39"/>
      <c r="AJ38" s="39"/>
      <c r="AK38" s="39"/>
    </row>
    <row r="39" spans="1:18" ht="15" customHeight="1">
      <c r="A39" s="25"/>
      <c r="B39" s="26"/>
      <c r="C39" s="26"/>
      <c r="D39" s="26"/>
      <c r="E39" s="254" t="s">
        <v>14</v>
      </c>
      <c r="F39" s="254"/>
      <c r="G39" s="254"/>
      <c r="H39" s="254"/>
      <c r="I39" s="254"/>
      <c r="J39" s="254"/>
      <c r="K39" s="254"/>
      <c r="L39" s="254"/>
      <c r="M39" s="254"/>
      <c r="N39" s="254"/>
      <c r="O39" s="254"/>
      <c r="P39" s="254"/>
      <c r="Q39" s="254"/>
      <c r="R39" s="254"/>
    </row>
    <row r="40" spans="1:4" ht="15" customHeight="1">
      <c r="A40" s="249" t="s">
        <v>1</v>
      </c>
      <c r="B40" s="253"/>
      <c r="C40" s="253"/>
      <c r="D40" s="253"/>
    </row>
    <row r="41" spans="2:37" ht="15" customHeight="1">
      <c r="B41" s="249" t="s">
        <v>2</v>
      </c>
      <c r="C41" s="253"/>
      <c r="D41" s="253"/>
      <c r="E41" s="40">
        <v>7.281547497503854</v>
      </c>
      <c r="F41" s="40">
        <v>7.880751266916502</v>
      </c>
      <c r="G41" s="40">
        <v>8.137941014247353</v>
      </c>
      <c r="H41" s="40">
        <v>8.731250828453264</v>
      </c>
      <c r="I41" s="40">
        <v>8.908901729319261</v>
      </c>
      <c r="J41" s="40">
        <v>9.069815078143783</v>
      </c>
      <c r="K41" s="40">
        <v>9.211377227252974</v>
      </c>
      <c r="L41" s="40">
        <v>9.317224802610665</v>
      </c>
      <c r="M41" s="40">
        <v>9.441455729965663</v>
      </c>
      <c r="N41" s="40">
        <v>9.569539720241085</v>
      </c>
      <c r="O41" s="40">
        <v>9.702427595546574</v>
      </c>
      <c r="P41" s="40">
        <v>9.835223464374074</v>
      </c>
      <c r="Q41" s="40">
        <v>8.840585958822457</v>
      </c>
      <c r="R41" s="40">
        <v>9.256570395034</v>
      </c>
      <c r="W41" s="41"/>
      <c r="X41" s="41"/>
      <c r="Y41" s="41"/>
      <c r="Z41" s="41"/>
      <c r="AA41" s="41"/>
      <c r="AB41" s="41"/>
      <c r="AC41" s="41"/>
      <c r="AD41" s="41"/>
      <c r="AE41" s="41"/>
      <c r="AF41" s="41"/>
      <c r="AG41" s="41"/>
      <c r="AH41" s="41"/>
      <c r="AJ41" s="41"/>
      <c r="AK41" s="41"/>
    </row>
    <row r="42" spans="2:37" ht="15" customHeight="1">
      <c r="B42" s="249" t="s">
        <v>4</v>
      </c>
      <c r="C42" s="253"/>
      <c r="D42" s="253"/>
      <c r="E42" s="40">
        <v>5.4364548145456535</v>
      </c>
      <c r="F42" s="40">
        <v>5.9431369319561185</v>
      </c>
      <c r="G42" s="40">
        <v>6.136200645719297</v>
      </c>
      <c r="H42" s="40">
        <v>6.059296721337128</v>
      </c>
      <c r="I42" s="40">
        <v>6.00850048848491</v>
      </c>
      <c r="J42" s="40">
        <v>5.985396503029656</v>
      </c>
      <c r="K42" s="40">
        <v>5.9995543170452015</v>
      </c>
      <c r="L42" s="40">
        <v>6.004330611390174</v>
      </c>
      <c r="M42" s="40">
        <v>6.00377025195262</v>
      </c>
      <c r="N42" s="40">
        <v>6.0117617422558896</v>
      </c>
      <c r="O42" s="40">
        <v>6.025595983279674</v>
      </c>
      <c r="P42" s="40">
        <v>6.039219218645417</v>
      </c>
      <c r="Q42" s="40">
        <v>6.0337517850489855</v>
      </c>
      <c r="R42" s="40">
        <v>6.0247768167751135</v>
      </c>
      <c r="W42" s="41"/>
      <c r="X42" s="41"/>
      <c r="Y42" s="41"/>
      <c r="Z42" s="41"/>
      <c r="AA42" s="41"/>
      <c r="AB42" s="41"/>
      <c r="AC42" s="41"/>
      <c r="AD42" s="41"/>
      <c r="AE42" s="41"/>
      <c r="AF42" s="41"/>
      <c r="AG42" s="41"/>
      <c r="AH42" s="41"/>
      <c r="AJ42" s="41"/>
      <c r="AK42" s="41"/>
    </row>
    <row r="43" spans="2:37" ht="15" customHeight="1">
      <c r="B43" s="249" t="s">
        <v>3</v>
      </c>
      <c r="C43" s="253"/>
      <c r="D43" s="253"/>
      <c r="E43" s="40">
        <v>1.558231330361004</v>
      </c>
      <c r="F43" s="40">
        <v>1.5661250330046084</v>
      </c>
      <c r="G43" s="40">
        <v>2.1398458182345537</v>
      </c>
      <c r="H43" s="40">
        <v>2.543154078869014</v>
      </c>
      <c r="I43" s="40">
        <v>2.602660288808689</v>
      </c>
      <c r="J43" s="40">
        <v>2.5623718851341812</v>
      </c>
      <c r="K43" s="40">
        <v>2.4464037417986537</v>
      </c>
      <c r="L43" s="40">
        <v>2.2733968797244883</v>
      </c>
      <c r="M43" s="40">
        <v>2.1510261201039267</v>
      </c>
      <c r="N43" s="40">
        <v>2.0679921170560225</v>
      </c>
      <c r="O43" s="40">
        <v>2.006958671905009</v>
      </c>
      <c r="P43" s="40">
        <v>1.9543819838367213</v>
      </c>
      <c r="Q43" s="40">
        <v>2.466130152240174</v>
      </c>
      <c r="R43" s="40">
        <v>2.25243754288704</v>
      </c>
      <c r="W43" s="41"/>
      <c r="X43" s="41"/>
      <c r="Y43" s="41"/>
      <c r="Z43" s="41"/>
      <c r="AA43" s="41"/>
      <c r="AB43" s="41"/>
      <c r="AC43" s="41"/>
      <c r="AD43" s="41"/>
      <c r="AE43" s="41"/>
      <c r="AF43" s="41"/>
      <c r="AG43" s="41"/>
      <c r="AH43" s="41"/>
      <c r="AJ43" s="41"/>
      <c r="AK43" s="41"/>
    </row>
    <row r="44" spans="2:37" ht="15" customHeight="1">
      <c r="B44" s="249" t="s">
        <v>20</v>
      </c>
      <c r="C44" s="253"/>
      <c r="D44" s="253"/>
      <c r="E44" s="40">
        <v>1.4745986775073057</v>
      </c>
      <c r="F44" s="40">
        <v>1.5006423058612257</v>
      </c>
      <c r="G44" s="40">
        <v>1.6237955276718112</v>
      </c>
      <c r="H44" s="40">
        <v>1.7958907668273818</v>
      </c>
      <c r="I44" s="40">
        <v>1.5901198175983982</v>
      </c>
      <c r="J44" s="40">
        <v>1.2472546221199479</v>
      </c>
      <c r="K44" s="40">
        <v>1.1418164445318482</v>
      </c>
      <c r="L44" s="40">
        <v>1.1393178840510463</v>
      </c>
      <c r="M44" s="40">
        <v>1.128802634200496</v>
      </c>
      <c r="N44" s="40">
        <v>1.208033282446711</v>
      </c>
      <c r="O44" s="40">
        <v>1.3099884677926747</v>
      </c>
      <c r="P44" s="40">
        <v>1.3196340461446343</v>
      </c>
      <c r="Q44" s="40">
        <v>1.4619625750534895</v>
      </c>
      <c r="R44" s="40">
        <v>1.3297872989105877</v>
      </c>
      <c r="W44" s="42"/>
      <c r="X44" s="42"/>
      <c r="Y44" s="42"/>
      <c r="Z44" s="42"/>
      <c r="AA44" s="42"/>
      <c r="AB44" s="42"/>
      <c r="AC44" s="42"/>
      <c r="AD44" s="42"/>
      <c r="AE44" s="42"/>
      <c r="AF44" s="42"/>
      <c r="AG44" s="42"/>
      <c r="AH44" s="42"/>
      <c r="AJ44" s="42"/>
      <c r="AK44" s="42"/>
    </row>
    <row r="45" spans="5:37" s="12" customFormat="1" ht="3" customHeight="1">
      <c r="E45" s="43" t="s">
        <v>13</v>
      </c>
      <c r="F45" s="43" t="s">
        <v>13</v>
      </c>
      <c r="G45" s="43" t="s">
        <v>13</v>
      </c>
      <c r="H45" s="43" t="s">
        <v>13</v>
      </c>
      <c r="I45" s="43" t="s">
        <v>13</v>
      </c>
      <c r="J45" s="43" t="s">
        <v>13</v>
      </c>
      <c r="K45" s="43" t="s">
        <v>13</v>
      </c>
      <c r="L45" s="43" t="s">
        <v>13</v>
      </c>
      <c r="M45" s="43" t="s">
        <v>13</v>
      </c>
      <c r="N45" s="43" t="s">
        <v>13</v>
      </c>
      <c r="O45" s="43" t="s">
        <v>13</v>
      </c>
      <c r="P45" s="43" t="s">
        <v>13</v>
      </c>
      <c r="Q45" s="43" t="s">
        <v>13</v>
      </c>
      <c r="R45" s="43" t="s">
        <v>13</v>
      </c>
      <c r="W45" s="44"/>
      <c r="X45" s="44"/>
      <c r="Y45" s="44"/>
      <c r="Z45" s="44"/>
      <c r="AA45" s="44"/>
      <c r="AB45" s="44"/>
      <c r="AC45" s="44"/>
      <c r="AD45" s="44"/>
      <c r="AE45" s="44"/>
      <c r="AF45" s="44"/>
      <c r="AG45" s="44"/>
      <c r="AH45" s="44"/>
      <c r="AJ45" s="44"/>
      <c r="AK45" s="44"/>
    </row>
    <row r="46" spans="3:37" ht="15" customHeight="1">
      <c r="C46" s="249" t="s">
        <v>19</v>
      </c>
      <c r="D46" s="253"/>
      <c r="E46" s="40">
        <v>15.750832319917816</v>
      </c>
      <c r="F46" s="40">
        <v>16.890655537738457</v>
      </c>
      <c r="G46" s="40">
        <v>18.037783005873013</v>
      </c>
      <c r="H46" s="40">
        <v>19.12959239548679</v>
      </c>
      <c r="I46" s="40">
        <v>19.110182324211262</v>
      </c>
      <c r="J46" s="40">
        <v>18.864838088427568</v>
      </c>
      <c r="K46" s="40">
        <v>18.799151730628676</v>
      </c>
      <c r="L46" s="40">
        <v>18.734270177776377</v>
      </c>
      <c r="M46" s="40">
        <v>18.725054736222702</v>
      </c>
      <c r="N46" s="40">
        <v>18.85732686199971</v>
      </c>
      <c r="O46" s="40">
        <v>19.04497071852393</v>
      </c>
      <c r="P46" s="40">
        <v>19.148458713000846</v>
      </c>
      <c r="Q46" s="40">
        <v>18.802430471165106</v>
      </c>
      <c r="R46" s="40">
        <v>18.863572053606745</v>
      </c>
      <c r="W46" s="41"/>
      <c r="X46" s="41"/>
      <c r="Y46" s="41"/>
      <c r="Z46" s="41"/>
      <c r="AA46" s="41"/>
      <c r="AB46" s="41"/>
      <c r="AC46" s="41"/>
      <c r="AD46" s="41"/>
      <c r="AE46" s="41"/>
      <c r="AF46" s="41"/>
      <c r="AG46" s="41"/>
      <c r="AH46" s="41"/>
      <c r="AJ46" s="41"/>
      <c r="AK46" s="41"/>
    </row>
    <row r="47" spans="4:37" ht="15" customHeight="1">
      <c r="D47" s="9" t="s">
        <v>5</v>
      </c>
      <c r="E47" s="40">
        <v>12.0882050406277</v>
      </c>
      <c r="F47" s="40">
        <v>12.712510844451055</v>
      </c>
      <c r="G47" s="40">
        <v>13.64214841430913</v>
      </c>
      <c r="H47" s="40">
        <v>14.783064884775742</v>
      </c>
      <c r="I47" s="40">
        <v>14.788014789649127</v>
      </c>
      <c r="J47" s="40">
        <v>14.548211214364576</v>
      </c>
      <c r="K47" s="40">
        <v>14.46292412617476</v>
      </c>
      <c r="L47" s="40">
        <v>14.386657778553436</v>
      </c>
      <c r="M47" s="40">
        <v>14.372008285158854</v>
      </c>
      <c r="N47" s="40">
        <v>14.499808958004492</v>
      </c>
      <c r="O47" s="40">
        <v>14.685947640688788</v>
      </c>
      <c r="P47" s="40">
        <v>14.790387114104863</v>
      </c>
      <c r="Q47" s="40">
        <v>14.460721391821973</v>
      </c>
      <c r="R47" s="40">
        <v>14.514270902514486</v>
      </c>
      <c r="W47" s="41"/>
      <c r="X47" s="41"/>
      <c r="Y47" s="41"/>
      <c r="Z47" s="41"/>
      <c r="AA47" s="41"/>
      <c r="AB47" s="41"/>
      <c r="AC47" s="41"/>
      <c r="AD47" s="41"/>
      <c r="AE47" s="41"/>
      <c r="AF47" s="41"/>
      <c r="AG47" s="41"/>
      <c r="AH47" s="41"/>
      <c r="AJ47" s="41"/>
      <c r="AK47" s="41"/>
    </row>
    <row r="48" spans="4:37" ht="15" customHeight="1">
      <c r="D48" s="9" t="s">
        <v>179</v>
      </c>
      <c r="E48" s="40">
        <v>3.662627279290114</v>
      </c>
      <c r="F48" s="40">
        <v>4.178144693287399</v>
      </c>
      <c r="G48" s="40">
        <v>4.395634591563883</v>
      </c>
      <c r="H48" s="40">
        <v>4.346527510711048</v>
      </c>
      <c r="I48" s="40">
        <v>4.322167534562136</v>
      </c>
      <c r="J48" s="40">
        <v>4.316626874062996</v>
      </c>
      <c r="K48" s="40">
        <v>4.336227604453916</v>
      </c>
      <c r="L48" s="40">
        <v>4.347612399222939</v>
      </c>
      <c r="M48" s="40">
        <v>4.353046451063851</v>
      </c>
      <c r="N48" s="40">
        <v>4.357517903995217</v>
      </c>
      <c r="O48" s="40">
        <v>4.359023077835145</v>
      </c>
      <c r="P48" s="40">
        <v>4.3580715988959815</v>
      </c>
      <c r="Q48" s="40">
        <v>4.341709079343134</v>
      </c>
      <c r="R48" s="40">
        <v>4.3493011510922575</v>
      </c>
      <c r="W48" s="41"/>
      <c r="X48" s="41"/>
      <c r="Y48" s="41"/>
      <c r="Z48" s="41"/>
      <c r="AA48" s="41"/>
      <c r="AB48" s="41"/>
      <c r="AC48" s="41"/>
      <c r="AD48" s="41"/>
      <c r="AE48" s="41"/>
      <c r="AF48" s="41"/>
      <c r="AG48" s="41"/>
      <c r="AH48" s="41"/>
      <c r="AJ48" s="41"/>
      <c r="AK48" s="41"/>
    </row>
    <row r="49" spans="5:37" ht="7.5" customHeight="1">
      <c r="E49" s="41"/>
      <c r="F49" s="41"/>
      <c r="G49" s="41"/>
      <c r="H49" s="41"/>
      <c r="I49" s="41"/>
      <c r="J49" s="41"/>
      <c r="K49" s="41"/>
      <c r="L49" s="41"/>
      <c r="M49" s="41"/>
      <c r="N49" s="41"/>
      <c r="O49" s="41"/>
      <c r="P49" s="41"/>
      <c r="Q49" s="41"/>
      <c r="R49" s="41"/>
      <c r="W49" s="41"/>
      <c r="X49" s="41"/>
      <c r="Y49" s="41"/>
      <c r="Z49" s="41"/>
      <c r="AA49" s="41"/>
      <c r="AB49" s="41"/>
      <c r="AC49" s="41"/>
      <c r="AD49" s="41"/>
      <c r="AE49" s="41"/>
      <c r="AF49" s="41"/>
      <c r="AG49" s="41"/>
      <c r="AH49" s="41"/>
      <c r="AJ49" s="41"/>
      <c r="AK49" s="41"/>
    </row>
    <row r="50" spans="1:37" ht="15" customHeight="1">
      <c r="A50" s="249" t="s">
        <v>6</v>
      </c>
      <c r="B50" s="253"/>
      <c r="C50" s="253"/>
      <c r="D50" s="253"/>
      <c r="E50" s="41"/>
      <c r="F50" s="41"/>
      <c r="G50" s="41"/>
      <c r="H50" s="41"/>
      <c r="I50" s="41"/>
      <c r="J50" s="41"/>
      <c r="K50" s="41"/>
      <c r="L50" s="41"/>
      <c r="M50" s="41"/>
      <c r="N50" s="41"/>
      <c r="O50" s="41"/>
      <c r="P50" s="41"/>
      <c r="Q50" s="41"/>
      <c r="R50" s="41"/>
      <c r="W50" s="41"/>
      <c r="X50" s="41"/>
      <c r="Y50" s="41"/>
      <c r="Z50" s="41"/>
      <c r="AA50" s="41"/>
      <c r="AB50" s="41"/>
      <c r="AC50" s="41"/>
      <c r="AD50" s="41"/>
      <c r="AE50" s="41"/>
      <c r="AF50" s="41"/>
      <c r="AG50" s="41"/>
      <c r="AH50" s="41"/>
      <c r="AJ50" s="41"/>
      <c r="AK50" s="41"/>
    </row>
    <row r="51" spans="2:37" ht="15" customHeight="1">
      <c r="B51" s="249" t="s">
        <v>21</v>
      </c>
      <c r="C51" s="253"/>
      <c r="D51" s="253"/>
      <c r="E51" s="40">
        <v>13.060288539919831</v>
      </c>
      <c r="F51" s="40">
        <v>13.197968055183079</v>
      </c>
      <c r="G51" s="40">
        <v>13.247781507637669</v>
      </c>
      <c r="H51" s="40">
        <v>13.280207301549403</v>
      </c>
      <c r="I51" s="40">
        <v>13.491676158987795</v>
      </c>
      <c r="J51" s="40">
        <v>13.300672993229737</v>
      </c>
      <c r="K51" s="40">
        <v>13.214556220632156</v>
      </c>
      <c r="L51" s="40">
        <v>13.35959801694634</v>
      </c>
      <c r="M51" s="40">
        <v>13.5059594039874</v>
      </c>
      <c r="N51" s="40">
        <v>13.68672171084703</v>
      </c>
      <c r="O51" s="40">
        <v>14.08439786068721</v>
      </c>
      <c r="P51" s="40">
        <v>14.117393690142467</v>
      </c>
      <c r="Q51" s="40">
        <v>13.306466129056545</v>
      </c>
      <c r="R51" s="40">
        <v>13.564931118094808</v>
      </c>
      <c r="W51" s="41"/>
      <c r="X51" s="41"/>
      <c r="Y51" s="41"/>
      <c r="Z51" s="41"/>
      <c r="AA51" s="41"/>
      <c r="AB51" s="41"/>
      <c r="AC51" s="41"/>
      <c r="AD51" s="41"/>
      <c r="AE51" s="41"/>
      <c r="AF51" s="41"/>
      <c r="AG51" s="41"/>
      <c r="AH51" s="41"/>
      <c r="AJ51" s="41"/>
      <c r="AK51" s="41"/>
    </row>
    <row r="52" spans="2:37" ht="15" customHeight="1">
      <c r="B52" s="249" t="s">
        <v>22</v>
      </c>
      <c r="C52" s="253"/>
      <c r="D52" s="253"/>
      <c r="E52" s="40">
        <v>8.265573775763354</v>
      </c>
      <c r="F52" s="40">
        <v>7.564266959379812</v>
      </c>
      <c r="G52" s="40">
        <v>7.028517809213261</v>
      </c>
      <c r="H52" s="40">
        <v>6.745472864123966</v>
      </c>
      <c r="I52" s="40">
        <v>6.431821187286489</v>
      </c>
      <c r="J52" s="40">
        <v>6.180014071369174</v>
      </c>
      <c r="K52" s="40">
        <v>6.003872201359246</v>
      </c>
      <c r="L52" s="40">
        <v>5.907712787735849</v>
      </c>
      <c r="M52" s="40">
        <v>5.794480361718834</v>
      </c>
      <c r="N52" s="40">
        <v>5.688204822987568</v>
      </c>
      <c r="O52" s="40">
        <v>5.614292121994733</v>
      </c>
      <c r="P52" s="40">
        <v>5.495259062750539</v>
      </c>
      <c r="Q52" s="40">
        <v>6.447517142461432</v>
      </c>
      <c r="R52" s="40">
        <v>6.02455125493574</v>
      </c>
      <c r="W52" s="41"/>
      <c r="X52" s="41"/>
      <c r="Y52" s="41"/>
      <c r="Z52" s="41"/>
      <c r="AA52" s="41"/>
      <c r="AB52" s="41"/>
      <c r="AC52" s="41"/>
      <c r="AD52" s="41"/>
      <c r="AE52" s="41"/>
      <c r="AF52" s="41"/>
      <c r="AG52" s="41"/>
      <c r="AH52" s="41"/>
      <c r="AJ52" s="41"/>
      <c r="AK52" s="41"/>
    </row>
    <row r="53" spans="2:37" ht="15" customHeight="1">
      <c r="B53" s="249" t="s">
        <v>7</v>
      </c>
      <c r="C53" s="253"/>
      <c r="D53" s="253"/>
      <c r="E53" s="40">
        <v>1.4311232733990504</v>
      </c>
      <c r="F53" s="40">
        <v>1.3984994293340984</v>
      </c>
      <c r="G53" s="40">
        <v>1.4601500380862211</v>
      </c>
      <c r="H53" s="40">
        <v>1.5399648996145425</v>
      </c>
      <c r="I53" s="40">
        <v>1.719670670337474</v>
      </c>
      <c r="J53" s="40">
        <v>2.0643803343033653</v>
      </c>
      <c r="K53" s="40">
        <v>2.4688596248818357</v>
      </c>
      <c r="L53" s="40">
        <v>2.7111677022052674</v>
      </c>
      <c r="M53" s="40">
        <v>2.9178775118725353</v>
      </c>
      <c r="N53" s="40">
        <v>3.0636080414793248</v>
      </c>
      <c r="O53" s="40">
        <v>3.1962451399825813</v>
      </c>
      <c r="P53" s="40">
        <v>3.3092976095147386</v>
      </c>
      <c r="Q53" s="40">
        <v>1.880159811322652</v>
      </c>
      <c r="R53" s="40">
        <v>2.535807580563401</v>
      </c>
      <c r="W53" s="41"/>
      <c r="X53" s="41"/>
      <c r="Y53" s="41"/>
      <c r="Z53" s="41"/>
      <c r="AA53" s="41"/>
      <c r="AB53" s="41"/>
      <c r="AC53" s="41"/>
      <c r="AD53" s="41"/>
      <c r="AE53" s="41"/>
      <c r="AF53" s="41"/>
      <c r="AG53" s="41"/>
      <c r="AH53" s="41"/>
      <c r="AJ53" s="42"/>
      <c r="AK53" s="42"/>
    </row>
    <row r="54" spans="5:37" s="12" customFormat="1" ht="3" customHeight="1">
      <c r="E54" s="43" t="s">
        <v>13</v>
      </c>
      <c r="F54" s="43" t="s">
        <v>13</v>
      </c>
      <c r="G54" s="43" t="s">
        <v>13</v>
      </c>
      <c r="H54" s="43" t="s">
        <v>13</v>
      </c>
      <c r="I54" s="43" t="s">
        <v>13</v>
      </c>
      <c r="J54" s="43" t="s">
        <v>13</v>
      </c>
      <c r="K54" s="43" t="s">
        <v>13</v>
      </c>
      <c r="L54" s="43" t="s">
        <v>13</v>
      </c>
      <c r="M54" s="43" t="s">
        <v>13</v>
      </c>
      <c r="N54" s="43" t="s">
        <v>13</v>
      </c>
      <c r="O54" s="43" t="s">
        <v>13</v>
      </c>
      <c r="P54" s="43" t="s">
        <v>13</v>
      </c>
      <c r="Q54" s="43" t="s">
        <v>13</v>
      </c>
      <c r="R54" s="43" t="s">
        <v>13</v>
      </c>
      <c r="W54" s="44"/>
      <c r="X54" s="44"/>
      <c r="Y54" s="44"/>
      <c r="Z54" s="44"/>
      <c r="AA54" s="44"/>
      <c r="AB54" s="44"/>
      <c r="AC54" s="44"/>
      <c r="AD54" s="44"/>
      <c r="AE54" s="44"/>
      <c r="AF54" s="44"/>
      <c r="AG54" s="44"/>
      <c r="AH54" s="44"/>
      <c r="AJ54" s="44"/>
      <c r="AK54" s="44"/>
    </row>
    <row r="55" spans="3:37" ht="15" customHeight="1">
      <c r="C55" s="249" t="s">
        <v>19</v>
      </c>
      <c r="D55" s="253"/>
      <c r="E55" s="40">
        <v>22.756985589082237</v>
      </c>
      <c r="F55" s="40">
        <v>22.160734443896988</v>
      </c>
      <c r="G55" s="40">
        <v>21.73644935493715</v>
      </c>
      <c r="H55" s="40">
        <v>21.56564506528791</v>
      </c>
      <c r="I55" s="40">
        <v>21.643168016611757</v>
      </c>
      <c r="J55" s="40">
        <v>21.545067398902276</v>
      </c>
      <c r="K55" s="40">
        <v>21.68728804687324</v>
      </c>
      <c r="L55" s="40">
        <v>21.97847850688746</v>
      </c>
      <c r="M55" s="40">
        <v>22.218317277578773</v>
      </c>
      <c r="N55" s="40">
        <v>22.43853457531392</v>
      </c>
      <c r="O55" s="40">
        <v>22.894935122664524</v>
      </c>
      <c r="P55" s="40">
        <v>22.921950362407742</v>
      </c>
      <c r="Q55" s="40">
        <v>21.634143082840634</v>
      </c>
      <c r="R55" s="40">
        <v>22.125289953593946</v>
      </c>
      <c r="W55" s="41"/>
      <c r="X55" s="41"/>
      <c r="Y55" s="41"/>
      <c r="Z55" s="41"/>
      <c r="AA55" s="41"/>
      <c r="AB55" s="41"/>
      <c r="AC55" s="41"/>
      <c r="AD55" s="41"/>
      <c r="AE55" s="41"/>
      <c r="AF55" s="41"/>
      <c r="AG55" s="41"/>
      <c r="AH55" s="41"/>
      <c r="AJ55" s="41"/>
      <c r="AK55" s="41"/>
    </row>
    <row r="56" spans="4:37" ht="15" customHeight="1">
      <c r="D56" s="9" t="s">
        <v>5</v>
      </c>
      <c r="E56" s="40">
        <v>19.492481015629643</v>
      </c>
      <c r="F56" s="40">
        <v>18.15213391626491</v>
      </c>
      <c r="G56" s="40">
        <v>17.426699041957317</v>
      </c>
      <c r="H56" s="40">
        <v>17.23742555204842</v>
      </c>
      <c r="I56" s="40">
        <v>17.319948561863455</v>
      </c>
      <c r="J56" s="40">
        <v>17.21825540324168</v>
      </c>
      <c r="K56" s="40">
        <v>17.320302484843587</v>
      </c>
      <c r="L56" s="40">
        <v>17.551018496935416</v>
      </c>
      <c r="M56" s="40">
        <v>17.712610124653153</v>
      </c>
      <c r="N56" s="40">
        <v>17.849762124289704</v>
      </c>
      <c r="O56" s="40">
        <v>18.21878677069568</v>
      </c>
      <c r="P56" s="40">
        <v>18.154881970351063</v>
      </c>
      <c r="Q56" s="40">
        <v>17.301854545816358</v>
      </c>
      <c r="R56" s="40">
        <v>17.643115855515372</v>
      </c>
      <c r="W56" s="41"/>
      <c r="X56" s="41"/>
      <c r="Y56" s="41"/>
      <c r="Z56" s="41"/>
      <c r="AA56" s="41"/>
      <c r="AB56" s="41"/>
      <c r="AC56" s="41"/>
      <c r="AD56" s="41"/>
      <c r="AE56" s="41"/>
      <c r="AF56" s="41"/>
      <c r="AG56" s="41"/>
      <c r="AH56" s="41"/>
      <c r="AJ56" s="41"/>
      <c r="AK56" s="41"/>
    </row>
    <row r="57" spans="4:37" ht="15" customHeight="1">
      <c r="D57" s="9" t="s">
        <v>179</v>
      </c>
      <c r="E57" s="40">
        <v>3.264504573452591</v>
      </c>
      <c r="F57" s="40">
        <v>4.008600527632079</v>
      </c>
      <c r="G57" s="40">
        <v>4.309750312979832</v>
      </c>
      <c r="H57" s="40">
        <v>4.328219513239492</v>
      </c>
      <c r="I57" s="40">
        <v>4.323219454748302</v>
      </c>
      <c r="J57" s="40">
        <v>4.326811995660598</v>
      </c>
      <c r="K57" s="40">
        <v>4.36698556202965</v>
      </c>
      <c r="L57" s="40">
        <v>4.427460009952043</v>
      </c>
      <c r="M57" s="40">
        <v>4.505707152925619</v>
      </c>
      <c r="N57" s="40">
        <v>4.588772451024217</v>
      </c>
      <c r="O57" s="40">
        <v>4.676148351968847</v>
      </c>
      <c r="P57" s="40">
        <v>4.767068392056681</v>
      </c>
      <c r="Q57" s="40">
        <v>4.332288537024274</v>
      </c>
      <c r="R57" s="40">
        <v>4.48217409807857</v>
      </c>
      <c r="W57" s="41"/>
      <c r="X57" s="41"/>
      <c r="Y57" s="41"/>
      <c r="Z57" s="41"/>
      <c r="AA57" s="41"/>
      <c r="AB57" s="41"/>
      <c r="AC57" s="41"/>
      <c r="AD57" s="41"/>
      <c r="AE57" s="41"/>
      <c r="AF57" s="41"/>
      <c r="AG57" s="41"/>
      <c r="AH57" s="41"/>
      <c r="AJ57" s="41"/>
      <c r="AK57" s="41"/>
    </row>
    <row r="58" spans="5:37" ht="7.5" customHeight="1">
      <c r="E58" s="41"/>
      <c r="F58" s="41"/>
      <c r="G58" s="41"/>
      <c r="H58" s="41"/>
      <c r="I58" s="41"/>
      <c r="J58" s="41"/>
      <c r="K58" s="41"/>
      <c r="L58" s="41"/>
      <c r="M58" s="41"/>
      <c r="N58" s="41"/>
      <c r="O58" s="41"/>
      <c r="P58" s="41"/>
      <c r="Q58" s="41"/>
      <c r="R58" s="41"/>
      <c r="W58" s="41"/>
      <c r="X58" s="41"/>
      <c r="Y58" s="41"/>
      <c r="Z58" s="41"/>
      <c r="AA58" s="41"/>
      <c r="AB58" s="41"/>
      <c r="AC58" s="41"/>
      <c r="AD58" s="41"/>
      <c r="AE58" s="41"/>
      <c r="AF58" s="41"/>
      <c r="AG58" s="41"/>
      <c r="AH58" s="41"/>
      <c r="AJ58" s="41"/>
      <c r="AK58" s="41"/>
    </row>
    <row r="59" spans="1:37" ht="15" customHeight="1">
      <c r="A59" s="249" t="s">
        <v>8</v>
      </c>
      <c r="B59" s="253"/>
      <c r="C59" s="253"/>
      <c r="D59" s="253"/>
      <c r="E59" s="40">
        <v>-7.006153269164421</v>
      </c>
      <c r="F59" s="40">
        <v>-5.270078906158533</v>
      </c>
      <c r="G59" s="40">
        <v>-3.6986663490641374</v>
      </c>
      <c r="H59" s="40">
        <v>-2.4360526698011205</v>
      </c>
      <c r="I59" s="40">
        <v>-2.5329856924004988</v>
      </c>
      <c r="J59" s="40">
        <v>-2.6802293104747075</v>
      </c>
      <c r="K59" s="40">
        <v>-2.8881363162445637</v>
      </c>
      <c r="L59" s="40">
        <v>-3.2442083291110833</v>
      </c>
      <c r="M59" s="40">
        <v>-3.4932625413560676</v>
      </c>
      <c r="N59" s="40">
        <v>-3.5812077133142117</v>
      </c>
      <c r="O59" s="40">
        <v>-3.849964404140593</v>
      </c>
      <c r="P59" s="40">
        <v>-3.7734916494068993</v>
      </c>
      <c r="Q59" s="40">
        <v>-2.831712611675523</v>
      </c>
      <c r="R59" s="40">
        <v>-3.261717899987202</v>
      </c>
      <c r="W59" s="41"/>
      <c r="X59" s="41"/>
      <c r="Y59" s="41"/>
      <c r="Z59" s="41"/>
      <c r="AA59" s="41"/>
      <c r="AB59" s="41"/>
      <c r="AC59" s="41"/>
      <c r="AD59" s="41"/>
      <c r="AE59" s="41"/>
      <c r="AF59" s="41"/>
      <c r="AG59" s="41"/>
      <c r="AH59" s="41"/>
      <c r="AJ59" s="41"/>
      <c r="AK59" s="41"/>
    </row>
    <row r="60" spans="2:37" ht="15" customHeight="1">
      <c r="B60" s="249" t="s">
        <v>9</v>
      </c>
      <c r="C60" s="253"/>
      <c r="D60" s="253"/>
      <c r="E60" s="40">
        <v>-7.4042759750019425</v>
      </c>
      <c r="F60" s="40">
        <v>-5.439623071813853</v>
      </c>
      <c r="G60" s="40">
        <v>-3.784550627648189</v>
      </c>
      <c r="H60" s="40">
        <v>-2.454360667272678</v>
      </c>
      <c r="I60" s="40">
        <v>-2.5319337722143307</v>
      </c>
      <c r="J60" s="40">
        <v>-2.6700441888771045</v>
      </c>
      <c r="K60" s="40">
        <v>-2.8573783586688277</v>
      </c>
      <c r="L60" s="40">
        <v>-3.164360718381978</v>
      </c>
      <c r="M60" s="40">
        <v>-3.3406018394943002</v>
      </c>
      <c r="N60" s="40">
        <v>-3.349953166285214</v>
      </c>
      <c r="O60" s="40">
        <v>-3.5328391300068915</v>
      </c>
      <c r="P60" s="40">
        <v>-3.364494856246201</v>
      </c>
      <c r="Q60" s="40">
        <v>-2.841133153994383</v>
      </c>
      <c r="R60" s="40">
        <v>-3.1288449530008897</v>
      </c>
      <c r="W60" s="41"/>
      <c r="X60" s="41"/>
      <c r="Y60" s="41"/>
      <c r="Z60" s="41"/>
      <c r="AA60" s="41"/>
      <c r="AB60" s="41"/>
      <c r="AC60" s="41"/>
      <c r="AD60" s="41"/>
      <c r="AE60" s="41"/>
      <c r="AF60" s="41"/>
      <c r="AG60" s="41"/>
      <c r="AH60" s="41"/>
      <c r="AJ60" s="41"/>
      <c r="AK60" s="41"/>
    </row>
    <row r="61" spans="2:37" ht="15" customHeight="1">
      <c r="B61" s="249" t="s">
        <v>179</v>
      </c>
      <c r="C61" s="253"/>
      <c r="D61" s="253"/>
      <c r="E61" s="40">
        <v>0.398122705837523</v>
      </c>
      <c r="F61" s="40">
        <v>0.16954416565532024</v>
      </c>
      <c r="G61" s="40">
        <v>0.08588427858405125</v>
      </c>
      <c r="H61" s="33">
        <v>0.018307997471554895</v>
      </c>
      <c r="I61" s="33">
        <v>-0.0010519201861665859</v>
      </c>
      <c r="J61" s="33">
        <v>-0.010185121597601883</v>
      </c>
      <c r="K61" s="33">
        <v>-0.03075795757573452</v>
      </c>
      <c r="L61" s="40">
        <v>-0.0798476107291044</v>
      </c>
      <c r="M61" s="40">
        <v>-0.15266070186176806</v>
      </c>
      <c r="N61" s="40">
        <v>-0.23125454702900006</v>
      </c>
      <c r="O61" s="40">
        <v>-0.31712527413370145</v>
      </c>
      <c r="P61" s="40">
        <v>-0.40899679316069987</v>
      </c>
      <c r="Q61" s="33" t="s">
        <v>28</v>
      </c>
      <c r="R61" s="40">
        <v>-0.13287294698631213</v>
      </c>
      <c r="W61" s="41"/>
      <c r="X61" s="41"/>
      <c r="Y61" s="41"/>
      <c r="Z61" s="41"/>
      <c r="AA61" s="41"/>
      <c r="AB61" s="41"/>
      <c r="AC61" s="41"/>
      <c r="AD61" s="41"/>
      <c r="AE61" s="41"/>
      <c r="AF61" s="41"/>
      <c r="AG61" s="41"/>
      <c r="AH61" s="41"/>
      <c r="AJ61" s="41"/>
      <c r="AK61" s="41"/>
    </row>
    <row r="62" spans="5:37" ht="7.5" customHeight="1">
      <c r="E62" s="40"/>
      <c r="F62" s="40"/>
      <c r="G62" s="40"/>
      <c r="H62" s="40"/>
      <c r="I62" s="40"/>
      <c r="J62" s="40"/>
      <c r="K62" s="40"/>
      <c r="L62" s="40"/>
      <c r="M62" s="40"/>
      <c r="N62" s="40"/>
      <c r="O62" s="40"/>
      <c r="P62" s="40"/>
      <c r="Q62" s="40"/>
      <c r="R62" s="40"/>
      <c r="W62" s="41"/>
      <c r="X62" s="41"/>
      <c r="Y62" s="41"/>
      <c r="Z62" s="41"/>
      <c r="AA62" s="41"/>
      <c r="AB62" s="41"/>
      <c r="AC62" s="41"/>
      <c r="AD62" s="41"/>
      <c r="AE62" s="41"/>
      <c r="AF62" s="41"/>
      <c r="AG62" s="41"/>
      <c r="AH62" s="41"/>
      <c r="AJ62" s="41"/>
      <c r="AK62" s="41"/>
    </row>
    <row r="63" spans="1:37" ht="15" customHeight="1">
      <c r="A63" s="251" t="s">
        <v>10</v>
      </c>
      <c r="B63" s="252"/>
      <c r="C63" s="252"/>
      <c r="D63" s="252"/>
      <c r="E63" s="49">
        <v>72.54403586088472</v>
      </c>
      <c r="F63" s="49">
        <v>76.26942404364847</v>
      </c>
      <c r="G63" s="49">
        <v>77.71768291797947</v>
      </c>
      <c r="H63" s="49">
        <v>76.34986199344904</v>
      </c>
      <c r="I63" s="49">
        <v>74.63360810718304</v>
      </c>
      <c r="J63" s="49">
        <v>73.36044961316175</v>
      </c>
      <c r="K63" s="49">
        <v>73.13122263737431</v>
      </c>
      <c r="L63" s="49">
        <v>73.51407068084401</v>
      </c>
      <c r="M63" s="49">
        <v>74.1958726785708</v>
      </c>
      <c r="N63" s="49">
        <v>74.97816434743329</v>
      </c>
      <c r="O63" s="49">
        <v>76.03967905516068</v>
      </c>
      <c r="P63" s="49">
        <v>76.97410156809697</v>
      </c>
      <c r="Q63" s="50" t="s">
        <v>26</v>
      </c>
      <c r="R63" s="50" t="s">
        <v>26</v>
      </c>
      <c r="W63" s="41"/>
      <c r="X63" s="41"/>
      <c r="Y63" s="41"/>
      <c r="Z63" s="41"/>
      <c r="AA63" s="41"/>
      <c r="AB63" s="41"/>
      <c r="AC63" s="41"/>
      <c r="AD63" s="41"/>
      <c r="AE63" s="41"/>
      <c r="AF63" s="41"/>
      <c r="AG63" s="41"/>
      <c r="AH63" s="41"/>
      <c r="AJ63" s="33"/>
      <c r="AK63" s="33"/>
    </row>
    <row r="65" spans="1:18" ht="15" customHeight="1">
      <c r="A65" s="249" t="s">
        <v>17</v>
      </c>
      <c r="B65" s="249"/>
      <c r="C65" s="249"/>
      <c r="D65" s="249"/>
      <c r="E65" s="249"/>
      <c r="F65" s="249"/>
      <c r="G65" s="249"/>
      <c r="H65" s="249"/>
      <c r="I65" s="249"/>
      <c r="J65" s="249"/>
      <c r="K65" s="249"/>
      <c r="L65" s="249"/>
      <c r="M65" s="249"/>
      <c r="N65" s="249"/>
      <c r="O65" s="249"/>
      <c r="P65" s="249"/>
      <c r="Q65" s="249"/>
      <c r="R65" s="249"/>
    </row>
    <row r="66" ht="7.5" customHeight="1"/>
    <row r="67" spans="1:18" ht="15" customHeight="1">
      <c r="A67" s="249" t="s">
        <v>24</v>
      </c>
      <c r="B67" s="250"/>
      <c r="C67" s="250"/>
      <c r="D67" s="250"/>
      <c r="E67" s="250"/>
      <c r="F67" s="250"/>
      <c r="G67" s="250"/>
      <c r="H67" s="250"/>
      <c r="I67" s="250"/>
      <c r="J67" s="250"/>
      <c r="K67" s="250"/>
      <c r="L67" s="250"/>
      <c r="M67" s="250"/>
      <c r="N67" s="250"/>
      <c r="O67" s="250"/>
      <c r="P67" s="250"/>
      <c r="Q67" s="250"/>
      <c r="R67" s="250"/>
    </row>
    <row r="68" spans="4:37" s="7" customFormat="1" ht="7.5" customHeight="1">
      <c r="D68" s="10"/>
      <c r="E68" s="10"/>
      <c r="F68" s="10"/>
      <c r="G68" s="10"/>
      <c r="H68" s="10"/>
      <c r="I68" s="10"/>
      <c r="J68" s="10"/>
      <c r="K68" s="10"/>
      <c r="L68" s="10"/>
      <c r="M68" s="10"/>
      <c r="N68" s="10"/>
      <c r="O68" s="10"/>
      <c r="P68" s="10"/>
      <c r="Q68" s="10"/>
      <c r="R68" s="10"/>
      <c r="V68" s="10"/>
      <c r="W68" s="10"/>
      <c r="X68" s="10"/>
      <c r="Y68" s="10"/>
      <c r="Z68" s="10"/>
      <c r="AA68" s="10"/>
      <c r="AB68" s="10"/>
      <c r="AC68" s="10"/>
      <c r="AD68" s="10"/>
      <c r="AE68" s="10"/>
      <c r="AF68" s="10"/>
      <c r="AG68" s="10"/>
      <c r="AH68" s="10"/>
      <c r="AI68" s="10"/>
      <c r="AJ68" s="10"/>
      <c r="AK68" s="10"/>
    </row>
    <row r="69" spans="1:37" ht="15" customHeight="1">
      <c r="A69" s="255" t="s">
        <v>29</v>
      </c>
      <c r="B69" s="255"/>
      <c r="C69" s="255"/>
      <c r="D69" s="255"/>
      <c r="E69" s="255"/>
      <c r="F69" s="255"/>
      <c r="G69" s="255"/>
      <c r="H69" s="255"/>
      <c r="I69" s="255"/>
      <c r="J69" s="255"/>
      <c r="K69" s="255"/>
      <c r="L69" s="255"/>
      <c r="M69" s="255"/>
      <c r="N69" s="255"/>
      <c r="O69" s="255"/>
      <c r="P69" s="255"/>
      <c r="Q69" s="255"/>
      <c r="R69" s="255"/>
      <c r="S69" s="3"/>
      <c r="V69" s="11"/>
      <c r="W69" s="11"/>
      <c r="X69" s="11"/>
      <c r="Y69" s="11"/>
      <c r="Z69" s="11"/>
      <c r="AA69" s="11"/>
      <c r="AB69" s="11"/>
      <c r="AC69" s="11"/>
      <c r="AD69" s="11"/>
      <c r="AE69" s="11"/>
      <c r="AF69" s="11"/>
      <c r="AG69" s="11"/>
      <c r="AH69" s="11"/>
      <c r="AI69" s="11"/>
      <c r="AJ69" s="11"/>
      <c r="AK69" s="11"/>
    </row>
    <row r="70" spans="1:18" ht="15" customHeight="1">
      <c r="A70" s="8"/>
      <c r="B70" s="8"/>
      <c r="C70" s="8"/>
      <c r="D70" s="8"/>
      <c r="E70" s="8"/>
      <c r="F70" s="8"/>
      <c r="G70" s="8"/>
      <c r="H70" s="8"/>
      <c r="I70" s="8"/>
      <c r="J70" s="8"/>
      <c r="K70" s="8"/>
      <c r="L70" s="8"/>
      <c r="M70" s="8"/>
      <c r="N70" s="8"/>
      <c r="O70" s="8"/>
      <c r="P70" s="8"/>
      <c r="Q70" s="8"/>
      <c r="R70" s="8"/>
    </row>
    <row r="73" spans="13:31" ht="15" customHeight="1">
      <c r="M73" s="45"/>
      <c r="AE73" s="45"/>
    </row>
    <row r="79" spans="25:34" ht="15" customHeight="1">
      <c r="Y79" s="46"/>
      <c r="Z79" s="46"/>
      <c r="AA79" s="46"/>
      <c r="AB79" s="46"/>
      <c r="AC79" s="46"/>
      <c r="AD79" s="46"/>
      <c r="AE79" s="46"/>
      <c r="AF79" s="46"/>
      <c r="AG79" s="46"/>
      <c r="AH79" s="46"/>
    </row>
  </sheetData>
  <sheetProtection/>
  <mergeCells count="39">
    <mergeCell ref="A69:R69"/>
    <mergeCell ref="B53:D53"/>
    <mergeCell ref="B43:D43"/>
    <mergeCell ref="A50:D50"/>
    <mergeCell ref="B52:D52"/>
    <mergeCell ref="B51:D51"/>
    <mergeCell ref="C46:D46"/>
    <mergeCell ref="B44:D44"/>
    <mergeCell ref="B31:D31"/>
    <mergeCell ref="B42:D42"/>
    <mergeCell ref="A40:D40"/>
    <mergeCell ref="B41:D41"/>
    <mergeCell ref="B12:D12"/>
    <mergeCell ref="B13:D13"/>
    <mergeCell ref="B14:D14"/>
    <mergeCell ref="B15:D15"/>
    <mergeCell ref="C17:D17"/>
    <mergeCell ref="A21:D21"/>
    <mergeCell ref="B23:D23"/>
    <mergeCell ref="B22:D22"/>
    <mergeCell ref="B24:D24"/>
    <mergeCell ref="C26:D26"/>
    <mergeCell ref="A30:D30"/>
    <mergeCell ref="A1:O1"/>
    <mergeCell ref="Q7:R7"/>
    <mergeCell ref="A67:R67"/>
    <mergeCell ref="A65:R65"/>
    <mergeCell ref="A63:D63"/>
    <mergeCell ref="C55:D55"/>
    <mergeCell ref="A59:D59"/>
    <mergeCell ref="B60:D60"/>
    <mergeCell ref="B61:D61"/>
    <mergeCell ref="E10:R10"/>
    <mergeCell ref="E39:R39"/>
    <mergeCell ref="B32:D32"/>
    <mergeCell ref="A34:D34"/>
    <mergeCell ref="A36:D36"/>
    <mergeCell ref="A37:D37"/>
    <mergeCell ref="A11:D11"/>
  </mergeCells>
  <hyperlinks>
    <hyperlink ref="A1:O1" r:id="rId1" display="This file presents in Excel the tables from Chapter 1 of CBO’s February 2013 report The Budget and Economic Outlook: Fiscal Years 2013 to 2023."/>
  </hyperlinks>
  <printOptions/>
  <pageMargins left="0.5" right="0.5" top="0.5" bottom="0.5" header="0" footer="0"/>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O1"/>
    </sheetView>
  </sheetViews>
  <sheetFormatPr defaultColWidth="8.88671875" defaultRowHeight="15" customHeight="1"/>
  <cols>
    <col min="1" max="3" width="1.77734375" style="51" customWidth="1"/>
    <col min="4" max="4" width="28.3359375" style="51" customWidth="1"/>
    <col min="5" max="5" width="13.10546875" style="52" customWidth="1"/>
    <col min="6" max="6" width="10.10546875" style="52" customWidth="1"/>
    <col min="7" max="7" width="1.77734375" style="52" customWidth="1"/>
    <col min="8" max="8" width="13.10546875" style="52" customWidth="1"/>
    <col min="9" max="9" width="10.5546875" style="51" customWidth="1"/>
    <col min="10" max="16384" width="8.88671875" style="51" customWidth="1"/>
  </cols>
  <sheetData>
    <row r="1" spans="1:15" ht="15" customHeight="1">
      <c r="A1" s="247" t="s">
        <v>226</v>
      </c>
      <c r="B1" s="247"/>
      <c r="C1" s="247"/>
      <c r="D1" s="247"/>
      <c r="E1" s="247"/>
      <c r="F1" s="247"/>
      <c r="G1" s="247"/>
      <c r="H1" s="247"/>
      <c r="I1" s="247"/>
      <c r="J1" s="247"/>
      <c r="K1" s="247"/>
      <c r="L1" s="247"/>
      <c r="M1" s="247"/>
      <c r="N1" s="247"/>
      <c r="O1" s="247"/>
    </row>
    <row r="2" spans="1:15" ht="15" customHeight="1">
      <c r="A2" s="241"/>
      <c r="B2" s="241"/>
      <c r="C2" s="241"/>
      <c r="D2" s="241"/>
      <c r="E2" s="241"/>
      <c r="F2" s="241"/>
      <c r="G2" s="241"/>
      <c r="H2" s="241"/>
      <c r="I2" s="241"/>
      <c r="J2" s="241"/>
      <c r="K2" s="241"/>
      <c r="L2" s="241"/>
      <c r="M2" s="241"/>
      <c r="N2" s="241"/>
      <c r="O2" s="241"/>
    </row>
    <row r="3" spans="1:15" ht="15" customHeight="1">
      <c r="A3" s="241"/>
      <c r="B3" s="241"/>
      <c r="C3" s="241"/>
      <c r="D3" s="241"/>
      <c r="E3" s="241"/>
      <c r="F3" s="241"/>
      <c r="G3" s="241"/>
      <c r="H3" s="241"/>
      <c r="I3" s="241"/>
      <c r="J3" s="241"/>
      <c r="K3" s="241"/>
      <c r="L3" s="241"/>
      <c r="M3" s="241"/>
      <c r="N3" s="241"/>
      <c r="O3" s="241"/>
    </row>
    <row r="4" spans="1:9" ht="15" customHeight="1">
      <c r="A4" s="80" t="s">
        <v>30</v>
      </c>
      <c r="B4" s="80"/>
      <c r="C4" s="80"/>
      <c r="D4" s="80"/>
      <c r="E4" s="81"/>
      <c r="F4" s="81"/>
      <c r="G4" s="81"/>
      <c r="H4" s="81"/>
      <c r="I4" s="80"/>
    </row>
    <row r="5" spans="1:9" ht="15" customHeight="1">
      <c r="A5" s="258" t="s">
        <v>31</v>
      </c>
      <c r="B5" s="258"/>
      <c r="C5" s="258"/>
      <c r="D5" s="258"/>
      <c r="E5" s="258"/>
      <c r="F5" s="258"/>
      <c r="G5" s="258"/>
      <c r="H5" s="258"/>
      <c r="I5" s="258"/>
    </row>
    <row r="7" spans="5:9" ht="15" customHeight="1">
      <c r="E7" s="259" t="s">
        <v>32</v>
      </c>
      <c r="F7" s="259"/>
      <c r="H7" s="259" t="s">
        <v>33</v>
      </c>
      <c r="I7" s="259"/>
    </row>
    <row r="8" spans="1:9" ht="15" customHeight="1">
      <c r="A8" s="53"/>
      <c r="B8" s="53"/>
      <c r="C8" s="53"/>
      <c r="D8" s="53"/>
      <c r="E8" s="260" t="s">
        <v>34</v>
      </c>
      <c r="F8" s="260"/>
      <c r="G8" s="72"/>
      <c r="H8" s="260" t="s">
        <v>35</v>
      </c>
      <c r="I8" s="260"/>
    </row>
    <row r="9" spans="1:8" ht="15" customHeight="1">
      <c r="A9" s="55" t="s">
        <v>36</v>
      </c>
      <c r="B9" s="55"/>
      <c r="C9" s="55"/>
      <c r="D9" s="55"/>
      <c r="E9" s="56"/>
      <c r="F9" s="56"/>
      <c r="G9" s="56"/>
      <c r="H9" s="56"/>
    </row>
    <row r="10" spans="1:13" ht="15" customHeight="1">
      <c r="A10" s="55"/>
      <c r="B10" s="57" t="s">
        <v>22</v>
      </c>
      <c r="C10" s="58"/>
      <c r="D10" s="58"/>
      <c r="E10" s="59">
        <v>42.7</v>
      </c>
      <c r="F10" s="59"/>
      <c r="G10" s="59"/>
      <c r="H10" s="60">
        <v>7.9</v>
      </c>
      <c r="I10" s="61"/>
      <c r="J10" s="62"/>
      <c r="K10" s="62"/>
      <c r="L10" s="62"/>
      <c r="M10" s="62"/>
    </row>
    <row r="11" spans="1:13" ht="15" customHeight="1">
      <c r="A11" s="55"/>
      <c r="B11" s="57" t="s">
        <v>21</v>
      </c>
      <c r="C11" s="58"/>
      <c r="D11" s="58"/>
      <c r="E11" s="59">
        <v>0</v>
      </c>
      <c r="F11" s="59"/>
      <c r="G11" s="59"/>
      <c r="H11" s="60">
        <v>7.8</v>
      </c>
      <c r="I11" s="61"/>
      <c r="J11" s="62"/>
      <c r="K11" s="62"/>
      <c r="L11" s="62"/>
      <c r="M11" s="62"/>
    </row>
    <row r="12" spans="1:9" ht="3" customHeight="1">
      <c r="A12" s="57"/>
      <c r="B12" s="58"/>
      <c r="C12" s="58"/>
      <c r="D12" s="58"/>
      <c r="E12" s="236" t="s">
        <v>13</v>
      </c>
      <c r="F12" s="237"/>
      <c r="G12" s="237"/>
      <c r="H12" s="236" t="s">
        <v>13</v>
      </c>
      <c r="I12" s="55"/>
    </row>
    <row r="13" spans="1:13" ht="15" customHeight="1">
      <c r="A13" s="55"/>
      <c r="B13" s="58"/>
      <c r="C13" s="58"/>
      <c r="D13" s="63" t="s">
        <v>19</v>
      </c>
      <c r="E13" s="64">
        <v>42.7</v>
      </c>
      <c r="F13" s="64"/>
      <c r="G13" s="64"/>
      <c r="H13" s="65">
        <v>7.9</v>
      </c>
      <c r="I13" s="55"/>
      <c r="J13" s="62"/>
      <c r="K13" s="62"/>
      <c r="L13" s="62"/>
      <c r="M13" s="62"/>
    </row>
    <row r="14" spans="1:9" ht="7.5" customHeight="1">
      <c r="A14" s="57"/>
      <c r="B14" s="58"/>
      <c r="C14" s="58"/>
      <c r="D14" s="58"/>
      <c r="E14" s="66"/>
      <c r="F14" s="66"/>
      <c r="G14" s="66"/>
      <c r="H14" s="65"/>
      <c r="I14" s="55"/>
    </row>
    <row r="15" spans="1:9" ht="15" customHeight="1">
      <c r="A15" s="58" t="s">
        <v>37</v>
      </c>
      <c r="B15" s="58"/>
      <c r="C15" s="58"/>
      <c r="D15" s="58"/>
      <c r="E15" s="66"/>
      <c r="F15" s="66"/>
      <c r="G15" s="66"/>
      <c r="H15" s="65"/>
      <c r="I15" s="55"/>
    </row>
    <row r="16" spans="1:13" ht="15" customHeight="1">
      <c r="A16" s="55"/>
      <c r="B16" s="57" t="s">
        <v>22</v>
      </c>
      <c r="C16" s="58"/>
      <c r="D16" s="58"/>
      <c r="E16" s="64">
        <v>28.7</v>
      </c>
      <c r="F16" s="64"/>
      <c r="G16" s="64"/>
      <c r="H16" s="65">
        <v>5.3</v>
      </c>
      <c r="I16" s="55"/>
      <c r="J16" s="62"/>
      <c r="K16" s="62"/>
      <c r="L16" s="62"/>
      <c r="M16" s="62"/>
    </row>
    <row r="17" spans="1:9" ht="15" customHeight="1">
      <c r="A17" s="55"/>
      <c r="B17" s="57" t="s">
        <v>21</v>
      </c>
      <c r="C17" s="58"/>
      <c r="D17" s="58"/>
      <c r="E17" s="67"/>
      <c r="F17" s="67"/>
      <c r="G17" s="67"/>
      <c r="H17" s="65"/>
      <c r="I17" s="55"/>
    </row>
    <row r="18" spans="1:13" ht="15" customHeight="1">
      <c r="A18" s="55"/>
      <c r="B18" s="58"/>
      <c r="C18" s="57" t="s">
        <v>180</v>
      </c>
      <c r="D18" s="58"/>
      <c r="E18" s="64">
        <v>9.9</v>
      </c>
      <c r="F18" s="64"/>
      <c r="G18" s="64"/>
      <c r="H18" s="65">
        <v>2</v>
      </c>
      <c r="I18" s="55"/>
      <c r="J18" s="62"/>
      <c r="K18" s="62"/>
      <c r="L18" s="62"/>
      <c r="M18" s="62"/>
    </row>
    <row r="19" spans="1:13" ht="15" customHeight="1">
      <c r="A19" s="55"/>
      <c r="B19" s="58"/>
      <c r="C19" s="57" t="s">
        <v>20</v>
      </c>
      <c r="D19" s="58"/>
      <c r="E19" s="64">
        <v>4</v>
      </c>
      <c r="F19" s="64"/>
      <c r="G19" s="64"/>
      <c r="H19" s="65">
        <v>5.8</v>
      </c>
      <c r="I19" s="55"/>
      <c r="J19" s="62"/>
      <c r="K19" s="62"/>
      <c r="L19" s="62"/>
      <c r="M19" s="62"/>
    </row>
    <row r="20" spans="1:13" ht="3" customHeight="1">
      <c r="A20" s="57"/>
      <c r="B20" s="58"/>
      <c r="C20" s="58"/>
      <c r="D20" s="58"/>
      <c r="E20" s="236" t="s">
        <v>13</v>
      </c>
      <c r="F20" s="237"/>
      <c r="G20" s="237"/>
      <c r="H20" s="236" t="s">
        <v>13</v>
      </c>
      <c r="I20" s="55"/>
      <c r="J20" s="62"/>
      <c r="K20" s="62"/>
      <c r="L20" s="62"/>
      <c r="M20" s="62"/>
    </row>
    <row r="21" spans="1:13" ht="15" customHeight="1">
      <c r="A21" s="68"/>
      <c r="B21" s="69"/>
      <c r="C21" s="69"/>
      <c r="D21" s="73" t="s">
        <v>19</v>
      </c>
      <c r="E21" s="74">
        <v>42.7</v>
      </c>
      <c r="F21" s="74"/>
      <c r="G21" s="74"/>
      <c r="H21" s="75">
        <v>4.6</v>
      </c>
      <c r="I21" s="68"/>
      <c r="J21" s="62"/>
      <c r="K21" s="62"/>
      <c r="L21" s="62"/>
      <c r="M21" s="62"/>
    </row>
    <row r="22" spans="4:8" ht="15" customHeight="1">
      <c r="D22" s="70"/>
      <c r="E22" s="71"/>
      <c r="F22" s="71"/>
      <c r="G22" s="71"/>
      <c r="H22" s="71"/>
    </row>
    <row r="23" spans="1:9" ht="15" customHeight="1">
      <c r="A23" s="257" t="s">
        <v>17</v>
      </c>
      <c r="B23" s="257"/>
      <c r="C23" s="257"/>
      <c r="D23" s="257"/>
      <c r="E23" s="257"/>
      <c r="F23" s="257"/>
      <c r="G23" s="257"/>
      <c r="H23" s="257"/>
      <c r="I23" s="257"/>
    </row>
    <row r="24" spans="1:9" ht="7.5" customHeight="1">
      <c r="A24" s="76"/>
      <c r="B24" s="76"/>
      <c r="C24" s="76"/>
      <c r="D24" s="77"/>
      <c r="E24" s="78"/>
      <c r="F24" s="78"/>
      <c r="G24" s="78"/>
      <c r="H24" s="78"/>
      <c r="I24" s="76"/>
    </row>
    <row r="25" spans="1:9" ht="15" customHeight="1">
      <c r="A25" s="256" t="s">
        <v>38</v>
      </c>
      <c r="B25" s="256"/>
      <c r="C25" s="256"/>
      <c r="D25" s="256"/>
      <c r="E25" s="256"/>
      <c r="F25" s="256"/>
      <c r="G25" s="256"/>
      <c r="H25" s="256"/>
      <c r="I25" s="256"/>
    </row>
    <row r="26" spans="1:9" ht="15" customHeight="1">
      <c r="A26" s="256"/>
      <c r="B26" s="256"/>
      <c r="C26" s="256"/>
      <c r="D26" s="256"/>
      <c r="E26" s="256"/>
      <c r="F26" s="256"/>
      <c r="G26" s="256"/>
      <c r="H26" s="256"/>
      <c r="I26" s="256"/>
    </row>
    <row r="27" spans="1:9" ht="7.5" customHeight="1">
      <c r="A27" s="79"/>
      <c r="B27" s="79"/>
      <c r="C27" s="79"/>
      <c r="D27" s="79"/>
      <c r="E27" s="79"/>
      <c r="F27" s="79"/>
      <c r="G27" s="79"/>
      <c r="H27" s="79"/>
      <c r="I27" s="79"/>
    </row>
    <row r="28" spans="1:9" ht="15" customHeight="1">
      <c r="A28" s="256" t="s">
        <v>39</v>
      </c>
      <c r="B28" s="256"/>
      <c r="C28" s="256"/>
      <c r="D28" s="256"/>
      <c r="E28" s="256"/>
      <c r="F28" s="256"/>
      <c r="G28" s="256"/>
      <c r="H28" s="256"/>
      <c r="I28" s="256"/>
    </row>
    <row r="29" spans="1:9" ht="15" customHeight="1">
      <c r="A29" s="256"/>
      <c r="B29" s="256"/>
      <c r="C29" s="256"/>
      <c r="D29" s="256"/>
      <c r="E29" s="256"/>
      <c r="F29" s="256"/>
      <c r="G29" s="256"/>
      <c r="H29" s="256"/>
      <c r="I29" s="256"/>
    </row>
    <row r="30" spans="1:9" ht="15" customHeight="1">
      <c r="A30" s="256"/>
      <c r="B30" s="256"/>
      <c r="C30" s="256"/>
      <c r="D30" s="256"/>
      <c r="E30" s="256"/>
      <c r="F30" s="256"/>
      <c r="G30" s="256"/>
      <c r="H30" s="256"/>
      <c r="I30" s="256"/>
    </row>
    <row r="31" spans="1:15" s="54" customFormat="1" ht="7.5" customHeight="1">
      <c r="A31" s="79"/>
      <c r="B31" s="79"/>
      <c r="C31" s="79"/>
      <c r="D31" s="79"/>
      <c r="E31" s="79"/>
      <c r="F31" s="79"/>
      <c r="G31" s="79"/>
      <c r="H31" s="79"/>
      <c r="I31" s="79"/>
      <c r="J31" s="51"/>
      <c r="K31" s="51"/>
      <c r="L31" s="51"/>
      <c r="M31" s="51"/>
      <c r="N31" s="51"/>
      <c r="O31" s="51"/>
    </row>
    <row r="32" spans="1:15" ht="15" customHeight="1">
      <c r="A32" s="257" t="s">
        <v>40</v>
      </c>
      <c r="B32" s="257"/>
      <c r="C32" s="257"/>
      <c r="D32" s="257"/>
      <c r="E32" s="257"/>
      <c r="F32" s="257"/>
      <c r="G32" s="257"/>
      <c r="H32" s="257"/>
      <c r="I32" s="257"/>
      <c r="J32" s="54"/>
      <c r="K32" s="54"/>
      <c r="L32" s="54"/>
      <c r="M32" s="54"/>
      <c r="N32" s="54"/>
      <c r="O32" s="54"/>
    </row>
    <row r="33" spans="1:9" ht="7.5" customHeight="1">
      <c r="A33" s="76"/>
      <c r="B33" s="76"/>
      <c r="C33" s="77"/>
      <c r="D33" s="77"/>
      <c r="E33" s="78"/>
      <c r="F33" s="78"/>
      <c r="G33" s="78"/>
      <c r="H33" s="78"/>
      <c r="I33" s="76"/>
    </row>
    <row r="34" spans="1:9" ht="15" customHeight="1">
      <c r="A34" s="256" t="s">
        <v>41</v>
      </c>
      <c r="B34" s="256"/>
      <c r="C34" s="256"/>
      <c r="D34" s="256"/>
      <c r="E34" s="256"/>
      <c r="F34" s="256"/>
      <c r="G34" s="256"/>
      <c r="H34" s="256"/>
      <c r="I34" s="256"/>
    </row>
    <row r="35" spans="1:9" ht="15" customHeight="1">
      <c r="A35" s="256"/>
      <c r="B35" s="256"/>
      <c r="C35" s="256"/>
      <c r="D35" s="256"/>
      <c r="E35" s="256"/>
      <c r="F35" s="256"/>
      <c r="G35" s="256"/>
      <c r="H35" s="256"/>
      <c r="I35" s="256"/>
    </row>
    <row r="36" spans="1:9" ht="15" customHeight="1">
      <c r="A36" s="256"/>
      <c r="B36" s="256"/>
      <c r="C36" s="256"/>
      <c r="D36" s="256"/>
      <c r="E36" s="256"/>
      <c r="F36" s="256"/>
      <c r="G36" s="256"/>
      <c r="H36" s="256"/>
      <c r="I36" s="256"/>
    </row>
    <row r="37" spans="1:9" ht="15" customHeight="1">
      <c r="A37" s="256"/>
      <c r="B37" s="256"/>
      <c r="C37" s="256"/>
      <c r="D37" s="256"/>
      <c r="E37" s="256"/>
      <c r="F37" s="256"/>
      <c r="G37" s="256"/>
      <c r="H37" s="256"/>
      <c r="I37" s="256"/>
    </row>
    <row r="38" spans="1:9" ht="15" customHeight="1">
      <c r="A38" s="53"/>
      <c r="B38" s="53"/>
      <c r="C38" s="53"/>
      <c r="D38" s="53"/>
      <c r="E38" s="72"/>
      <c r="F38" s="72"/>
      <c r="G38" s="72"/>
      <c r="H38" s="72"/>
      <c r="I38" s="53"/>
    </row>
    <row r="41" spans="5:7" ht="15" customHeight="1">
      <c r="E41" s="51"/>
      <c r="F41" s="51"/>
      <c r="G41" s="51"/>
    </row>
  </sheetData>
  <sheetProtection/>
  <mergeCells count="11">
    <mergeCell ref="A34:I37"/>
    <mergeCell ref="A1:O1"/>
    <mergeCell ref="A25:I26"/>
    <mergeCell ref="A28:I30"/>
    <mergeCell ref="A32:I32"/>
    <mergeCell ref="A5:I5"/>
    <mergeCell ref="E7:F7"/>
    <mergeCell ref="H7:I7"/>
    <mergeCell ref="E8:F8"/>
    <mergeCell ref="H8:I8"/>
    <mergeCell ref="A23:I23"/>
  </mergeCells>
  <conditionalFormatting sqref="E11:G12">
    <cfRule type="cellIs" priority="7" dxfId="0" operator="between">
      <formula>0.0000000001</formula>
      <formula>0.05</formula>
    </cfRule>
  </conditionalFormatting>
  <conditionalFormatting sqref="H20">
    <cfRule type="cellIs" priority="1" dxfId="0" operator="between">
      <formula>0.0000000001</formula>
      <formula>0.05</formula>
    </cfRule>
  </conditionalFormatting>
  <conditionalFormatting sqref="H12">
    <cfRule type="cellIs" priority="3" dxfId="0" operator="between">
      <formula>0.0000000001</formula>
      <formula>0.05</formula>
    </cfRule>
  </conditionalFormatting>
  <conditionalFormatting sqref="E20">
    <cfRule type="cellIs" priority="2" dxfId="0" operator="between">
      <formula>0.0000000001</formula>
      <formula>0.05</formula>
    </cfRule>
  </conditionalFormatting>
  <hyperlinks>
    <hyperlink ref="A1:O1" r:id="rId1" display="This file presents in Excel the tables from Chapter 1 of CBO’s February 2013 report The Budget and Economic Outlook: Fiscal Years 2013 to 2023."/>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pageSetUpPr fitToPage="1"/>
  </sheetPr>
  <dimension ref="A1:W133"/>
  <sheetViews>
    <sheetView zoomScalePageLayoutView="0" workbookViewId="0" topLeftCell="A1">
      <selection activeCell="A1" sqref="A1:O1"/>
    </sheetView>
  </sheetViews>
  <sheetFormatPr defaultColWidth="9.6640625" defaultRowHeight="15" customHeight="1"/>
  <cols>
    <col min="1" max="4" width="1.77734375" style="85" customWidth="1"/>
    <col min="5" max="5" width="24.99609375" style="85" customWidth="1"/>
    <col min="6" max="19" width="6.6640625" style="85" customWidth="1"/>
    <col min="20" max="16384" width="9.6640625" style="85" customWidth="1"/>
  </cols>
  <sheetData>
    <row r="1" spans="1:15" ht="15" customHeight="1">
      <c r="A1" s="247" t="s">
        <v>226</v>
      </c>
      <c r="B1" s="247"/>
      <c r="C1" s="247"/>
      <c r="D1" s="247"/>
      <c r="E1" s="247"/>
      <c r="F1" s="247"/>
      <c r="G1" s="247"/>
      <c r="H1" s="247"/>
      <c r="I1" s="247"/>
      <c r="J1" s="247"/>
      <c r="K1" s="247"/>
      <c r="L1" s="247"/>
      <c r="M1" s="247"/>
      <c r="N1" s="247"/>
      <c r="O1" s="247"/>
    </row>
    <row r="4" spans="1:20" s="83" customFormat="1" ht="15" customHeight="1">
      <c r="A4" s="142" t="s">
        <v>42</v>
      </c>
      <c r="B4" s="143"/>
      <c r="C4" s="143"/>
      <c r="D4" s="143"/>
      <c r="E4" s="143"/>
      <c r="F4" s="144"/>
      <c r="G4" s="144"/>
      <c r="H4" s="144"/>
      <c r="I4" s="144"/>
      <c r="J4" s="144"/>
      <c r="K4" s="144"/>
      <c r="L4" s="144"/>
      <c r="M4" s="144"/>
      <c r="N4" s="144"/>
      <c r="O4" s="144"/>
      <c r="P4" s="144"/>
      <c r="Q4" s="145"/>
      <c r="R4" s="145"/>
      <c r="S4" s="145"/>
      <c r="T4" s="82"/>
    </row>
    <row r="5" spans="1:20" ht="15" customHeight="1">
      <c r="A5" s="266" t="s">
        <v>43</v>
      </c>
      <c r="B5" s="267"/>
      <c r="C5" s="267"/>
      <c r="D5" s="267"/>
      <c r="E5" s="267"/>
      <c r="F5" s="267"/>
      <c r="G5" s="267"/>
      <c r="H5" s="267"/>
      <c r="I5" s="267"/>
      <c r="J5" s="267"/>
      <c r="K5" s="267"/>
      <c r="L5" s="267"/>
      <c r="M5" s="267"/>
      <c r="N5" s="267"/>
      <c r="O5" s="267"/>
      <c r="P5" s="267"/>
      <c r="Q5" s="267"/>
      <c r="R5" s="267"/>
      <c r="S5" s="267"/>
      <c r="T5" s="84"/>
    </row>
    <row r="6" spans="1:20" ht="15" customHeight="1">
      <c r="A6" s="268" t="s">
        <v>34</v>
      </c>
      <c r="B6" s="268"/>
      <c r="C6" s="268"/>
      <c r="D6" s="268"/>
      <c r="E6" s="268"/>
      <c r="F6" s="268"/>
      <c r="G6" s="268"/>
      <c r="H6" s="268"/>
      <c r="I6" s="268"/>
      <c r="J6" s="268"/>
      <c r="K6" s="268"/>
      <c r="L6" s="268"/>
      <c r="M6" s="268"/>
      <c r="N6" s="268"/>
      <c r="O6" s="268"/>
      <c r="P6" s="268"/>
      <c r="Q6" s="268"/>
      <c r="R6" s="268"/>
      <c r="S6" s="268"/>
      <c r="T6" s="84"/>
    </row>
    <row r="7" spans="1:20" ht="15" customHeight="1">
      <c r="A7" s="86"/>
      <c r="B7" s="86"/>
      <c r="C7" s="86"/>
      <c r="D7" s="86"/>
      <c r="E7" s="86"/>
      <c r="F7" s="86"/>
      <c r="G7" s="86"/>
      <c r="H7" s="86"/>
      <c r="I7" s="86"/>
      <c r="J7" s="86"/>
      <c r="K7" s="86"/>
      <c r="L7" s="86"/>
      <c r="M7" s="86"/>
      <c r="N7" s="86"/>
      <c r="O7" s="86"/>
      <c r="P7" s="86"/>
      <c r="Q7" s="86"/>
      <c r="R7" s="86"/>
      <c r="S7" s="86"/>
      <c r="T7" s="84"/>
    </row>
    <row r="8" spans="3:20" ht="15" customHeight="1">
      <c r="C8" s="101"/>
      <c r="D8" s="101"/>
      <c r="E8" s="101"/>
      <c r="F8" s="102"/>
      <c r="G8" s="102"/>
      <c r="H8" s="102"/>
      <c r="I8" s="102"/>
      <c r="J8" s="102"/>
      <c r="K8" s="102"/>
      <c r="L8" s="102"/>
      <c r="M8" s="102"/>
      <c r="N8" s="102"/>
      <c r="O8" s="102"/>
      <c r="P8" s="102"/>
      <c r="Q8" s="103"/>
      <c r="R8" s="269" t="s">
        <v>19</v>
      </c>
      <c r="S8" s="270"/>
      <c r="T8" s="84"/>
    </row>
    <row r="9" spans="3:20" ht="15" customHeight="1">
      <c r="C9" s="104"/>
      <c r="D9" s="104"/>
      <c r="E9" s="104"/>
      <c r="F9" s="105" t="s">
        <v>18</v>
      </c>
      <c r="G9" s="106"/>
      <c r="H9" s="107"/>
      <c r="I9" s="106"/>
      <c r="J9" s="107"/>
      <c r="K9" s="103"/>
      <c r="L9" s="103"/>
      <c r="M9" s="103"/>
      <c r="N9" s="103"/>
      <c r="O9" s="103"/>
      <c r="P9" s="103"/>
      <c r="Q9" s="107"/>
      <c r="R9" s="108" t="s">
        <v>25</v>
      </c>
      <c r="S9" s="108" t="s">
        <v>25</v>
      </c>
      <c r="T9" s="84"/>
    </row>
    <row r="10" spans="1:20" ht="15" customHeight="1">
      <c r="A10" s="109"/>
      <c r="B10" s="109"/>
      <c r="C10" s="110"/>
      <c r="D10" s="110"/>
      <c r="E10" s="110"/>
      <c r="F10" s="111">
        <v>2012</v>
      </c>
      <c r="G10" s="111">
        <f>+F10+1</f>
        <v>2013</v>
      </c>
      <c r="H10" s="111">
        <f aca="true" t="shared" si="0" ref="H10:Q10">+G10+1</f>
        <v>2014</v>
      </c>
      <c r="I10" s="111">
        <f t="shared" si="0"/>
        <v>2015</v>
      </c>
      <c r="J10" s="111">
        <f t="shared" si="0"/>
        <v>2016</v>
      </c>
      <c r="K10" s="111">
        <f t="shared" si="0"/>
        <v>2017</v>
      </c>
      <c r="L10" s="111">
        <f t="shared" si="0"/>
        <v>2018</v>
      </c>
      <c r="M10" s="111">
        <f t="shared" si="0"/>
        <v>2019</v>
      </c>
      <c r="N10" s="111">
        <f t="shared" si="0"/>
        <v>2020</v>
      </c>
      <c r="O10" s="111">
        <f t="shared" si="0"/>
        <v>2021</v>
      </c>
      <c r="P10" s="111">
        <f t="shared" si="0"/>
        <v>2022</v>
      </c>
      <c r="Q10" s="111">
        <f t="shared" si="0"/>
        <v>2023</v>
      </c>
      <c r="R10" s="112">
        <v>2018</v>
      </c>
      <c r="S10" s="112">
        <v>2023</v>
      </c>
      <c r="T10" s="84"/>
    </row>
    <row r="11" spans="1:21" ht="15" customHeight="1">
      <c r="A11" s="113" t="s">
        <v>44</v>
      </c>
      <c r="B11" s="114"/>
      <c r="C11" s="114"/>
      <c r="D11" s="114"/>
      <c r="E11" s="114"/>
      <c r="F11" s="115"/>
      <c r="G11" s="115"/>
      <c r="H11" s="115"/>
      <c r="I11" s="115"/>
      <c r="J11" s="115"/>
      <c r="K11" s="115"/>
      <c r="L11" s="115"/>
      <c r="M11" s="115"/>
      <c r="N11" s="115"/>
      <c r="O11" s="115"/>
      <c r="P11" s="115"/>
      <c r="Q11" s="115"/>
      <c r="R11" s="116"/>
      <c r="S11" s="116"/>
      <c r="T11" s="84"/>
      <c r="U11" s="117"/>
    </row>
    <row r="12" spans="1:21" ht="15" customHeight="1">
      <c r="A12" s="113"/>
      <c r="B12" s="114" t="s">
        <v>45</v>
      </c>
      <c r="C12" s="114"/>
      <c r="D12" s="114"/>
      <c r="E12" s="114"/>
      <c r="F12" s="115">
        <v>631.863</v>
      </c>
      <c r="G12" s="115">
        <v>668.471</v>
      </c>
      <c r="H12" s="115">
        <v>705.624</v>
      </c>
      <c r="I12" s="115">
        <v>746.667</v>
      </c>
      <c r="J12" s="115">
        <v>791.743</v>
      </c>
      <c r="K12" s="115">
        <v>841.182</v>
      </c>
      <c r="L12" s="115">
        <v>894.136</v>
      </c>
      <c r="M12" s="115">
        <v>951.291</v>
      </c>
      <c r="N12" s="115">
        <v>1012.831</v>
      </c>
      <c r="O12" s="115">
        <v>1074.695</v>
      </c>
      <c r="P12" s="115">
        <v>1140.269</v>
      </c>
      <c r="Q12" s="115">
        <v>1209.132</v>
      </c>
      <c r="R12" s="115">
        <v>3979.3520000000003</v>
      </c>
      <c r="S12" s="115">
        <v>9367.57</v>
      </c>
      <c r="T12" s="84"/>
      <c r="U12" s="117"/>
    </row>
    <row r="13" spans="1:21" ht="15" customHeight="1">
      <c r="A13" s="113"/>
      <c r="B13" s="114" t="s">
        <v>46</v>
      </c>
      <c r="C13" s="114"/>
      <c r="D13" s="114"/>
      <c r="E13" s="114"/>
      <c r="F13" s="115">
        <v>135.851</v>
      </c>
      <c r="G13" s="115">
        <v>141.957</v>
      </c>
      <c r="H13" s="115">
        <v>148.256</v>
      </c>
      <c r="I13" s="115">
        <v>155.038</v>
      </c>
      <c r="J13" s="115">
        <v>161.093</v>
      </c>
      <c r="K13" s="115">
        <v>166.667</v>
      </c>
      <c r="L13" s="115">
        <v>172.524</v>
      </c>
      <c r="M13" s="115">
        <v>178.983</v>
      </c>
      <c r="N13" s="115">
        <v>185.842</v>
      </c>
      <c r="O13" s="115">
        <v>194.999</v>
      </c>
      <c r="P13" s="115">
        <v>204.167</v>
      </c>
      <c r="Q13" s="115">
        <v>213.648</v>
      </c>
      <c r="R13" s="115">
        <v>803.578</v>
      </c>
      <c r="S13" s="115">
        <v>1781.2169999999999</v>
      </c>
      <c r="T13" s="84"/>
      <c r="U13" s="117"/>
    </row>
    <row r="14" spans="1:21" s="120" customFormat="1" ht="3" customHeight="1">
      <c r="A14" s="118"/>
      <c r="B14" s="118"/>
      <c r="C14" s="118"/>
      <c r="D14" s="118"/>
      <c r="E14" s="118"/>
      <c r="F14" s="119" t="s">
        <v>47</v>
      </c>
      <c r="G14" s="119" t="s">
        <v>47</v>
      </c>
      <c r="H14" s="119" t="s">
        <v>47</v>
      </c>
      <c r="I14" s="119" t="s">
        <v>47</v>
      </c>
      <c r="J14" s="119" t="s">
        <v>47</v>
      </c>
      <c r="K14" s="119" t="s">
        <v>13</v>
      </c>
      <c r="L14" s="119" t="s">
        <v>13</v>
      </c>
      <c r="M14" s="119" t="s">
        <v>13</v>
      </c>
      <c r="N14" s="119" t="s">
        <v>13</v>
      </c>
      <c r="O14" s="119" t="s">
        <v>13</v>
      </c>
      <c r="P14" s="119" t="s">
        <v>13</v>
      </c>
      <c r="Q14" s="119" t="s">
        <v>13</v>
      </c>
      <c r="R14" s="119" t="s">
        <v>13</v>
      </c>
      <c r="S14" s="119" t="s">
        <v>16</v>
      </c>
      <c r="T14" s="84"/>
      <c r="U14" s="117"/>
    </row>
    <row r="15" spans="1:21" ht="15" customHeight="1">
      <c r="A15" s="113"/>
      <c r="B15" s="114"/>
      <c r="C15" s="114"/>
      <c r="D15" s="113" t="s">
        <v>48</v>
      </c>
      <c r="E15" s="114"/>
      <c r="F15" s="115">
        <v>767.714</v>
      </c>
      <c r="G15" s="115">
        <v>810.428</v>
      </c>
      <c r="H15" s="115">
        <v>853.88</v>
      </c>
      <c r="I15" s="115">
        <v>901.705</v>
      </c>
      <c r="J15" s="115">
        <v>952.836</v>
      </c>
      <c r="K15" s="115">
        <v>1007.849</v>
      </c>
      <c r="L15" s="115">
        <v>1066.66</v>
      </c>
      <c r="M15" s="115">
        <v>1130.274</v>
      </c>
      <c r="N15" s="115">
        <v>1198.673</v>
      </c>
      <c r="O15" s="115">
        <v>1269.694</v>
      </c>
      <c r="P15" s="115">
        <v>1344.436</v>
      </c>
      <c r="Q15" s="115">
        <v>1422.78</v>
      </c>
      <c r="R15" s="115">
        <v>4782.93</v>
      </c>
      <c r="S15" s="115">
        <v>11148.787</v>
      </c>
      <c r="T15" s="84"/>
      <c r="U15" s="117"/>
    </row>
    <row r="16" spans="1:21" ht="7.5" customHeight="1">
      <c r="A16" s="113"/>
      <c r="B16" s="113"/>
      <c r="C16" s="113"/>
      <c r="D16" s="113"/>
      <c r="E16" s="113"/>
      <c r="F16" s="115"/>
      <c r="G16" s="115"/>
      <c r="H16" s="115"/>
      <c r="I16" s="115"/>
      <c r="J16" s="115"/>
      <c r="K16" s="115"/>
      <c r="L16" s="115"/>
      <c r="M16" s="115"/>
      <c r="N16" s="115"/>
      <c r="O16" s="115"/>
      <c r="P16" s="115"/>
      <c r="Q16" s="115"/>
      <c r="R16" s="115"/>
      <c r="S16" s="115"/>
      <c r="T16" s="84"/>
      <c r="U16" s="117"/>
    </row>
    <row r="17" spans="1:23" ht="15" customHeight="1">
      <c r="A17" s="113" t="s">
        <v>49</v>
      </c>
      <c r="B17" s="114"/>
      <c r="C17" s="114"/>
      <c r="D17" s="114"/>
      <c r="E17" s="114"/>
      <c r="F17" s="116"/>
      <c r="G17" s="116"/>
      <c r="H17" s="116"/>
      <c r="I17" s="116"/>
      <c r="J17" s="116"/>
      <c r="K17" s="116"/>
      <c r="L17" s="116"/>
      <c r="M17" s="116"/>
      <c r="N17" s="116"/>
      <c r="O17" s="116"/>
      <c r="P17" s="116"/>
      <c r="Q17" s="116"/>
      <c r="R17" s="116"/>
      <c r="S17" s="116"/>
      <c r="T17" s="84"/>
      <c r="U17" s="117"/>
      <c r="W17" s="117"/>
    </row>
    <row r="18" spans="1:23" ht="15" customHeight="1">
      <c r="A18" s="113"/>
      <c r="B18" s="121" t="s">
        <v>181</v>
      </c>
      <c r="C18" s="121"/>
      <c r="D18" s="121"/>
      <c r="E18" s="121"/>
      <c r="F18" s="115">
        <v>551.084</v>
      </c>
      <c r="G18" s="115">
        <v>592.214</v>
      </c>
      <c r="H18" s="115">
        <v>605.227</v>
      </c>
      <c r="I18" s="115">
        <v>626.571</v>
      </c>
      <c r="J18" s="115">
        <v>680.43</v>
      </c>
      <c r="K18" s="115">
        <v>706.225</v>
      </c>
      <c r="L18" s="115">
        <v>741.464</v>
      </c>
      <c r="M18" s="115">
        <v>811.406</v>
      </c>
      <c r="N18" s="115">
        <v>867.006</v>
      </c>
      <c r="O18" s="115">
        <v>928.031</v>
      </c>
      <c r="P18" s="115">
        <v>1024.468</v>
      </c>
      <c r="Q18" s="115">
        <v>1078.803</v>
      </c>
      <c r="R18" s="115">
        <v>3359.917</v>
      </c>
      <c r="S18" s="115">
        <v>8069.631</v>
      </c>
      <c r="T18" s="84"/>
      <c r="U18" s="117"/>
      <c r="W18" s="117"/>
    </row>
    <row r="19" spans="1:23" ht="15" customHeight="1">
      <c r="A19" s="113"/>
      <c r="B19" s="121" t="s">
        <v>50</v>
      </c>
      <c r="C19" s="121"/>
      <c r="D19" s="121"/>
      <c r="E19" s="121"/>
      <c r="F19" s="115">
        <v>250.534</v>
      </c>
      <c r="G19" s="115">
        <v>265.483</v>
      </c>
      <c r="H19" s="115">
        <v>296.513</v>
      </c>
      <c r="I19" s="115">
        <v>331.087</v>
      </c>
      <c r="J19" s="115">
        <v>371.843</v>
      </c>
      <c r="K19" s="115">
        <v>399.195</v>
      </c>
      <c r="L19" s="115">
        <v>422.276</v>
      </c>
      <c r="M19" s="115">
        <v>448.676</v>
      </c>
      <c r="N19" s="115">
        <v>476.441</v>
      </c>
      <c r="O19" s="115">
        <v>505.304</v>
      </c>
      <c r="P19" s="115">
        <v>535.852</v>
      </c>
      <c r="Q19" s="115">
        <v>572.408</v>
      </c>
      <c r="R19" s="115">
        <v>1820.914</v>
      </c>
      <c r="S19" s="115">
        <v>4359.595</v>
      </c>
      <c r="T19" s="84"/>
      <c r="U19" s="117"/>
      <c r="W19" s="117"/>
    </row>
    <row r="20" spans="1:21" ht="15" customHeight="1">
      <c r="A20" s="113"/>
      <c r="B20" s="121" t="s">
        <v>51</v>
      </c>
      <c r="C20" s="113"/>
      <c r="D20" s="113"/>
      <c r="E20" s="113"/>
      <c r="F20" s="116"/>
      <c r="G20" s="116"/>
      <c r="H20" s="116"/>
      <c r="I20" s="116"/>
      <c r="J20" s="116"/>
      <c r="K20" s="116"/>
      <c r="L20" s="116"/>
      <c r="M20" s="116"/>
      <c r="N20" s="116"/>
      <c r="O20" s="116"/>
      <c r="P20" s="116"/>
      <c r="Q20" s="116"/>
      <c r="R20" s="116"/>
      <c r="S20" s="116"/>
      <c r="T20" s="84"/>
      <c r="U20" s="117"/>
    </row>
    <row r="21" spans="1:21" ht="15" customHeight="1">
      <c r="A21" s="113"/>
      <c r="B21" s="90"/>
      <c r="C21" s="121" t="s">
        <v>52</v>
      </c>
      <c r="D21" s="121"/>
      <c r="E21" s="121"/>
      <c r="F21" s="122">
        <v>0.181</v>
      </c>
      <c r="G21" s="115">
        <v>1.09</v>
      </c>
      <c r="H21" s="115">
        <v>20.969</v>
      </c>
      <c r="I21" s="115">
        <v>42.428</v>
      </c>
      <c r="J21" s="115">
        <v>74.282</v>
      </c>
      <c r="K21" s="115">
        <v>94.838</v>
      </c>
      <c r="L21" s="115">
        <v>106.233</v>
      </c>
      <c r="M21" s="115">
        <v>111.061</v>
      </c>
      <c r="N21" s="115">
        <v>114.795</v>
      </c>
      <c r="O21" s="115">
        <v>122.371</v>
      </c>
      <c r="P21" s="115">
        <v>127.94</v>
      </c>
      <c r="Q21" s="115">
        <v>133.765</v>
      </c>
      <c r="R21" s="115">
        <v>338.75</v>
      </c>
      <c r="S21" s="115">
        <v>948.6819999999999</v>
      </c>
      <c r="T21" s="84"/>
      <c r="U21" s="117"/>
    </row>
    <row r="22" spans="1:21" ht="15" customHeight="1">
      <c r="A22" s="113"/>
      <c r="B22" s="121" t="s">
        <v>53</v>
      </c>
      <c r="C22" s="121"/>
      <c r="D22" s="121"/>
      <c r="E22" s="121"/>
      <c r="F22" s="115">
        <v>8.668</v>
      </c>
      <c r="G22" s="115">
        <v>8.818</v>
      </c>
      <c r="H22" s="115">
        <v>9.022</v>
      </c>
      <c r="I22" s="115">
        <v>9.829</v>
      </c>
      <c r="J22" s="115">
        <v>10.427</v>
      </c>
      <c r="K22" s="115">
        <v>11.058</v>
      </c>
      <c r="L22" s="115">
        <v>11.8</v>
      </c>
      <c r="M22" s="115">
        <v>12.623</v>
      </c>
      <c r="N22" s="115">
        <v>13.49</v>
      </c>
      <c r="O22" s="115">
        <v>14.434</v>
      </c>
      <c r="P22" s="115">
        <v>15.406</v>
      </c>
      <c r="Q22" s="115">
        <v>16.368</v>
      </c>
      <c r="R22" s="115">
        <v>52.135999999999996</v>
      </c>
      <c r="S22" s="115">
        <v>124.457</v>
      </c>
      <c r="T22" s="84"/>
      <c r="U22" s="117"/>
    </row>
    <row r="23" spans="1:23" ht="15" customHeight="1">
      <c r="A23" s="113"/>
      <c r="B23" s="121" t="s">
        <v>54</v>
      </c>
      <c r="C23" s="121"/>
      <c r="D23" s="121"/>
      <c r="E23" s="121"/>
      <c r="F23" s="115">
        <v>9.065</v>
      </c>
      <c r="G23" s="115">
        <v>9.478</v>
      </c>
      <c r="H23" s="115">
        <v>13.01</v>
      </c>
      <c r="I23" s="115">
        <v>14.325</v>
      </c>
      <c r="J23" s="115">
        <v>7.985</v>
      </c>
      <c r="K23" s="115">
        <v>5.7</v>
      </c>
      <c r="L23" s="115">
        <v>5.7</v>
      </c>
      <c r="M23" s="115">
        <v>5.7</v>
      </c>
      <c r="N23" s="115">
        <v>5.7</v>
      </c>
      <c r="O23" s="115">
        <v>5.7</v>
      </c>
      <c r="P23" s="115">
        <v>5.7</v>
      </c>
      <c r="Q23" s="115">
        <v>5.7</v>
      </c>
      <c r="R23" s="115">
        <v>46.720000000000006</v>
      </c>
      <c r="S23" s="115">
        <v>75.22000000000001</v>
      </c>
      <c r="T23" s="84"/>
      <c r="U23" s="117"/>
      <c r="W23" s="117"/>
    </row>
    <row r="24" spans="1:21" ht="15" customHeight="1">
      <c r="A24" s="113"/>
      <c r="B24" s="121" t="s">
        <v>20</v>
      </c>
      <c r="C24" s="121"/>
      <c r="D24" s="121"/>
      <c r="E24" s="121"/>
      <c r="F24" s="115">
        <v>5.944</v>
      </c>
      <c r="G24" s="115">
        <v>7.793</v>
      </c>
      <c r="H24" s="115">
        <v>6.03</v>
      </c>
      <c r="I24" s="115">
        <v>24.71</v>
      </c>
      <c r="J24" s="115">
        <v>22.865</v>
      </c>
      <c r="K24" s="115">
        <v>28.921</v>
      </c>
      <c r="L24" s="115">
        <v>26.425</v>
      </c>
      <c r="M24" s="115">
        <v>27.936</v>
      </c>
      <c r="N24" s="115">
        <v>30.07</v>
      </c>
      <c r="O24" s="115">
        <v>32.392</v>
      </c>
      <c r="P24" s="115">
        <v>35.048</v>
      </c>
      <c r="Q24" s="115">
        <v>37.771</v>
      </c>
      <c r="R24" s="115">
        <v>108.95100000000001</v>
      </c>
      <c r="S24" s="115">
        <v>272.168</v>
      </c>
      <c r="T24" s="84"/>
      <c r="U24" s="117"/>
    </row>
    <row r="25" spans="1:21" s="120" customFormat="1" ht="3" customHeight="1">
      <c r="A25" s="118"/>
      <c r="B25" s="118"/>
      <c r="C25" s="118"/>
      <c r="D25" s="118"/>
      <c r="E25" s="118"/>
      <c r="F25" s="119" t="s">
        <v>47</v>
      </c>
      <c r="G25" s="119" t="s">
        <v>47</v>
      </c>
      <c r="H25" s="119" t="s">
        <v>47</v>
      </c>
      <c r="I25" s="119" t="s">
        <v>13</v>
      </c>
      <c r="J25" s="119" t="s">
        <v>13</v>
      </c>
      <c r="K25" s="119" t="s">
        <v>13</v>
      </c>
      <c r="L25" s="119" t="s">
        <v>13</v>
      </c>
      <c r="M25" s="119" t="s">
        <v>13</v>
      </c>
      <c r="N25" s="119" t="s">
        <v>13</v>
      </c>
      <c r="O25" s="119" t="s">
        <v>13</v>
      </c>
      <c r="P25" s="119" t="s">
        <v>13</v>
      </c>
      <c r="Q25" s="119" t="s">
        <v>13</v>
      </c>
      <c r="R25" s="119" t="s">
        <v>13</v>
      </c>
      <c r="S25" s="119" t="s">
        <v>16</v>
      </c>
      <c r="T25" s="84"/>
      <c r="U25" s="117"/>
    </row>
    <row r="26" spans="1:21" ht="15" customHeight="1">
      <c r="A26" s="113"/>
      <c r="B26" s="113"/>
      <c r="C26" s="90"/>
      <c r="D26" s="113" t="s">
        <v>182</v>
      </c>
      <c r="E26" s="113"/>
      <c r="F26" s="115">
        <v>825.4759999999999</v>
      </c>
      <c r="G26" s="115">
        <v>884.876</v>
      </c>
      <c r="H26" s="115">
        <v>950.771</v>
      </c>
      <c r="I26" s="115">
        <v>1048.95</v>
      </c>
      <c r="J26" s="115">
        <v>1167.8319999999999</v>
      </c>
      <c r="K26" s="115">
        <v>1245.937</v>
      </c>
      <c r="L26" s="115">
        <v>1313.8980000000001</v>
      </c>
      <c r="M26" s="115">
        <v>1417.402</v>
      </c>
      <c r="N26" s="115">
        <v>1507.502</v>
      </c>
      <c r="O26" s="115">
        <v>1608.232</v>
      </c>
      <c r="P26" s="115">
        <v>1744.414</v>
      </c>
      <c r="Q26" s="115">
        <v>1844.815</v>
      </c>
      <c r="R26" s="115">
        <v>5727.388</v>
      </c>
      <c r="S26" s="115">
        <v>13849.753</v>
      </c>
      <c r="T26" s="84"/>
      <c r="U26" s="117"/>
    </row>
    <row r="27" spans="1:21" ht="7.5" customHeight="1">
      <c r="A27" s="113"/>
      <c r="B27" s="113"/>
      <c r="C27" s="113"/>
      <c r="D27" s="113"/>
      <c r="E27" s="113"/>
      <c r="F27" s="115"/>
      <c r="G27" s="115"/>
      <c r="H27" s="115"/>
      <c r="I27" s="115"/>
      <c r="J27" s="115"/>
      <c r="K27" s="115"/>
      <c r="L27" s="115"/>
      <c r="M27" s="115"/>
      <c r="N27" s="115"/>
      <c r="O27" s="115"/>
      <c r="P27" s="115"/>
      <c r="Q27" s="115"/>
      <c r="R27" s="115"/>
      <c r="S27" s="115"/>
      <c r="T27" s="84"/>
      <c r="U27" s="117"/>
    </row>
    <row r="28" spans="1:21" ht="15" customHeight="1">
      <c r="A28" s="113" t="s">
        <v>55</v>
      </c>
      <c r="B28" s="114"/>
      <c r="C28" s="114"/>
      <c r="D28" s="114"/>
      <c r="E28" s="114"/>
      <c r="F28" s="115"/>
      <c r="G28" s="115"/>
      <c r="H28" s="115"/>
      <c r="I28" s="115"/>
      <c r="J28" s="115"/>
      <c r="K28" s="115"/>
      <c r="L28" s="115"/>
      <c r="M28" s="115"/>
      <c r="N28" s="115"/>
      <c r="O28" s="115"/>
      <c r="P28" s="115"/>
      <c r="Q28" s="115"/>
      <c r="R28" s="115"/>
      <c r="S28" s="115"/>
      <c r="T28" s="84"/>
      <c r="U28" s="117"/>
    </row>
    <row r="29" spans="1:22" ht="15" customHeight="1">
      <c r="A29" s="113"/>
      <c r="B29" s="113" t="s">
        <v>56</v>
      </c>
      <c r="C29" s="114"/>
      <c r="D29" s="114"/>
      <c r="E29" s="114"/>
      <c r="F29" s="115">
        <v>80.351</v>
      </c>
      <c r="G29" s="115">
        <v>82.471</v>
      </c>
      <c r="H29" s="115">
        <v>79.672</v>
      </c>
      <c r="I29" s="115">
        <v>79.091</v>
      </c>
      <c r="J29" s="115">
        <v>79.106</v>
      </c>
      <c r="K29" s="115">
        <v>77.816</v>
      </c>
      <c r="L29" s="115">
        <v>76.368</v>
      </c>
      <c r="M29" s="115">
        <v>75.125</v>
      </c>
      <c r="N29" s="115">
        <v>74.124</v>
      </c>
      <c r="O29" s="115">
        <v>73.384</v>
      </c>
      <c r="P29" s="115">
        <v>72.928</v>
      </c>
      <c r="Q29" s="115">
        <v>72.78</v>
      </c>
      <c r="R29" s="115">
        <v>392.05299999999994</v>
      </c>
      <c r="S29" s="115">
        <v>760.3939999999999</v>
      </c>
      <c r="T29" s="84"/>
      <c r="U29" s="117"/>
      <c r="V29" s="117"/>
    </row>
    <row r="30" spans="1:21" ht="15" customHeight="1">
      <c r="A30" s="113"/>
      <c r="B30" s="113" t="s">
        <v>57</v>
      </c>
      <c r="C30" s="114"/>
      <c r="D30" s="114"/>
      <c r="E30" s="114"/>
      <c r="F30" s="115">
        <v>46.955</v>
      </c>
      <c r="G30" s="115">
        <v>53.05</v>
      </c>
      <c r="H30" s="115">
        <v>54.7</v>
      </c>
      <c r="I30" s="115">
        <v>56.35</v>
      </c>
      <c r="J30" s="115">
        <v>62.7</v>
      </c>
      <c r="K30" s="115">
        <v>59.45</v>
      </c>
      <c r="L30" s="115">
        <v>55.95</v>
      </c>
      <c r="M30" s="115">
        <v>62.6</v>
      </c>
      <c r="N30" s="115">
        <v>64.35</v>
      </c>
      <c r="O30" s="115">
        <v>66.2</v>
      </c>
      <c r="P30" s="115">
        <v>73.75</v>
      </c>
      <c r="Q30" s="115">
        <v>70.25</v>
      </c>
      <c r="R30" s="115">
        <v>289.15</v>
      </c>
      <c r="S30" s="115">
        <v>626.3</v>
      </c>
      <c r="T30" s="84"/>
      <c r="U30" s="117"/>
    </row>
    <row r="31" spans="1:21" ht="15" customHeight="1">
      <c r="A31" s="113"/>
      <c r="B31" s="113" t="s">
        <v>58</v>
      </c>
      <c r="C31" s="114"/>
      <c r="D31" s="114"/>
      <c r="E31" s="114"/>
      <c r="F31" s="115">
        <v>92.585</v>
      </c>
      <c r="G31" s="115">
        <v>75.546</v>
      </c>
      <c r="H31" s="115">
        <v>53.332</v>
      </c>
      <c r="I31" s="115">
        <v>45.519</v>
      </c>
      <c r="J31" s="115">
        <v>43.49</v>
      </c>
      <c r="K31" s="115">
        <v>41.725</v>
      </c>
      <c r="L31" s="115">
        <v>43.332</v>
      </c>
      <c r="M31" s="115">
        <v>46.17</v>
      </c>
      <c r="N31" s="115">
        <v>49.589</v>
      </c>
      <c r="O31" s="115">
        <v>53.299</v>
      </c>
      <c r="P31" s="115">
        <v>56.603</v>
      </c>
      <c r="Q31" s="115">
        <v>59.189</v>
      </c>
      <c r="R31" s="115">
        <v>227.398</v>
      </c>
      <c r="S31" s="115">
        <v>492.248</v>
      </c>
      <c r="T31" s="84"/>
      <c r="U31" s="117"/>
    </row>
    <row r="32" spans="1:21" ht="15" customHeight="1">
      <c r="A32" s="113"/>
      <c r="B32" s="113" t="s">
        <v>59</v>
      </c>
      <c r="C32" s="114"/>
      <c r="D32" s="114"/>
      <c r="E32" s="114"/>
      <c r="F32" s="115">
        <v>76.996</v>
      </c>
      <c r="G32" s="115">
        <v>80.453</v>
      </c>
      <c r="H32" s="115">
        <v>82.968</v>
      </c>
      <c r="I32" s="115">
        <v>83.525</v>
      </c>
      <c r="J32" s="115">
        <v>83.384</v>
      </c>
      <c r="K32" s="115">
        <v>83.361</v>
      </c>
      <c r="L32" s="115">
        <v>83.629</v>
      </c>
      <c r="M32" s="115">
        <v>72.882</v>
      </c>
      <c r="N32" s="115">
        <v>73.988</v>
      </c>
      <c r="O32" s="115">
        <v>75.426</v>
      </c>
      <c r="P32" s="115">
        <v>76.787</v>
      </c>
      <c r="Q32" s="115">
        <v>77.952</v>
      </c>
      <c r="R32" s="115">
        <v>416.867</v>
      </c>
      <c r="S32" s="115">
        <v>793.9020000000002</v>
      </c>
      <c r="T32" s="84"/>
      <c r="U32" s="117"/>
    </row>
    <row r="33" spans="1:21" ht="15" customHeight="1">
      <c r="A33" s="113"/>
      <c r="B33" s="113" t="s">
        <v>183</v>
      </c>
      <c r="C33" s="114"/>
      <c r="D33" s="114"/>
      <c r="E33" s="114"/>
      <c r="F33" s="115">
        <v>23.678</v>
      </c>
      <c r="G33" s="115">
        <v>24.514</v>
      </c>
      <c r="H33" s="115">
        <v>24.618</v>
      </c>
      <c r="I33" s="115">
        <v>24.625</v>
      </c>
      <c r="J33" s="115">
        <v>24.628</v>
      </c>
      <c r="K33" s="115">
        <v>24.675</v>
      </c>
      <c r="L33" s="115">
        <v>24.724</v>
      </c>
      <c r="M33" s="115">
        <v>24.773</v>
      </c>
      <c r="N33" s="115">
        <v>24.824</v>
      </c>
      <c r="O33" s="115">
        <v>24.874</v>
      </c>
      <c r="P33" s="115">
        <v>24.926</v>
      </c>
      <c r="Q33" s="115">
        <v>24.98</v>
      </c>
      <c r="R33" s="115">
        <v>123.27</v>
      </c>
      <c r="S33" s="115">
        <v>247.647</v>
      </c>
      <c r="T33" s="84"/>
      <c r="U33" s="117"/>
    </row>
    <row r="34" spans="1:21" ht="15" customHeight="1">
      <c r="A34" s="113"/>
      <c r="B34" s="113" t="s">
        <v>60</v>
      </c>
      <c r="C34" s="114"/>
      <c r="D34" s="114"/>
      <c r="E34" s="114"/>
      <c r="F34" s="115">
        <v>19.126</v>
      </c>
      <c r="G34" s="115">
        <v>20.557</v>
      </c>
      <c r="H34" s="115">
        <v>21.708</v>
      </c>
      <c r="I34" s="115">
        <v>22.485</v>
      </c>
      <c r="J34" s="115">
        <v>23.37</v>
      </c>
      <c r="K34" s="115">
        <v>24.233</v>
      </c>
      <c r="L34" s="115">
        <v>25.06</v>
      </c>
      <c r="M34" s="115">
        <v>25.952</v>
      </c>
      <c r="N34" s="115">
        <v>26.928</v>
      </c>
      <c r="O34" s="115">
        <v>28.042</v>
      </c>
      <c r="P34" s="115">
        <v>29.176</v>
      </c>
      <c r="Q34" s="115">
        <v>30.332</v>
      </c>
      <c r="R34" s="115">
        <v>116.85600000000001</v>
      </c>
      <c r="S34" s="115">
        <v>257.286</v>
      </c>
      <c r="T34" s="84"/>
      <c r="U34" s="117"/>
    </row>
    <row r="35" spans="1:21" ht="15" customHeight="1">
      <c r="A35" s="113"/>
      <c r="B35" s="113" t="s">
        <v>61</v>
      </c>
      <c r="C35" s="114"/>
      <c r="D35" s="114"/>
      <c r="E35" s="114"/>
      <c r="F35" s="115">
        <v>6.847</v>
      </c>
      <c r="G35" s="115">
        <v>6.95</v>
      </c>
      <c r="H35" s="115">
        <v>6.971</v>
      </c>
      <c r="I35" s="115">
        <v>7.044</v>
      </c>
      <c r="J35" s="115">
        <v>7.143</v>
      </c>
      <c r="K35" s="115">
        <v>7.273</v>
      </c>
      <c r="L35" s="115">
        <v>7.432</v>
      </c>
      <c r="M35" s="115">
        <v>7.609</v>
      </c>
      <c r="N35" s="115">
        <v>7.807</v>
      </c>
      <c r="O35" s="115">
        <v>8.012</v>
      </c>
      <c r="P35" s="115">
        <v>8.229</v>
      </c>
      <c r="Q35" s="115">
        <v>8.465</v>
      </c>
      <c r="R35" s="115">
        <v>35.863</v>
      </c>
      <c r="S35" s="115">
        <v>75.98500000000001</v>
      </c>
      <c r="T35" s="84"/>
      <c r="U35" s="117"/>
    </row>
    <row r="36" spans="1:21" ht="15" customHeight="1">
      <c r="A36" s="113"/>
      <c r="B36" s="113" t="s">
        <v>184</v>
      </c>
      <c r="C36" s="114"/>
      <c r="D36" s="114"/>
      <c r="E36" s="114"/>
      <c r="F36" s="115">
        <v>7.258</v>
      </c>
      <c r="G36" s="115">
        <v>5.904</v>
      </c>
      <c r="H36" s="115">
        <v>6.024</v>
      </c>
      <c r="I36" s="115">
        <v>6.011</v>
      </c>
      <c r="J36" s="115">
        <v>6.381</v>
      </c>
      <c r="K36" s="115">
        <v>6.289</v>
      </c>
      <c r="L36" s="115">
        <v>6.566</v>
      </c>
      <c r="M36" s="115">
        <v>0</v>
      </c>
      <c r="N36" s="115">
        <v>0</v>
      </c>
      <c r="O36" s="115">
        <v>0</v>
      </c>
      <c r="P36" s="115">
        <v>0</v>
      </c>
      <c r="Q36" s="115">
        <v>0</v>
      </c>
      <c r="R36" s="115">
        <v>31.270999999999997</v>
      </c>
      <c r="S36" s="115">
        <v>31.270999999999997</v>
      </c>
      <c r="T36" s="84"/>
      <c r="U36" s="117"/>
    </row>
    <row r="37" spans="1:21" s="120" customFormat="1" ht="3" customHeight="1">
      <c r="A37" s="118"/>
      <c r="B37" s="118"/>
      <c r="C37" s="118"/>
      <c r="D37" s="118"/>
      <c r="E37" s="118"/>
      <c r="F37" s="119" t="s">
        <v>47</v>
      </c>
      <c r="G37" s="119" t="s">
        <v>47</v>
      </c>
      <c r="H37" s="119" t="s">
        <v>47</v>
      </c>
      <c r="I37" s="119" t="s">
        <v>47</v>
      </c>
      <c r="J37" s="119" t="s">
        <v>47</v>
      </c>
      <c r="K37" s="119" t="s">
        <v>47</v>
      </c>
      <c r="L37" s="119" t="s">
        <v>47</v>
      </c>
      <c r="M37" s="119" t="s">
        <v>47</v>
      </c>
      <c r="N37" s="119" t="s">
        <v>47</v>
      </c>
      <c r="O37" s="119" t="s">
        <v>47</v>
      </c>
      <c r="P37" s="119" t="s">
        <v>47</v>
      </c>
      <c r="Q37" s="119" t="s">
        <v>47</v>
      </c>
      <c r="R37" s="119" t="s">
        <v>13</v>
      </c>
      <c r="S37" s="119" t="s">
        <v>13</v>
      </c>
      <c r="T37" s="87"/>
      <c r="U37" s="123"/>
    </row>
    <row r="38" spans="1:21" ht="15" customHeight="1">
      <c r="A38" s="113"/>
      <c r="B38" s="113"/>
      <c r="C38" s="90"/>
      <c r="D38" s="113" t="s">
        <v>48</v>
      </c>
      <c r="E38" s="113"/>
      <c r="F38" s="115">
        <v>353.79599999999994</v>
      </c>
      <c r="G38" s="115">
        <v>349.445</v>
      </c>
      <c r="H38" s="115">
        <v>329.99300000000005</v>
      </c>
      <c r="I38" s="115">
        <v>324.65000000000003</v>
      </c>
      <c r="J38" s="115">
        <v>330.202</v>
      </c>
      <c r="K38" s="115">
        <v>324.82200000000006</v>
      </c>
      <c r="L38" s="115">
        <v>323.061</v>
      </c>
      <c r="M38" s="115">
        <v>315.111</v>
      </c>
      <c r="N38" s="115">
        <v>321.61</v>
      </c>
      <c r="O38" s="115">
        <v>329.237</v>
      </c>
      <c r="P38" s="115">
        <v>342.39899999999994</v>
      </c>
      <c r="Q38" s="115">
        <v>343.948</v>
      </c>
      <c r="R38" s="115">
        <v>1632.728</v>
      </c>
      <c r="S38" s="115">
        <v>3285.033</v>
      </c>
      <c r="T38" s="84"/>
      <c r="U38" s="117"/>
    </row>
    <row r="39" spans="1:21" ht="7.5" customHeight="1">
      <c r="A39" s="113"/>
      <c r="B39" s="113"/>
      <c r="C39" s="113"/>
      <c r="D39" s="113"/>
      <c r="E39" s="113"/>
      <c r="F39" s="116"/>
      <c r="G39" s="116"/>
      <c r="H39" s="116"/>
      <c r="I39" s="116"/>
      <c r="J39" s="116"/>
      <c r="K39" s="116"/>
      <c r="L39" s="116"/>
      <c r="M39" s="116"/>
      <c r="N39" s="116"/>
      <c r="O39" s="116"/>
      <c r="P39" s="116"/>
      <c r="Q39" s="116"/>
      <c r="R39" s="116"/>
      <c r="S39" s="116"/>
      <c r="T39" s="84"/>
      <c r="U39" s="117"/>
    </row>
    <row r="40" spans="1:21" ht="15" customHeight="1">
      <c r="A40" s="113" t="s">
        <v>62</v>
      </c>
      <c r="B40" s="114"/>
      <c r="C40" s="114"/>
      <c r="D40" s="114"/>
      <c r="E40" s="114"/>
      <c r="F40" s="116"/>
      <c r="G40" s="116"/>
      <c r="H40" s="116"/>
      <c r="I40" s="116"/>
      <c r="J40" s="116"/>
      <c r="K40" s="116"/>
      <c r="L40" s="116"/>
      <c r="M40" s="116"/>
      <c r="N40" s="116"/>
      <c r="O40" s="116"/>
      <c r="P40" s="116"/>
      <c r="Q40" s="116"/>
      <c r="R40" s="116"/>
      <c r="S40" s="116"/>
      <c r="T40" s="84"/>
      <c r="U40" s="117"/>
    </row>
    <row r="41" spans="1:21" ht="15" customHeight="1">
      <c r="A41" s="113"/>
      <c r="B41" s="113" t="s">
        <v>185</v>
      </c>
      <c r="C41" s="114"/>
      <c r="D41" s="114"/>
      <c r="E41" s="114"/>
      <c r="F41" s="115">
        <v>87.308</v>
      </c>
      <c r="G41" s="115">
        <v>89.03</v>
      </c>
      <c r="H41" s="115">
        <v>91.595</v>
      </c>
      <c r="I41" s="115">
        <v>94.358</v>
      </c>
      <c r="J41" s="115">
        <v>97.536</v>
      </c>
      <c r="K41" s="115">
        <v>100.819</v>
      </c>
      <c r="L41" s="115">
        <v>104.479</v>
      </c>
      <c r="M41" s="115">
        <v>108.033</v>
      </c>
      <c r="N41" s="115">
        <v>111.55</v>
      </c>
      <c r="O41" s="115">
        <v>115.048</v>
      </c>
      <c r="P41" s="115">
        <v>118.775</v>
      </c>
      <c r="Q41" s="115">
        <v>122.438</v>
      </c>
      <c r="R41" s="115">
        <v>488.78700000000003</v>
      </c>
      <c r="S41" s="115">
        <v>1064.631</v>
      </c>
      <c r="T41" s="84"/>
      <c r="U41" s="117"/>
    </row>
    <row r="42" spans="1:21" ht="15" customHeight="1">
      <c r="A42" s="113"/>
      <c r="B42" s="113" t="s">
        <v>63</v>
      </c>
      <c r="C42" s="114"/>
      <c r="D42" s="114"/>
      <c r="E42" s="114"/>
      <c r="F42" s="115">
        <v>48.788</v>
      </c>
      <c r="G42" s="115">
        <v>54.11</v>
      </c>
      <c r="H42" s="115">
        <v>55.545</v>
      </c>
      <c r="I42" s="115">
        <v>57.127</v>
      </c>
      <c r="J42" s="115">
        <v>63.033</v>
      </c>
      <c r="K42" s="115">
        <v>60.576</v>
      </c>
      <c r="L42" s="115">
        <v>57.66</v>
      </c>
      <c r="M42" s="115">
        <v>63.736</v>
      </c>
      <c r="N42" s="115">
        <v>65.66</v>
      </c>
      <c r="O42" s="115">
        <v>67.777</v>
      </c>
      <c r="P42" s="115">
        <v>74.878</v>
      </c>
      <c r="Q42" s="115">
        <v>72.346</v>
      </c>
      <c r="R42" s="115">
        <v>293.941</v>
      </c>
      <c r="S42" s="115">
        <v>638.338</v>
      </c>
      <c r="T42" s="84"/>
      <c r="U42" s="117"/>
    </row>
    <row r="43" spans="1:21" ht="15" customHeight="1">
      <c r="A43" s="113"/>
      <c r="B43" s="113" t="s">
        <v>20</v>
      </c>
      <c r="C43" s="114"/>
      <c r="D43" s="114"/>
      <c r="E43" s="114"/>
      <c r="F43" s="115">
        <v>7.311</v>
      </c>
      <c r="G43" s="115">
        <v>7.192</v>
      </c>
      <c r="H43" s="115">
        <v>6.706</v>
      </c>
      <c r="I43" s="115">
        <v>6.353</v>
      </c>
      <c r="J43" s="115">
        <v>6.884</v>
      </c>
      <c r="K43" s="115">
        <v>7.16</v>
      </c>
      <c r="L43" s="115">
        <v>7.831</v>
      </c>
      <c r="M43" s="115">
        <v>8.799</v>
      </c>
      <c r="N43" s="115">
        <v>9.37</v>
      </c>
      <c r="O43" s="115">
        <v>10.127</v>
      </c>
      <c r="P43" s="115">
        <v>9.991</v>
      </c>
      <c r="Q43" s="115">
        <v>10.137</v>
      </c>
      <c r="R43" s="115">
        <v>34.934000000000005</v>
      </c>
      <c r="S43" s="115">
        <v>83.358</v>
      </c>
      <c r="T43" s="84"/>
      <c r="U43" s="117"/>
    </row>
    <row r="44" spans="1:21" s="120" customFormat="1" ht="3" customHeight="1">
      <c r="A44" s="118"/>
      <c r="B44" s="118"/>
      <c r="C44" s="118"/>
      <c r="D44" s="118"/>
      <c r="E44" s="118"/>
      <c r="F44" s="119" t="s">
        <v>47</v>
      </c>
      <c r="G44" s="119" t="s">
        <v>47</v>
      </c>
      <c r="H44" s="119" t="s">
        <v>47</v>
      </c>
      <c r="I44" s="119" t="s">
        <v>47</v>
      </c>
      <c r="J44" s="119" t="s">
        <v>47</v>
      </c>
      <c r="K44" s="119" t="s">
        <v>47</v>
      </c>
      <c r="L44" s="119" t="s">
        <v>47</v>
      </c>
      <c r="M44" s="119" t="s">
        <v>47</v>
      </c>
      <c r="N44" s="119" t="s">
        <v>47</v>
      </c>
      <c r="O44" s="119" t="s">
        <v>47</v>
      </c>
      <c r="P44" s="119" t="s">
        <v>47</v>
      </c>
      <c r="Q44" s="119" t="s">
        <v>47</v>
      </c>
      <c r="R44" s="119" t="s">
        <v>47</v>
      </c>
      <c r="S44" s="119" t="s">
        <v>13</v>
      </c>
      <c r="T44" s="87"/>
      <c r="U44" s="123"/>
    </row>
    <row r="45" spans="1:21" ht="15" customHeight="1">
      <c r="A45" s="113"/>
      <c r="B45" s="113"/>
      <c r="C45" s="90"/>
      <c r="D45" s="113" t="s">
        <v>48</v>
      </c>
      <c r="E45" s="113"/>
      <c r="F45" s="115">
        <v>143.407</v>
      </c>
      <c r="G45" s="115">
        <v>150.332</v>
      </c>
      <c r="H45" s="115">
        <v>153.84599999999998</v>
      </c>
      <c r="I45" s="115">
        <v>157.83800000000002</v>
      </c>
      <c r="J45" s="115">
        <v>167.45300000000003</v>
      </c>
      <c r="K45" s="115">
        <v>168.555</v>
      </c>
      <c r="L45" s="115">
        <v>169.97</v>
      </c>
      <c r="M45" s="115">
        <v>180.568</v>
      </c>
      <c r="N45" s="115">
        <v>186.57999999999998</v>
      </c>
      <c r="O45" s="115">
        <v>192.952</v>
      </c>
      <c r="P45" s="115">
        <v>203.644</v>
      </c>
      <c r="Q45" s="115">
        <v>204.921</v>
      </c>
      <c r="R45" s="115">
        <v>817.662</v>
      </c>
      <c r="S45" s="115">
        <v>1786.327</v>
      </c>
      <c r="T45" s="84"/>
      <c r="U45" s="117"/>
    </row>
    <row r="46" spans="1:21" ht="7.5" customHeight="1">
      <c r="A46" s="113"/>
      <c r="B46" s="113"/>
      <c r="C46" s="113"/>
      <c r="D46" s="113"/>
      <c r="E46" s="113"/>
      <c r="F46" s="116"/>
      <c r="G46" s="116"/>
      <c r="H46" s="116"/>
      <c r="I46" s="116"/>
      <c r="J46" s="116"/>
      <c r="K46" s="116"/>
      <c r="L46" s="116"/>
      <c r="M46" s="116"/>
      <c r="N46" s="116"/>
      <c r="O46" s="116"/>
      <c r="P46" s="116"/>
      <c r="Q46" s="116"/>
      <c r="R46" s="116"/>
      <c r="S46" s="116"/>
      <c r="T46" s="84"/>
      <c r="U46" s="117"/>
    </row>
    <row r="47" spans="1:21" ht="15" customHeight="1">
      <c r="A47" s="113" t="s">
        <v>186</v>
      </c>
      <c r="B47" s="113"/>
      <c r="C47" s="113"/>
      <c r="D47" s="113"/>
      <c r="E47" s="113"/>
      <c r="F47" s="116"/>
      <c r="G47" s="116"/>
      <c r="H47" s="116"/>
      <c r="I47" s="116"/>
      <c r="J47" s="116"/>
      <c r="K47" s="116"/>
      <c r="L47" s="116"/>
      <c r="M47" s="116"/>
      <c r="N47" s="116"/>
      <c r="O47" s="116"/>
      <c r="P47" s="116"/>
      <c r="Q47" s="116"/>
      <c r="R47" s="116"/>
      <c r="S47" s="116"/>
      <c r="T47" s="84"/>
      <c r="U47" s="117"/>
    </row>
    <row r="48" spans="1:21" ht="15" customHeight="1">
      <c r="A48" s="113"/>
      <c r="B48" s="113" t="s">
        <v>64</v>
      </c>
      <c r="C48" s="114"/>
      <c r="D48" s="114"/>
      <c r="E48" s="114"/>
      <c r="F48" s="115">
        <v>55.968</v>
      </c>
      <c r="G48" s="115">
        <v>65.193</v>
      </c>
      <c r="H48" s="115">
        <v>69.625</v>
      </c>
      <c r="I48" s="115">
        <v>72.326</v>
      </c>
      <c r="J48" s="115">
        <v>81.302</v>
      </c>
      <c r="K48" s="115">
        <v>77.942</v>
      </c>
      <c r="L48" s="115">
        <v>73.59</v>
      </c>
      <c r="M48" s="115">
        <v>81.705</v>
      </c>
      <c r="N48" s="115">
        <v>83.263</v>
      </c>
      <c r="O48" s="115">
        <v>84.016</v>
      </c>
      <c r="P48" s="115">
        <v>91.787</v>
      </c>
      <c r="Q48" s="115">
        <v>85.564</v>
      </c>
      <c r="R48" s="115">
        <v>374.78499999999997</v>
      </c>
      <c r="S48" s="115">
        <v>801.1199999999999</v>
      </c>
      <c r="T48" s="84"/>
      <c r="U48" s="117"/>
    </row>
    <row r="49" spans="1:21" ht="15" customHeight="1">
      <c r="A49" s="113"/>
      <c r="B49" s="113" t="s">
        <v>20</v>
      </c>
      <c r="C49" s="113"/>
      <c r="D49" s="113"/>
      <c r="E49" s="113"/>
      <c r="F49" s="115">
        <v>12.025</v>
      </c>
      <c r="G49" s="115">
        <v>12.813</v>
      </c>
      <c r="H49" s="115">
        <v>12.933</v>
      </c>
      <c r="I49" s="115">
        <v>13.055</v>
      </c>
      <c r="J49" s="115">
        <v>14.167</v>
      </c>
      <c r="K49" s="115">
        <v>14.203</v>
      </c>
      <c r="L49" s="115">
        <v>14.69</v>
      </c>
      <c r="M49" s="115">
        <v>15.871</v>
      </c>
      <c r="N49" s="115">
        <v>16.604</v>
      </c>
      <c r="O49" s="115">
        <v>17.382</v>
      </c>
      <c r="P49" s="115">
        <v>18.844</v>
      </c>
      <c r="Q49" s="115">
        <v>19.159</v>
      </c>
      <c r="R49" s="115">
        <v>69.048</v>
      </c>
      <c r="S49" s="115">
        <v>156.908</v>
      </c>
      <c r="T49" s="84"/>
      <c r="U49" s="117"/>
    </row>
    <row r="50" spans="1:21" s="120" customFormat="1" ht="3" customHeight="1">
      <c r="A50" s="118"/>
      <c r="B50" s="118"/>
      <c r="C50" s="118"/>
      <c r="D50" s="118"/>
      <c r="E50" s="118"/>
      <c r="F50" s="119" t="s">
        <v>65</v>
      </c>
      <c r="G50" s="119" t="s">
        <v>65</v>
      </c>
      <c r="H50" s="119" t="s">
        <v>65</v>
      </c>
      <c r="I50" s="119" t="s">
        <v>65</v>
      </c>
      <c r="J50" s="119" t="s">
        <v>65</v>
      </c>
      <c r="K50" s="119" t="s">
        <v>65</v>
      </c>
      <c r="L50" s="119" t="s">
        <v>65</v>
      </c>
      <c r="M50" s="119" t="s">
        <v>65</v>
      </c>
      <c r="N50" s="119" t="s">
        <v>47</v>
      </c>
      <c r="O50" s="119" t="s">
        <v>47</v>
      </c>
      <c r="P50" s="119" t="s">
        <v>47</v>
      </c>
      <c r="Q50" s="119" t="s">
        <v>47</v>
      </c>
      <c r="R50" s="119" t="s">
        <v>47</v>
      </c>
      <c r="S50" s="119" t="s">
        <v>47</v>
      </c>
      <c r="T50" s="87"/>
      <c r="U50" s="123"/>
    </row>
    <row r="51" spans="1:21" ht="15" customHeight="1">
      <c r="A51" s="113"/>
      <c r="B51" s="113"/>
      <c r="C51" s="90"/>
      <c r="D51" s="113" t="s">
        <v>48</v>
      </c>
      <c r="E51" s="113"/>
      <c r="F51" s="115">
        <v>67.99300000000001</v>
      </c>
      <c r="G51" s="115">
        <v>78.006</v>
      </c>
      <c r="H51" s="115">
        <v>82.55799999999999</v>
      </c>
      <c r="I51" s="115">
        <v>85.381</v>
      </c>
      <c r="J51" s="115">
        <v>95.46900000000001</v>
      </c>
      <c r="K51" s="115">
        <v>92.145</v>
      </c>
      <c r="L51" s="115">
        <v>88.28</v>
      </c>
      <c r="M51" s="115">
        <v>97.576</v>
      </c>
      <c r="N51" s="115">
        <v>99.867</v>
      </c>
      <c r="O51" s="115">
        <v>101.39800000000001</v>
      </c>
      <c r="P51" s="115">
        <v>110.631</v>
      </c>
      <c r="Q51" s="115">
        <v>104.72299999999998</v>
      </c>
      <c r="R51" s="115">
        <v>443.83299999999997</v>
      </c>
      <c r="S51" s="115">
        <v>958.0279999999999</v>
      </c>
      <c r="T51" s="84"/>
      <c r="U51" s="117"/>
    </row>
    <row r="52" spans="1:21" ht="7.5" customHeight="1">
      <c r="A52" s="113"/>
      <c r="B52" s="113"/>
      <c r="C52" s="113"/>
      <c r="D52" s="113"/>
      <c r="E52" s="113"/>
      <c r="F52" s="116"/>
      <c r="G52" s="116"/>
      <c r="H52" s="116"/>
      <c r="I52" s="116"/>
      <c r="J52" s="116"/>
      <c r="K52" s="116"/>
      <c r="L52" s="116"/>
      <c r="M52" s="116"/>
      <c r="N52" s="116"/>
      <c r="O52" s="116"/>
      <c r="P52" s="116"/>
      <c r="Q52" s="116"/>
      <c r="R52" s="116"/>
      <c r="S52" s="116"/>
      <c r="T52" s="84"/>
      <c r="U52" s="117"/>
    </row>
    <row r="53" spans="1:21" ht="15" customHeight="1">
      <c r="A53" s="113" t="s">
        <v>66</v>
      </c>
      <c r="B53" s="114"/>
      <c r="C53" s="114"/>
      <c r="D53" s="114"/>
      <c r="E53" s="114"/>
      <c r="F53" s="116"/>
      <c r="G53" s="116"/>
      <c r="H53" s="116"/>
      <c r="I53" s="116"/>
      <c r="J53" s="116"/>
      <c r="K53" s="116"/>
      <c r="L53" s="116"/>
      <c r="M53" s="116"/>
      <c r="N53" s="116"/>
      <c r="O53" s="116"/>
      <c r="P53" s="116"/>
      <c r="Q53" s="116"/>
      <c r="R53" s="116"/>
      <c r="S53" s="116"/>
      <c r="T53" s="84"/>
      <c r="U53" s="117"/>
    </row>
    <row r="54" spans="1:21" ht="15" customHeight="1">
      <c r="A54" s="113"/>
      <c r="B54" s="113" t="s">
        <v>67</v>
      </c>
      <c r="C54" s="114"/>
      <c r="D54" s="114"/>
      <c r="E54" s="114"/>
      <c r="F54" s="115">
        <v>12.168</v>
      </c>
      <c r="G54" s="115">
        <v>23.355</v>
      </c>
      <c r="H54" s="115">
        <v>14.754</v>
      </c>
      <c r="I54" s="115">
        <v>15.814</v>
      </c>
      <c r="J54" s="115">
        <v>16.138</v>
      </c>
      <c r="K54" s="115">
        <v>15.61</v>
      </c>
      <c r="L54" s="115">
        <v>15.487</v>
      </c>
      <c r="M54" s="115">
        <v>15.621</v>
      </c>
      <c r="N54" s="115">
        <v>15.855</v>
      </c>
      <c r="O54" s="115">
        <v>16.046</v>
      </c>
      <c r="P54" s="115">
        <v>16.12</v>
      </c>
      <c r="Q54" s="115">
        <v>16.301</v>
      </c>
      <c r="R54" s="115">
        <v>77.803</v>
      </c>
      <c r="S54" s="115">
        <v>157.74599999999998</v>
      </c>
      <c r="T54" s="84"/>
      <c r="U54" s="117"/>
    </row>
    <row r="55" spans="1:21" ht="15" customHeight="1">
      <c r="A55" s="113"/>
      <c r="B55" s="113" t="s">
        <v>68</v>
      </c>
      <c r="C55" s="114"/>
      <c r="D55" s="114"/>
      <c r="E55" s="114"/>
      <c r="F55" s="115">
        <v>24.617</v>
      </c>
      <c r="G55" s="115">
        <v>-12.624</v>
      </c>
      <c r="H55" s="115">
        <v>3.203</v>
      </c>
      <c r="I55" s="115">
        <v>2.062</v>
      </c>
      <c r="J55" s="115">
        <v>1.202</v>
      </c>
      <c r="K55" s="115">
        <v>0.697</v>
      </c>
      <c r="L55" s="122">
        <v>0.197</v>
      </c>
      <c r="M55" s="122">
        <v>0.026</v>
      </c>
      <c r="N55" s="122">
        <v>0.016</v>
      </c>
      <c r="O55" s="122">
        <v>0.002</v>
      </c>
      <c r="P55" s="115">
        <v>0</v>
      </c>
      <c r="Q55" s="115">
        <v>0</v>
      </c>
      <c r="R55" s="115">
        <v>7.361</v>
      </c>
      <c r="S55" s="115">
        <v>7.404999999999999</v>
      </c>
      <c r="T55" s="84"/>
      <c r="U55" s="117"/>
    </row>
    <row r="56" spans="1:21" ht="15" customHeight="1">
      <c r="A56" s="113"/>
      <c r="B56" s="113" t="s">
        <v>69</v>
      </c>
      <c r="C56" s="114"/>
      <c r="D56" s="114"/>
      <c r="E56" s="114"/>
      <c r="F56" s="115">
        <v>-19.344</v>
      </c>
      <c r="G56" s="115">
        <v>-17.808</v>
      </c>
      <c r="H56" s="115">
        <v>-22.308</v>
      </c>
      <c r="I56" s="115">
        <v>-20.051</v>
      </c>
      <c r="J56" s="115">
        <v>-11.97</v>
      </c>
      <c r="K56" s="115">
        <v>-2.718</v>
      </c>
      <c r="L56" s="115">
        <v>3.492</v>
      </c>
      <c r="M56" s="115">
        <v>4.376</v>
      </c>
      <c r="N56" s="115">
        <v>3.968</v>
      </c>
      <c r="O56" s="115">
        <v>3.452</v>
      </c>
      <c r="P56" s="115">
        <v>3.034</v>
      </c>
      <c r="Q56" s="115">
        <v>2.946</v>
      </c>
      <c r="R56" s="115">
        <v>-53.555</v>
      </c>
      <c r="S56" s="115">
        <v>-35.779</v>
      </c>
      <c r="T56" s="84"/>
      <c r="U56" s="117"/>
    </row>
    <row r="57" spans="1:21" ht="15" customHeight="1">
      <c r="A57" s="113"/>
      <c r="B57" s="113" t="s">
        <v>70</v>
      </c>
      <c r="C57" s="114"/>
      <c r="D57" s="114"/>
      <c r="E57" s="114"/>
      <c r="F57" s="115">
        <v>6.639</v>
      </c>
      <c r="G57" s="115">
        <v>7.269</v>
      </c>
      <c r="H57" s="115">
        <v>-9.228</v>
      </c>
      <c r="I57" s="115">
        <v>-10.172</v>
      </c>
      <c r="J57" s="115">
        <v>-10.551</v>
      </c>
      <c r="K57" s="115">
        <v>-11.717</v>
      </c>
      <c r="L57" s="115">
        <v>-12.663</v>
      </c>
      <c r="M57" s="115">
        <v>-18.101</v>
      </c>
      <c r="N57" s="115">
        <v>-17.85</v>
      </c>
      <c r="O57" s="115">
        <v>-12.515</v>
      </c>
      <c r="P57" s="115">
        <v>-13.566</v>
      </c>
      <c r="Q57" s="115">
        <v>-14.689</v>
      </c>
      <c r="R57" s="115">
        <v>-54.331</v>
      </c>
      <c r="S57" s="115">
        <v>-131.05200000000002</v>
      </c>
      <c r="T57" s="84"/>
      <c r="U57" s="117"/>
    </row>
    <row r="58" spans="1:21" ht="15" customHeight="1">
      <c r="A58" s="113"/>
      <c r="B58" s="113" t="s">
        <v>20</v>
      </c>
      <c r="C58" s="114"/>
      <c r="D58" s="114"/>
      <c r="E58" s="114"/>
      <c r="F58" s="115">
        <v>57.464</v>
      </c>
      <c r="G58" s="115">
        <v>47.44</v>
      </c>
      <c r="H58" s="115">
        <v>56.497</v>
      </c>
      <c r="I58" s="115">
        <v>53.966</v>
      </c>
      <c r="J58" s="115">
        <v>56.335</v>
      </c>
      <c r="K58" s="115">
        <v>56.272</v>
      </c>
      <c r="L58" s="115">
        <v>53.967</v>
      </c>
      <c r="M58" s="115">
        <v>54.404</v>
      </c>
      <c r="N58" s="115">
        <v>52.92</v>
      </c>
      <c r="O58" s="115">
        <v>52.759</v>
      </c>
      <c r="P58" s="115">
        <v>60.392</v>
      </c>
      <c r="Q58" s="115">
        <v>60.142</v>
      </c>
      <c r="R58" s="115">
        <v>277.037</v>
      </c>
      <c r="S58" s="115">
        <v>557.654</v>
      </c>
      <c r="T58" s="84"/>
      <c r="U58" s="117"/>
    </row>
    <row r="59" spans="1:20" s="120" customFormat="1" ht="3" customHeight="1">
      <c r="A59" s="118"/>
      <c r="B59" s="118"/>
      <c r="C59" s="118"/>
      <c r="D59" s="118"/>
      <c r="E59" s="118"/>
      <c r="F59" s="119" t="s">
        <v>65</v>
      </c>
      <c r="G59" s="119" t="s">
        <v>65</v>
      </c>
      <c r="H59" s="119" t="s">
        <v>65</v>
      </c>
      <c r="I59" s="119" t="s">
        <v>65</v>
      </c>
      <c r="J59" s="119" t="s">
        <v>65</v>
      </c>
      <c r="K59" s="119" t="s">
        <v>65</v>
      </c>
      <c r="L59" s="119" t="s">
        <v>65</v>
      </c>
      <c r="M59" s="119" t="s">
        <v>65</v>
      </c>
      <c r="N59" s="119" t="s">
        <v>65</v>
      </c>
      <c r="O59" s="119" t="s">
        <v>65</v>
      </c>
      <c r="P59" s="119" t="s">
        <v>65</v>
      </c>
      <c r="Q59" s="119" t="s">
        <v>65</v>
      </c>
      <c r="R59" s="119" t="s">
        <v>47</v>
      </c>
      <c r="S59" s="119" t="s">
        <v>47</v>
      </c>
      <c r="T59" s="87"/>
    </row>
    <row r="60" spans="1:20" ht="15" customHeight="1">
      <c r="A60" s="113"/>
      <c r="B60" s="113"/>
      <c r="C60" s="90"/>
      <c r="D60" s="113" t="s">
        <v>48</v>
      </c>
      <c r="E60" s="113"/>
      <c r="F60" s="115">
        <v>81.544</v>
      </c>
      <c r="G60" s="115">
        <v>47.632</v>
      </c>
      <c r="H60" s="115">
        <v>42.918</v>
      </c>
      <c r="I60" s="115">
        <v>41.619</v>
      </c>
      <c r="J60" s="115">
        <v>51.154</v>
      </c>
      <c r="K60" s="115">
        <v>58.144</v>
      </c>
      <c r="L60" s="115">
        <v>60.48</v>
      </c>
      <c r="M60" s="115">
        <v>56.32600000000001</v>
      </c>
      <c r="N60" s="115">
        <v>54.909</v>
      </c>
      <c r="O60" s="115">
        <v>59.744</v>
      </c>
      <c r="P60" s="115">
        <v>65.98</v>
      </c>
      <c r="Q60" s="115">
        <v>64.7</v>
      </c>
      <c r="R60" s="115">
        <v>254.315</v>
      </c>
      <c r="S60" s="115">
        <v>555.974</v>
      </c>
      <c r="T60" s="84"/>
    </row>
    <row r="61" spans="1:20" ht="15" customHeight="1">
      <c r="A61" s="113"/>
      <c r="B61" s="113"/>
      <c r="C61" s="113"/>
      <c r="D61" s="113"/>
      <c r="E61" s="113"/>
      <c r="F61" s="115"/>
      <c r="G61" s="115"/>
      <c r="H61" s="115"/>
      <c r="I61" s="115"/>
      <c r="J61" s="115"/>
      <c r="K61" s="115"/>
      <c r="L61" s="115"/>
      <c r="M61" s="115"/>
      <c r="N61" s="115"/>
      <c r="O61" s="115"/>
      <c r="P61" s="115"/>
      <c r="Q61" s="115"/>
      <c r="R61" s="116"/>
      <c r="S61" s="116"/>
      <c r="T61" s="84"/>
    </row>
    <row r="62" spans="1:20" ht="7.5" customHeight="1">
      <c r="A62" s="90"/>
      <c r="B62" s="90"/>
      <c r="C62" s="88"/>
      <c r="D62" s="88"/>
      <c r="E62" s="88"/>
      <c r="F62" s="88"/>
      <c r="G62" s="88"/>
      <c r="H62" s="89"/>
      <c r="I62" s="88"/>
      <c r="J62" s="88"/>
      <c r="K62" s="88"/>
      <c r="L62" s="88"/>
      <c r="M62" s="88"/>
      <c r="N62" s="88"/>
      <c r="O62" s="88"/>
      <c r="P62" s="88"/>
      <c r="Q62" s="88"/>
      <c r="R62" s="90"/>
      <c r="S62" s="90"/>
      <c r="T62" s="84"/>
    </row>
    <row r="63" spans="1:20" ht="15" customHeight="1">
      <c r="A63" s="113" t="s">
        <v>71</v>
      </c>
      <c r="B63" s="114"/>
      <c r="C63" s="114"/>
      <c r="D63" s="114"/>
      <c r="E63" s="114"/>
      <c r="F63" s="115"/>
      <c r="G63" s="115"/>
      <c r="H63" s="115"/>
      <c r="I63" s="115"/>
      <c r="J63" s="115"/>
      <c r="K63" s="115"/>
      <c r="L63" s="115"/>
      <c r="M63" s="115"/>
      <c r="N63" s="115"/>
      <c r="O63" s="115"/>
      <c r="P63" s="115"/>
      <c r="Q63" s="115"/>
      <c r="R63" s="116"/>
      <c r="S63" s="116"/>
      <c r="T63" s="84"/>
    </row>
    <row r="64" spans="1:20" ht="15" customHeight="1">
      <c r="A64" s="113"/>
      <c r="B64" s="114" t="s">
        <v>187</v>
      </c>
      <c r="C64" s="114"/>
      <c r="D64" s="114"/>
      <c r="E64" s="114"/>
      <c r="F64" s="115">
        <v>-85.115</v>
      </c>
      <c r="G64" s="115">
        <v>-90.317</v>
      </c>
      <c r="H64" s="115">
        <v>-96.047</v>
      </c>
      <c r="I64" s="115">
        <v>-97.283</v>
      </c>
      <c r="J64" s="115">
        <v>-101.948</v>
      </c>
      <c r="K64" s="115">
        <v>-110.711</v>
      </c>
      <c r="L64" s="115">
        <v>-121.406</v>
      </c>
      <c r="M64" s="115">
        <v>-131.296</v>
      </c>
      <c r="N64" s="115">
        <v>-138.626</v>
      </c>
      <c r="O64" s="115">
        <v>-149.143</v>
      </c>
      <c r="P64" s="115">
        <v>-162.299</v>
      </c>
      <c r="Q64" s="115">
        <v>-175.864</v>
      </c>
      <c r="R64" s="115">
        <v>-527.395</v>
      </c>
      <c r="S64" s="115">
        <v>-1284.623</v>
      </c>
      <c r="T64" s="84"/>
    </row>
    <row r="65" spans="1:20" ht="7.5" customHeight="1">
      <c r="A65" s="113"/>
      <c r="B65" s="114"/>
      <c r="C65" s="114"/>
      <c r="D65" s="114"/>
      <c r="E65" s="114"/>
      <c r="F65" s="115"/>
      <c r="G65" s="115"/>
      <c r="H65" s="115"/>
      <c r="I65" s="115"/>
      <c r="J65" s="115"/>
      <c r="K65" s="115"/>
      <c r="L65" s="115"/>
      <c r="M65" s="115"/>
      <c r="N65" s="115"/>
      <c r="O65" s="115"/>
      <c r="P65" s="115"/>
      <c r="Q65" s="115"/>
      <c r="R65" s="115"/>
      <c r="S65" s="115"/>
      <c r="T65" s="84"/>
    </row>
    <row r="66" spans="1:20" ht="15" customHeight="1">
      <c r="A66" s="113"/>
      <c r="B66" s="114" t="s">
        <v>189</v>
      </c>
      <c r="C66" s="114"/>
      <c r="D66" s="114"/>
      <c r="E66" s="114"/>
      <c r="F66" s="115"/>
      <c r="G66" s="115"/>
      <c r="H66" s="115"/>
      <c r="I66" s="115"/>
      <c r="J66" s="115"/>
      <c r="K66" s="115"/>
      <c r="L66" s="115"/>
      <c r="M66" s="115"/>
      <c r="N66" s="115"/>
      <c r="O66" s="115"/>
      <c r="P66" s="115"/>
      <c r="Q66" s="115"/>
      <c r="R66" s="115"/>
      <c r="S66" s="115"/>
      <c r="T66" s="84"/>
    </row>
    <row r="67" spans="1:20" ht="15" customHeight="1">
      <c r="A67" s="113"/>
      <c r="B67" s="114"/>
      <c r="C67" s="121" t="s">
        <v>44</v>
      </c>
      <c r="D67" s="121"/>
      <c r="E67" s="121"/>
      <c r="F67" s="115">
        <v>-15.592</v>
      </c>
      <c r="G67" s="115">
        <v>-15.903</v>
      </c>
      <c r="H67" s="115">
        <v>-16.319</v>
      </c>
      <c r="I67" s="115">
        <v>-16.923</v>
      </c>
      <c r="J67" s="115">
        <v>-17.598</v>
      </c>
      <c r="K67" s="115">
        <v>-18.325</v>
      </c>
      <c r="L67" s="115">
        <v>-19.076</v>
      </c>
      <c r="M67" s="115">
        <v>-19.813</v>
      </c>
      <c r="N67" s="115">
        <v>-20.545</v>
      </c>
      <c r="O67" s="115">
        <v>-21.289</v>
      </c>
      <c r="P67" s="115">
        <v>-22.047</v>
      </c>
      <c r="Q67" s="115">
        <v>-22.83</v>
      </c>
      <c r="R67" s="115">
        <v>-88.24099999999999</v>
      </c>
      <c r="S67" s="115">
        <v>-194.765</v>
      </c>
      <c r="T67" s="84"/>
    </row>
    <row r="68" spans="1:20" ht="15" customHeight="1">
      <c r="A68" s="113"/>
      <c r="B68" s="114"/>
      <c r="C68" s="121" t="s">
        <v>72</v>
      </c>
      <c r="D68" s="121"/>
      <c r="E68" s="121"/>
      <c r="F68" s="115">
        <v>-22.05</v>
      </c>
      <c r="G68" s="115">
        <v>-20.788</v>
      </c>
      <c r="H68" s="115">
        <v>-21.088</v>
      </c>
      <c r="I68" s="115">
        <v>-21.297</v>
      </c>
      <c r="J68" s="115">
        <v>-21.887</v>
      </c>
      <c r="K68" s="115">
        <v>-22.708</v>
      </c>
      <c r="L68" s="115">
        <v>-23.617</v>
      </c>
      <c r="M68" s="115">
        <v>-24.596</v>
      </c>
      <c r="N68" s="115">
        <v>-25.593</v>
      </c>
      <c r="O68" s="115">
        <v>-26.578</v>
      </c>
      <c r="P68" s="115">
        <v>-27.568</v>
      </c>
      <c r="Q68" s="115">
        <v>-28.567</v>
      </c>
      <c r="R68" s="115">
        <v>-110.59700000000001</v>
      </c>
      <c r="S68" s="115">
        <v>-243.49900000000002</v>
      </c>
      <c r="T68" s="84"/>
    </row>
    <row r="69" spans="1:20" ht="15" customHeight="1">
      <c r="A69" s="113"/>
      <c r="B69" s="114"/>
      <c r="C69" s="121" t="s">
        <v>73</v>
      </c>
      <c r="D69" s="121"/>
      <c r="E69" s="121"/>
      <c r="F69" s="115">
        <v>-29.776</v>
      </c>
      <c r="G69" s="115">
        <v>-29.208</v>
      </c>
      <c r="H69" s="115">
        <v>-29.896</v>
      </c>
      <c r="I69" s="115">
        <v>-30.687</v>
      </c>
      <c r="J69" s="115">
        <v>-31.589</v>
      </c>
      <c r="K69" s="115">
        <v>-32.766</v>
      </c>
      <c r="L69" s="115">
        <v>-34.121</v>
      </c>
      <c r="M69" s="115">
        <v>-35.496</v>
      </c>
      <c r="N69" s="115">
        <v>-36.88</v>
      </c>
      <c r="O69" s="115">
        <v>-38.325</v>
      </c>
      <c r="P69" s="115">
        <v>-39.789</v>
      </c>
      <c r="Q69" s="115">
        <v>-41.273</v>
      </c>
      <c r="R69" s="115">
        <v>-159.059</v>
      </c>
      <c r="S69" s="115">
        <v>-350.822</v>
      </c>
      <c r="T69" s="84"/>
    </row>
    <row r="70" spans="1:20" s="120" customFormat="1" ht="3" customHeight="1">
      <c r="A70" s="118"/>
      <c r="B70" s="124"/>
      <c r="C70" s="118"/>
      <c r="D70" s="118"/>
      <c r="E70" s="118"/>
      <c r="F70" s="119" t="s">
        <v>65</v>
      </c>
      <c r="G70" s="119" t="s">
        <v>65</v>
      </c>
      <c r="H70" s="119" t="s">
        <v>65</v>
      </c>
      <c r="I70" s="119" t="s">
        <v>65</v>
      </c>
      <c r="J70" s="119" t="s">
        <v>65</v>
      </c>
      <c r="K70" s="119" t="s">
        <v>65</v>
      </c>
      <c r="L70" s="119" t="s">
        <v>65</v>
      </c>
      <c r="M70" s="119" t="s">
        <v>65</v>
      </c>
      <c r="N70" s="119" t="s">
        <v>65</v>
      </c>
      <c r="O70" s="119" t="s">
        <v>65</v>
      </c>
      <c r="P70" s="119" t="s">
        <v>65</v>
      </c>
      <c r="Q70" s="119" t="s">
        <v>65</v>
      </c>
      <c r="R70" s="125" t="s">
        <v>47</v>
      </c>
      <c r="S70" s="125" t="s">
        <v>47</v>
      </c>
      <c r="T70" s="87"/>
    </row>
    <row r="71" spans="1:20" ht="15" customHeight="1">
      <c r="A71" s="113"/>
      <c r="B71" s="114"/>
      <c r="C71" s="113"/>
      <c r="D71" s="271" t="s">
        <v>48</v>
      </c>
      <c r="E71" s="272"/>
      <c r="F71" s="115">
        <v>-67.418</v>
      </c>
      <c r="G71" s="115">
        <v>-65.899</v>
      </c>
      <c r="H71" s="115">
        <v>-67.303</v>
      </c>
      <c r="I71" s="115">
        <v>-68.907</v>
      </c>
      <c r="J71" s="115">
        <v>-71.074</v>
      </c>
      <c r="K71" s="115">
        <v>-73.79899999999999</v>
      </c>
      <c r="L71" s="115">
        <v>-76.814</v>
      </c>
      <c r="M71" s="115">
        <v>-79.905</v>
      </c>
      <c r="N71" s="115">
        <v>-83.018</v>
      </c>
      <c r="O71" s="115">
        <v>-86.19200000000001</v>
      </c>
      <c r="P71" s="115">
        <v>-89.404</v>
      </c>
      <c r="Q71" s="115">
        <v>-92.67</v>
      </c>
      <c r="R71" s="115">
        <v>-357.89699999999993</v>
      </c>
      <c r="S71" s="115">
        <v>-789.0859999999999</v>
      </c>
      <c r="T71" s="84"/>
    </row>
    <row r="72" spans="1:20" ht="7.5" customHeight="1">
      <c r="A72" s="91"/>
      <c r="B72" s="126"/>
      <c r="C72" s="91"/>
      <c r="D72" s="91"/>
      <c r="E72" s="91"/>
      <c r="F72" s="127"/>
      <c r="G72" s="127"/>
      <c r="H72" s="127"/>
      <c r="I72" s="127"/>
      <c r="J72" s="127"/>
      <c r="K72" s="127"/>
      <c r="L72" s="127"/>
      <c r="M72" s="127"/>
      <c r="N72" s="127"/>
      <c r="O72" s="127"/>
      <c r="P72" s="127"/>
      <c r="Q72" s="127"/>
      <c r="R72" s="127"/>
      <c r="S72" s="127"/>
      <c r="T72" s="84"/>
    </row>
    <row r="73" spans="1:20" ht="15" customHeight="1">
      <c r="A73" s="91"/>
      <c r="B73" s="128" t="s">
        <v>74</v>
      </c>
      <c r="C73" s="128"/>
      <c r="D73" s="128"/>
      <c r="E73" s="128"/>
      <c r="F73" s="115">
        <v>-12.793</v>
      </c>
      <c r="G73" s="115">
        <v>-14.733</v>
      </c>
      <c r="H73" s="115">
        <v>-13.78</v>
      </c>
      <c r="I73" s="115">
        <v>-14.372</v>
      </c>
      <c r="J73" s="115">
        <v>-14.965</v>
      </c>
      <c r="K73" s="115">
        <v>-14.286</v>
      </c>
      <c r="L73" s="115">
        <v>-15.34</v>
      </c>
      <c r="M73" s="115">
        <v>-19.378999999999998</v>
      </c>
      <c r="N73" s="115">
        <v>-17.333</v>
      </c>
      <c r="O73" s="115">
        <v>-18.139</v>
      </c>
      <c r="P73" s="115">
        <v>-17.740000000000002</v>
      </c>
      <c r="Q73" s="115">
        <v>-18.307000000000002</v>
      </c>
      <c r="R73" s="115">
        <v>-72.74300000000001</v>
      </c>
      <c r="S73" s="115">
        <v>-163.64100000000002</v>
      </c>
      <c r="T73" s="84"/>
    </row>
    <row r="74" spans="1:20" ht="15" customHeight="1">
      <c r="A74" s="91"/>
      <c r="B74" s="129" t="s">
        <v>53</v>
      </c>
      <c r="C74" s="129"/>
      <c r="D74" s="129"/>
      <c r="E74" s="129"/>
      <c r="F74" s="115">
        <v>-11.145</v>
      </c>
      <c r="G74" s="115">
        <v>-8.528</v>
      </c>
      <c r="H74" s="115">
        <v>-8.736</v>
      </c>
      <c r="I74" s="115">
        <v>-9.221</v>
      </c>
      <c r="J74" s="115">
        <v>-9.754</v>
      </c>
      <c r="K74" s="115">
        <v>-10.314</v>
      </c>
      <c r="L74" s="115">
        <v>-10.907</v>
      </c>
      <c r="M74" s="115">
        <v>-11.533</v>
      </c>
      <c r="N74" s="115">
        <v>-12.198</v>
      </c>
      <c r="O74" s="115">
        <v>-12.899</v>
      </c>
      <c r="P74" s="115">
        <v>-13.639</v>
      </c>
      <c r="Q74" s="115">
        <v>-14.424</v>
      </c>
      <c r="R74" s="115">
        <v>-48.932</v>
      </c>
      <c r="S74" s="115">
        <v>-113.625</v>
      </c>
      <c r="T74" s="84"/>
    </row>
    <row r="75" spans="1:20" ht="15" customHeight="1">
      <c r="A75" s="91"/>
      <c r="B75" s="128" t="s">
        <v>20</v>
      </c>
      <c r="C75" s="128"/>
      <c r="D75" s="128"/>
      <c r="E75" s="128"/>
      <c r="F75" s="115">
        <v>-32.717999999999996</v>
      </c>
      <c r="G75" s="115">
        <v>-25.093</v>
      </c>
      <c r="H75" s="115">
        <v>-22.81599999999999</v>
      </c>
      <c r="I75" s="115">
        <v>-28.755999999999986</v>
      </c>
      <c r="J75" s="115">
        <v>-31.91600000000002</v>
      </c>
      <c r="K75" s="115">
        <v>-33.66500000000003</v>
      </c>
      <c r="L75" s="115">
        <v>-30.375000000000018</v>
      </c>
      <c r="M75" s="115">
        <v>-30.731</v>
      </c>
      <c r="N75" s="115">
        <v>-31.284999999999975</v>
      </c>
      <c r="O75" s="115">
        <v>-31.728999999999967</v>
      </c>
      <c r="P75" s="115">
        <v>-27.259000000000007</v>
      </c>
      <c r="Q75" s="115">
        <v>-26.847999999999992</v>
      </c>
      <c r="R75" s="115">
        <v>-147.52800000000005</v>
      </c>
      <c r="S75" s="115">
        <v>-295.38</v>
      </c>
      <c r="T75" s="84"/>
    </row>
    <row r="76" spans="1:20" s="120" customFormat="1" ht="3" customHeight="1">
      <c r="A76" s="130"/>
      <c r="B76" s="131"/>
      <c r="C76" s="131"/>
      <c r="D76" s="131"/>
      <c r="E76" s="131"/>
      <c r="F76" s="125" t="s">
        <v>47</v>
      </c>
      <c r="G76" s="125" t="s">
        <v>47</v>
      </c>
      <c r="H76" s="125" t="s">
        <v>47</v>
      </c>
      <c r="I76" s="125" t="s">
        <v>47</v>
      </c>
      <c r="J76" s="125" t="s">
        <v>47</v>
      </c>
      <c r="K76" s="125" t="s">
        <v>47</v>
      </c>
      <c r="L76" s="125" t="s">
        <v>47</v>
      </c>
      <c r="M76" s="125" t="s">
        <v>47</v>
      </c>
      <c r="N76" s="125" t="s">
        <v>47</v>
      </c>
      <c r="O76" s="125" t="s">
        <v>47</v>
      </c>
      <c r="P76" s="125" t="s">
        <v>47</v>
      </c>
      <c r="Q76" s="125" t="s">
        <v>47</v>
      </c>
      <c r="R76" s="119" t="s">
        <v>13</v>
      </c>
      <c r="S76" s="119" t="s">
        <v>13</v>
      </c>
      <c r="T76" s="87"/>
    </row>
    <row r="77" spans="1:21" ht="15" customHeight="1">
      <c r="A77" s="91"/>
      <c r="B77" s="128"/>
      <c r="D77" s="128" t="s">
        <v>48</v>
      </c>
      <c r="E77" s="128"/>
      <c r="F77" s="115">
        <v>-209.189</v>
      </c>
      <c r="G77" s="115">
        <v>-204.57</v>
      </c>
      <c r="H77" s="115">
        <v>-208.682</v>
      </c>
      <c r="I77" s="115">
        <v>-218.539</v>
      </c>
      <c r="J77" s="115">
        <v>-229.657</v>
      </c>
      <c r="K77" s="115">
        <v>-242.775</v>
      </c>
      <c r="L77" s="115">
        <v>-254.842</v>
      </c>
      <c r="M77" s="115">
        <v>-272.844</v>
      </c>
      <c r="N77" s="115">
        <v>-282.46</v>
      </c>
      <c r="O77" s="115">
        <v>-298.102</v>
      </c>
      <c r="P77" s="115">
        <v>-310.341</v>
      </c>
      <c r="Q77" s="115">
        <v>-328.113</v>
      </c>
      <c r="R77" s="115">
        <v>-1154.4950000000001</v>
      </c>
      <c r="S77" s="115">
        <v>-2646.355</v>
      </c>
      <c r="T77" s="84"/>
      <c r="U77" s="117"/>
    </row>
    <row r="78" spans="1:20" ht="6" customHeight="1">
      <c r="A78" s="91"/>
      <c r="B78" s="91"/>
      <c r="C78" s="91"/>
      <c r="D78" s="91"/>
      <c r="E78" s="91"/>
      <c r="F78" s="92"/>
      <c r="G78" s="92"/>
      <c r="H78" s="92"/>
      <c r="I78" s="92"/>
      <c r="J78" s="92"/>
      <c r="K78" s="92"/>
      <c r="L78" s="92"/>
      <c r="M78" s="92"/>
      <c r="N78" s="92"/>
      <c r="O78" s="92"/>
      <c r="P78" s="92"/>
      <c r="Q78" s="92"/>
      <c r="R78" s="92"/>
      <c r="S78" s="92"/>
      <c r="T78" s="84"/>
    </row>
    <row r="79" spans="2:21" ht="15" customHeight="1">
      <c r="B79" s="126"/>
      <c r="C79" s="126"/>
      <c r="D79" s="126"/>
      <c r="E79" s="91" t="s">
        <v>19</v>
      </c>
      <c r="F79" s="127">
        <v>2030.7409999999998</v>
      </c>
      <c r="G79" s="127">
        <v>2116.1490000000003</v>
      </c>
      <c r="H79" s="127">
        <v>2205.2839999999997</v>
      </c>
      <c r="I79" s="127">
        <v>2341.6040000000003</v>
      </c>
      <c r="J79" s="127">
        <v>2535.2889999999998</v>
      </c>
      <c r="K79" s="127">
        <v>2654.677</v>
      </c>
      <c r="L79" s="127">
        <v>2767.507</v>
      </c>
      <c r="M79" s="127">
        <v>2924.413</v>
      </c>
      <c r="N79" s="127">
        <v>3086.681</v>
      </c>
      <c r="O79" s="127">
        <v>3263.1549999999997</v>
      </c>
      <c r="P79" s="127">
        <v>3501.1629999999996</v>
      </c>
      <c r="Q79" s="127">
        <v>3657.774</v>
      </c>
      <c r="R79" s="127">
        <v>12504.361</v>
      </c>
      <c r="S79" s="127">
        <v>28937.547</v>
      </c>
      <c r="T79" s="84"/>
      <c r="U79" s="132"/>
    </row>
    <row r="80" spans="1:20" ht="7.5" customHeight="1">
      <c r="A80" s="91"/>
      <c r="B80" s="91"/>
      <c r="C80" s="91"/>
      <c r="D80" s="91"/>
      <c r="E80" s="91"/>
      <c r="F80" s="92"/>
      <c r="G80" s="92"/>
      <c r="H80" s="92"/>
      <c r="I80" s="92"/>
      <c r="J80" s="92"/>
      <c r="K80" s="92"/>
      <c r="L80" s="92"/>
      <c r="M80" s="92"/>
      <c r="N80" s="92"/>
      <c r="O80" s="92"/>
      <c r="P80" s="92"/>
      <c r="Q80" s="92"/>
      <c r="R80" s="92"/>
      <c r="S80" s="92"/>
      <c r="T80" s="84"/>
    </row>
    <row r="81" spans="1:20" ht="15" customHeight="1">
      <c r="A81" s="91" t="s">
        <v>11</v>
      </c>
      <c r="B81" s="126"/>
      <c r="C81" s="126"/>
      <c r="D81" s="126"/>
      <c r="E81" s="126"/>
      <c r="F81" s="127"/>
      <c r="G81" s="127"/>
      <c r="H81" s="127"/>
      <c r="I81" s="127"/>
      <c r="J81" s="127"/>
      <c r="K81" s="127"/>
      <c r="L81" s="127"/>
      <c r="M81" s="127"/>
      <c r="N81" s="127"/>
      <c r="O81" s="127"/>
      <c r="P81" s="127"/>
      <c r="Q81" s="127"/>
      <c r="R81" s="127"/>
      <c r="S81" s="127"/>
      <c r="T81" s="84"/>
    </row>
    <row r="82" spans="1:23" ht="15" customHeight="1">
      <c r="A82" s="91" t="s">
        <v>75</v>
      </c>
      <c r="B82" s="126"/>
      <c r="C82" s="126"/>
      <c r="D82" s="126"/>
      <c r="E82" s="126"/>
      <c r="T82" s="84"/>
      <c r="U82" s="132"/>
      <c r="W82" s="117"/>
    </row>
    <row r="83" spans="1:23" ht="15" customHeight="1">
      <c r="A83" s="91" t="s">
        <v>71</v>
      </c>
      <c r="B83" s="126"/>
      <c r="C83" s="126"/>
      <c r="D83" s="126"/>
      <c r="E83" s="126"/>
      <c r="F83" s="115">
        <v>2239.93</v>
      </c>
      <c r="G83" s="115">
        <v>2320.7190000000005</v>
      </c>
      <c r="H83" s="115">
        <v>2413.9659999999994</v>
      </c>
      <c r="I83" s="115">
        <v>2560.143</v>
      </c>
      <c r="J83" s="115">
        <v>2764.946</v>
      </c>
      <c r="K83" s="115">
        <v>2897.452</v>
      </c>
      <c r="L83" s="115">
        <v>3022.349</v>
      </c>
      <c r="M83" s="115">
        <v>3197.257</v>
      </c>
      <c r="N83" s="115">
        <v>3369.141</v>
      </c>
      <c r="O83" s="115">
        <v>3561.2569999999996</v>
      </c>
      <c r="P83" s="115">
        <v>3811.5039999999995</v>
      </c>
      <c r="Q83" s="115">
        <v>3985.8869999999997</v>
      </c>
      <c r="R83" s="115">
        <v>13658.856</v>
      </c>
      <c r="S83" s="115">
        <v>31583.902</v>
      </c>
      <c r="T83" s="84"/>
      <c r="U83" s="132"/>
      <c r="W83" s="117"/>
    </row>
    <row r="84" spans="1:23" ht="7.5" customHeight="1">
      <c r="A84" s="91"/>
      <c r="B84" s="126"/>
      <c r="C84" s="126"/>
      <c r="D84" s="126"/>
      <c r="E84" s="126"/>
      <c r="F84" s="127"/>
      <c r="G84" s="127"/>
      <c r="H84" s="127"/>
      <c r="I84" s="127"/>
      <c r="J84" s="127"/>
      <c r="K84" s="127"/>
      <c r="L84" s="127"/>
      <c r="M84" s="127"/>
      <c r="N84" s="127"/>
      <c r="O84" s="127"/>
      <c r="P84" s="127"/>
      <c r="Q84" s="127"/>
      <c r="R84" s="127"/>
      <c r="S84" s="127"/>
      <c r="T84" s="84"/>
      <c r="U84" s="132"/>
      <c r="W84" s="117"/>
    </row>
    <row r="85" spans="1:23" ht="15" customHeight="1">
      <c r="A85" s="91" t="s">
        <v>76</v>
      </c>
      <c r="B85" s="126"/>
      <c r="C85" s="126"/>
      <c r="D85" s="126"/>
      <c r="E85" s="126"/>
      <c r="F85" s="127"/>
      <c r="G85" s="127"/>
      <c r="H85" s="127"/>
      <c r="I85" s="127"/>
      <c r="J85" s="127"/>
      <c r="K85" s="127"/>
      <c r="L85" s="127"/>
      <c r="M85" s="127"/>
      <c r="N85" s="127"/>
      <c r="O85" s="127"/>
      <c r="P85" s="127"/>
      <c r="Q85" s="127"/>
      <c r="R85" s="127"/>
      <c r="S85" s="127"/>
      <c r="T85" s="84"/>
      <c r="U85" s="132"/>
      <c r="W85" s="117"/>
    </row>
    <row r="86" spans="1:20" ht="15" customHeight="1">
      <c r="A86" s="91" t="s">
        <v>71</v>
      </c>
      <c r="B86" s="91"/>
      <c r="C86" s="91"/>
      <c r="D86" s="91"/>
      <c r="E86" s="91"/>
      <c r="F86" s="115">
        <v>465.96899999999994</v>
      </c>
      <c r="G86" s="115">
        <v>501.89700000000005</v>
      </c>
      <c r="H86" s="115">
        <v>509.17999999999995</v>
      </c>
      <c r="I86" s="115">
        <v>529.288</v>
      </c>
      <c r="J86" s="115">
        <v>578.482</v>
      </c>
      <c r="K86" s="115">
        <v>595.514</v>
      </c>
      <c r="L86" s="115">
        <v>620.058</v>
      </c>
      <c r="M86" s="115">
        <v>680.1099999999999</v>
      </c>
      <c r="N86" s="115">
        <v>728.38</v>
      </c>
      <c r="O86" s="115">
        <v>778.8879999999999</v>
      </c>
      <c r="P86" s="115">
        <v>862.1690000000001</v>
      </c>
      <c r="Q86" s="115">
        <v>902.9390000000001</v>
      </c>
      <c r="R86" s="115">
        <v>2832.522</v>
      </c>
      <c r="S86" s="115">
        <v>6785.008</v>
      </c>
      <c r="T86" s="84"/>
    </row>
    <row r="87" spans="1:20" ht="7.5" customHeight="1">
      <c r="A87" s="91"/>
      <c r="B87" s="91"/>
      <c r="C87" s="91"/>
      <c r="D87" s="91"/>
      <c r="E87" s="91"/>
      <c r="F87" s="115"/>
      <c r="G87" s="115"/>
      <c r="H87" s="115"/>
      <c r="I87" s="115"/>
      <c r="J87" s="115"/>
      <c r="K87" s="115"/>
      <c r="L87" s="115"/>
      <c r="M87" s="115"/>
      <c r="N87" s="115"/>
      <c r="O87" s="115"/>
      <c r="P87" s="115"/>
      <c r="Q87" s="115"/>
      <c r="R87" s="115"/>
      <c r="S87" s="115"/>
      <c r="T87" s="84"/>
    </row>
    <row r="88" spans="1:20" ht="15" customHeight="1">
      <c r="A88" s="91" t="s">
        <v>77</v>
      </c>
      <c r="B88" s="91"/>
      <c r="C88" s="91"/>
      <c r="D88" s="91"/>
      <c r="E88" s="91"/>
      <c r="F88" s="115"/>
      <c r="G88" s="115"/>
      <c r="H88" s="115"/>
      <c r="I88" s="115"/>
      <c r="J88" s="115"/>
      <c r="K88" s="115"/>
      <c r="L88" s="115"/>
      <c r="M88" s="115"/>
      <c r="N88" s="115"/>
      <c r="O88" s="115"/>
      <c r="P88" s="115"/>
      <c r="Q88" s="115"/>
      <c r="R88" s="115"/>
      <c r="S88" s="115"/>
      <c r="T88" s="84"/>
    </row>
    <row r="89" spans="1:20" ht="15" customHeight="1">
      <c r="A89" s="146" t="s">
        <v>188</v>
      </c>
      <c r="B89" s="146"/>
      <c r="C89" s="91"/>
      <c r="D89" s="91"/>
      <c r="E89" s="91"/>
      <c r="F89" s="115">
        <v>725.749</v>
      </c>
      <c r="G89" s="115">
        <v>777.9480000000001</v>
      </c>
      <c r="H89" s="115">
        <v>839.6719999999999</v>
      </c>
      <c r="I89" s="115">
        <v>917.1279999999999</v>
      </c>
      <c r="J89" s="115">
        <v>1032.592</v>
      </c>
      <c r="K89" s="115">
        <v>1095.247</v>
      </c>
      <c r="L89" s="115">
        <v>1154.267</v>
      </c>
      <c r="M89" s="115">
        <v>1245.547</v>
      </c>
      <c r="N89" s="115">
        <v>1325.316</v>
      </c>
      <c r="O89" s="115">
        <v>1412.263</v>
      </c>
      <c r="P89" s="115">
        <v>1531.661</v>
      </c>
      <c r="Q89" s="115">
        <v>1614.8120000000001</v>
      </c>
      <c r="R89" s="115">
        <v>5038.906</v>
      </c>
      <c r="S89" s="115">
        <v>12168.505</v>
      </c>
      <c r="T89" s="84"/>
    </row>
    <row r="90" spans="3:20" ht="15" customHeight="1">
      <c r="C90" s="93"/>
      <c r="D90" s="93"/>
      <c r="E90" s="93"/>
      <c r="F90" s="93"/>
      <c r="G90" s="93"/>
      <c r="H90" s="93"/>
      <c r="I90" s="93"/>
      <c r="J90" s="93"/>
      <c r="K90" s="93"/>
      <c r="L90" s="93"/>
      <c r="M90" s="93"/>
      <c r="N90" s="93"/>
      <c r="O90" s="93"/>
      <c r="P90" s="93"/>
      <c r="Q90" s="93"/>
      <c r="R90" s="93"/>
      <c r="S90" s="93"/>
      <c r="T90" s="84"/>
    </row>
    <row r="91" spans="1:21" s="98" customFormat="1" ht="15" customHeight="1">
      <c r="A91" s="94" t="s">
        <v>17</v>
      </c>
      <c r="B91" s="95"/>
      <c r="C91" s="95"/>
      <c r="D91" s="95"/>
      <c r="E91" s="95"/>
      <c r="F91" s="96"/>
      <c r="G91" s="96"/>
      <c r="H91" s="96"/>
      <c r="I91" s="97"/>
      <c r="J91" s="97"/>
      <c r="K91" s="97"/>
      <c r="L91" s="97"/>
      <c r="M91" s="97"/>
      <c r="N91" s="97"/>
      <c r="O91" s="97"/>
      <c r="P91" s="97"/>
      <c r="Q91" s="97"/>
      <c r="R91" s="97"/>
      <c r="S91" s="97"/>
      <c r="T91" s="94"/>
      <c r="U91" s="97"/>
    </row>
    <row r="92" spans="1:21" s="98" customFormat="1" ht="7.5" customHeight="1">
      <c r="A92" s="97"/>
      <c r="B92" s="97"/>
      <c r="C92" s="94"/>
      <c r="D92" s="94"/>
      <c r="E92" s="94"/>
      <c r="F92" s="97"/>
      <c r="G92" s="97"/>
      <c r="H92" s="97"/>
      <c r="I92" s="97"/>
      <c r="J92" s="97"/>
      <c r="K92" s="97"/>
      <c r="L92" s="97"/>
      <c r="M92" s="97"/>
      <c r="N92" s="97"/>
      <c r="O92" s="97"/>
      <c r="P92" s="97"/>
      <c r="Q92" s="97"/>
      <c r="R92" s="97"/>
      <c r="S92" s="97"/>
      <c r="T92" s="94"/>
      <c r="U92" s="97"/>
    </row>
    <row r="93" spans="1:21" s="98" customFormat="1" ht="15" customHeight="1">
      <c r="A93" s="265" t="s">
        <v>78</v>
      </c>
      <c r="B93" s="265"/>
      <c r="C93" s="265"/>
      <c r="D93" s="265"/>
      <c r="E93" s="265"/>
      <c r="F93" s="265"/>
      <c r="G93" s="265"/>
      <c r="H93" s="265"/>
      <c r="I93" s="265"/>
      <c r="J93" s="265"/>
      <c r="K93" s="265"/>
      <c r="L93" s="265"/>
      <c r="M93" s="265"/>
      <c r="N93" s="265"/>
      <c r="O93" s="265"/>
      <c r="P93" s="265"/>
      <c r="Q93" s="265"/>
      <c r="R93" s="265"/>
      <c r="S93" s="265"/>
      <c r="T93" s="94"/>
      <c r="U93" s="97"/>
    </row>
    <row r="94" spans="1:21" s="98" customFormat="1" ht="7.5" customHeight="1">
      <c r="A94" s="94"/>
      <c r="B94" s="95"/>
      <c r="C94" s="95"/>
      <c r="D94" s="95"/>
      <c r="E94" s="95"/>
      <c r="F94" s="95"/>
      <c r="G94" s="95"/>
      <c r="H94" s="95"/>
      <c r="I94" s="95"/>
      <c r="J94" s="95"/>
      <c r="K94" s="95"/>
      <c r="L94" s="95"/>
      <c r="M94" s="95"/>
      <c r="N94" s="95"/>
      <c r="O94" s="95"/>
      <c r="P94" s="95"/>
      <c r="Q94" s="95"/>
      <c r="R94" s="95"/>
      <c r="S94" s="95"/>
      <c r="T94" s="94"/>
      <c r="U94" s="97"/>
    </row>
    <row r="95" spans="1:21" s="98" customFormat="1" ht="15" customHeight="1">
      <c r="A95" s="265" t="s">
        <v>79</v>
      </c>
      <c r="B95" s="265"/>
      <c r="C95" s="265"/>
      <c r="D95" s="265"/>
      <c r="E95" s="265"/>
      <c r="F95" s="265"/>
      <c r="G95" s="265"/>
      <c r="H95" s="265"/>
      <c r="I95" s="265"/>
      <c r="J95" s="265"/>
      <c r="K95" s="265"/>
      <c r="L95" s="265"/>
      <c r="M95" s="265"/>
      <c r="N95" s="265"/>
      <c r="O95" s="265"/>
      <c r="P95" s="265"/>
      <c r="Q95" s="265"/>
      <c r="R95" s="265"/>
      <c r="S95" s="265"/>
      <c r="T95" s="95"/>
      <c r="U95" s="97"/>
    </row>
    <row r="96" spans="1:21" s="98" customFormat="1" ht="7.5" customHeight="1">
      <c r="A96" s="95"/>
      <c r="B96" s="95"/>
      <c r="C96" s="95"/>
      <c r="D96" s="95"/>
      <c r="E96" s="95"/>
      <c r="F96" s="95"/>
      <c r="G96" s="95"/>
      <c r="H96" s="95"/>
      <c r="I96" s="95"/>
      <c r="J96" s="95"/>
      <c r="K96" s="95"/>
      <c r="L96" s="95"/>
      <c r="M96" s="95"/>
      <c r="N96" s="95"/>
      <c r="O96" s="95"/>
      <c r="P96" s="95"/>
      <c r="Q96" s="95"/>
      <c r="R96" s="95"/>
      <c r="S96" s="95"/>
      <c r="T96" s="99"/>
      <c r="U96" s="97"/>
    </row>
    <row r="97" spans="1:21" s="98" customFormat="1" ht="15" customHeight="1">
      <c r="A97" s="262" t="s">
        <v>80</v>
      </c>
      <c r="B97" s="262"/>
      <c r="C97" s="262"/>
      <c r="D97" s="262"/>
      <c r="E97" s="262"/>
      <c r="F97" s="262"/>
      <c r="G97" s="262"/>
      <c r="H97" s="262"/>
      <c r="I97" s="262"/>
      <c r="J97" s="262"/>
      <c r="K97" s="262"/>
      <c r="L97" s="262"/>
      <c r="M97" s="262"/>
      <c r="N97" s="262"/>
      <c r="O97" s="262"/>
      <c r="P97" s="262"/>
      <c r="Q97" s="262"/>
      <c r="R97" s="262"/>
      <c r="S97" s="262"/>
      <c r="T97" s="94"/>
      <c r="U97" s="97"/>
    </row>
    <row r="98" spans="1:21" s="98" customFormat="1" ht="7.5" customHeight="1">
      <c r="A98" s="94"/>
      <c r="B98" s="94"/>
      <c r="C98" s="94"/>
      <c r="D98" s="94"/>
      <c r="E98" s="94"/>
      <c r="F98" s="94"/>
      <c r="G98" s="94"/>
      <c r="H98" s="94"/>
      <c r="I98" s="94"/>
      <c r="J98" s="94"/>
      <c r="K98" s="94"/>
      <c r="L98" s="94"/>
      <c r="M98" s="94"/>
      <c r="N98" s="94"/>
      <c r="O98" s="94"/>
      <c r="P98" s="94"/>
      <c r="Q98" s="94"/>
      <c r="R98" s="94"/>
      <c r="S98" s="94"/>
      <c r="T98" s="94"/>
      <c r="U98" s="97"/>
    </row>
    <row r="99" spans="1:21" s="98" customFormat="1" ht="15" customHeight="1">
      <c r="A99" s="264" t="s">
        <v>81</v>
      </c>
      <c r="B99" s="264"/>
      <c r="C99" s="264"/>
      <c r="D99" s="264"/>
      <c r="E99" s="264"/>
      <c r="F99" s="264"/>
      <c r="G99" s="264"/>
      <c r="H99" s="264"/>
      <c r="I99" s="264"/>
      <c r="J99" s="264"/>
      <c r="K99" s="264"/>
      <c r="L99" s="264"/>
      <c r="M99" s="264"/>
      <c r="N99" s="264"/>
      <c r="O99" s="264"/>
      <c r="P99" s="264"/>
      <c r="Q99" s="264"/>
      <c r="R99" s="264"/>
      <c r="S99" s="264"/>
      <c r="T99" s="94"/>
      <c r="U99" s="97"/>
    </row>
    <row r="100" spans="1:21" s="98" customFormat="1" ht="15" customHeight="1">
      <c r="A100" s="264"/>
      <c r="B100" s="264"/>
      <c r="C100" s="264"/>
      <c r="D100" s="264"/>
      <c r="E100" s="264"/>
      <c r="F100" s="264"/>
      <c r="G100" s="264"/>
      <c r="H100" s="264"/>
      <c r="I100" s="264"/>
      <c r="J100" s="264"/>
      <c r="K100" s="264"/>
      <c r="L100" s="264"/>
      <c r="M100" s="264"/>
      <c r="N100" s="264"/>
      <c r="O100" s="264"/>
      <c r="P100" s="264"/>
      <c r="Q100" s="264"/>
      <c r="R100" s="264"/>
      <c r="S100" s="264"/>
      <c r="T100" s="94"/>
      <c r="U100" s="97"/>
    </row>
    <row r="101" spans="1:21" s="98" customFormat="1" ht="7.5" customHeight="1">
      <c r="A101" s="100"/>
      <c r="B101" s="99"/>
      <c r="C101" s="99"/>
      <c r="D101" s="99"/>
      <c r="E101" s="99"/>
      <c r="F101" s="99"/>
      <c r="G101" s="99"/>
      <c r="H101" s="99"/>
      <c r="I101" s="99"/>
      <c r="J101" s="99"/>
      <c r="K101" s="99"/>
      <c r="L101" s="99"/>
      <c r="M101" s="99"/>
      <c r="N101" s="99"/>
      <c r="O101" s="99"/>
      <c r="P101" s="99"/>
      <c r="Q101" s="99"/>
      <c r="R101" s="99"/>
      <c r="S101" s="99"/>
      <c r="T101" s="94"/>
      <c r="U101" s="97"/>
    </row>
    <row r="102" spans="1:21" s="98" customFormat="1" ht="15" customHeight="1">
      <c r="A102" s="262" t="s">
        <v>82</v>
      </c>
      <c r="B102" s="263"/>
      <c r="C102" s="263"/>
      <c r="D102" s="263"/>
      <c r="E102" s="263"/>
      <c r="F102" s="263"/>
      <c r="G102" s="263"/>
      <c r="H102" s="263"/>
      <c r="I102" s="263"/>
      <c r="J102" s="263"/>
      <c r="K102" s="263"/>
      <c r="L102" s="263"/>
      <c r="M102" s="263"/>
      <c r="N102" s="263"/>
      <c r="O102" s="263"/>
      <c r="P102" s="263"/>
      <c r="Q102" s="263"/>
      <c r="R102" s="263"/>
      <c r="S102" s="263"/>
      <c r="T102" s="94"/>
      <c r="U102" s="97"/>
    </row>
    <row r="103" spans="1:21" s="98" customFormat="1" ht="7.5" customHeight="1">
      <c r="A103" s="94"/>
      <c r="B103" s="95"/>
      <c r="C103" s="95"/>
      <c r="D103" s="95"/>
      <c r="E103" s="95"/>
      <c r="F103" s="95"/>
      <c r="G103" s="95"/>
      <c r="H103" s="95"/>
      <c r="I103" s="95"/>
      <c r="J103" s="95"/>
      <c r="K103" s="95"/>
      <c r="L103" s="95"/>
      <c r="M103" s="95"/>
      <c r="N103" s="95"/>
      <c r="O103" s="95"/>
      <c r="P103" s="95"/>
      <c r="Q103" s="95"/>
      <c r="R103" s="95"/>
      <c r="S103" s="95"/>
      <c r="T103" s="94"/>
      <c r="U103" s="97"/>
    </row>
    <row r="104" spans="1:21" s="98" customFormat="1" ht="15" customHeight="1">
      <c r="A104" s="262" t="s">
        <v>83</v>
      </c>
      <c r="B104" s="262"/>
      <c r="C104" s="262"/>
      <c r="D104" s="262"/>
      <c r="E104" s="262"/>
      <c r="F104" s="262"/>
      <c r="G104" s="262"/>
      <c r="H104" s="262"/>
      <c r="I104" s="262"/>
      <c r="J104" s="262"/>
      <c r="K104" s="262"/>
      <c r="L104" s="262"/>
      <c r="M104" s="262"/>
      <c r="N104" s="262"/>
      <c r="O104" s="262"/>
      <c r="P104" s="262"/>
      <c r="Q104" s="262"/>
      <c r="R104" s="262"/>
      <c r="S104" s="262"/>
      <c r="T104" s="94"/>
      <c r="U104" s="97"/>
    </row>
    <row r="105" spans="1:21" s="98" customFormat="1" ht="7.5" customHeight="1">
      <c r="A105" s="94"/>
      <c r="B105" s="94"/>
      <c r="C105" s="94"/>
      <c r="D105" s="94"/>
      <c r="E105" s="94"/>
      <c r="F105" s="94"/>
      <c r="G105" s="94"/>
      <c r="H105" s="94"/>
      <c r="I105" s="94"/>
      <c r="J105" s="94"/>
      <c r="K105" s="94"/>
      <c r="L105" s="94"/>
      <c r="M105" s="94"/>
      <c r="N105" s="94"/>
      <c r="O105" s="94"/>
      <c r="P105" s="94"/>
      <c r="Q105" s="94"/>
      <c r="R105" s="94"/>
      <c r="S105" s="94"/>
      <c r="T105" s="94"/>
      <c r="U105" s="97"/>
    </row>
    <row r="106" spans="1:21" s="98" customFormat="1" ht="15" customHeight="1">
      <c r="A106" s="262" t="s">
        <v>84</v>
      </c>
      <c r="B106" s="262"/>
      <c r="C106" s="262"/>
      <c r="D106" s="262"/>
      <c r="E106" s="262"/>
      <c r="F106" s="262"/>
      <c r="G106" s="262"/>
      <c r="H106" s="262"/>
      <c r="I106" s="262"/>
      <c r="J106" s="262"/>
      <c r="K106" s="262"/>
      <c r="L106" s="262"/>
      <c r="M106" s="262"/>
      <c r="N106" s="262"/>
      <c r="O106" s="262"/>
      <c r="P106" s="262"/>
      <c r="Q106" s="262"/>
      <c r="R106" s="262"/>
      <c r="S106" s="262"/>
      <c r="T106" s="94"/>
      <c r="U106" s="97"/>
    </row>
    <row r="107" spans="1:21" s="98" customFormat="1" ht="7.5" customHeight="1">
      <c r="A107" s="94"/>
      <c r="B107" s="94"/>
      <c r="C107" s="94"/>
      <c r="D107" s="94"/>
      <c r="E107" s="94"/>
      <c r="F107" s="94"/>
      <c r="G107" s="94"/>
      <c r="H107" s="94"/>
      <c r="I107" s="94"/>
      <c r="J107" s="94"/>
      <c r="K107" s="94"/>
      <c r="L107" s="94"/>
      <c r="M107" s="94"/>
      <c r="N107" s="94"/>
      <c r="O107" s="94"/>
      <c r="P107" s="94"/>
      <c r="Q107" s="94"/>
      <c r="R107" s="94"/>
      <c r="S107" s="94"/>
      <c r="T107" s="94"/>
      <c r="U107" s="97"/>
    </row>
    <row r="108" spans="1:21" s="98" customFormat="1" ht="15" customHeight="1">
      <c r="A108" s="262" t="s">
        <v>85</v>
      </c>
      <c r="B108" s="263"/>
      <c r="C108" s="263"/>
      <c r="D108" s="263"/>
      <c r="E108" s="263"/>
      <c r="F108" s="263"/>
      <c r="G108" s="263"/>
      <c r="H108" s="263"/>
      <c r="I108" s="263"/>
      <c r="J108" s="263"/>
      <c r="K108" s="263"/>
      <c r="L108" s="263"/>
      <c r="M108" s="263"/>
      <c r="N108" s="263"/>
      <c r="O108" s="263"/>
      <c r="P108" s="263"/>
      <c r="Q108" s="263"/>
      <c r="R108" s="263"/>
      <c r="S108" s="263"/>
      <c r="T108" s="94"/>
      <c r="U108" s="97"/>
    </row>
    <row r="109" spans="1:21" s="98" customFormat="1" ht="7.5" customHeight="1">
      <c r="A109" s="100"/>
      <c r="B109" s="133"/>
      <c r="C109" s="133"/>
      <c r="D109" s="133"/>
      <c r="E109" s="133"/>
      <c r="F109" s="133"/>
      <c r="G109" s="133"/>
      <c r="H109" s="133"/>
      <c r="I109" s="133"/>
      <c r="J109" s="133"/>
      <c r="K109" s="133"/>
      <c r="L109" s="133"/>
      <c r="M109" s="133"/>
      <c r="N109" s="133"/>
      <c r="O109" s="133"/>
      <c r="P109" s="133"/>
      <c r="Q109" s="133"/>
      <c r="R109" s="133"/>
      <c r="S109" s="133"/>
      <c r="T109" s="94"/>
      <c r="U109" s="97"/>
    </row>
    <row r="110" spans="1:21" s="98" customFormat="1" ht="15" customHeight="1">
      <c r="A110" s="261" t="s">
        <v>86</v>
      </c>
      <c r="B110" s="261"/>
      <c r="C110" s="261"/>
      <c r="D110" s="261"/>
      <c r="E110" s="261"/>
      <c r="F110" s="261"/>
      <c r="G110" s="261"/>
      <c r="H110" s="261"/>
      <c r="I110" s="261"/>
      <c r="J110" s="261"/>
      <c r="K110" s="261"/>
      <c r="L110" s="261"/>
      <c r="M110" s="261"/>
      <c r="N110" s="261"/>
      <c r="O110" s="261"/>
      <c r="P110" s="261"/>
      <c r="Q110" s="261"/>
      <c r="R110" s="261"/>
      <c r="S110" s="261"/>
      <c r="T110" s="94"/>
      <c r="U110" s="97"/>
    </row>
    <row r="111" spans="1:21" ht="15" customHeight="1">
      <c r="A111" s="109"/>
      <c r="B111" s="109"/>
      <c r="C111" s="109"/>
      <c r="D111" s="109"/>
      <c r="E111" s="109"/>
      <c r="F111" s="109"/>
      <c r="G111" s="109"/>
      <c r="H111" s="109"/>
      <c r="I111" s="109"/>
      <c r="J111" s="109"/>
      <c r="K111" s="109"/>
      <c r="L111" s="109"/>
      <c r="M111" s="109"/>
      <c r="N111" s="109"/>
      <c r="O111" s="109"/>
      <c r="P111" s="109"/>
      <c r="Q111" s="109"/>
      <c r="R111" s="109"/>
      <c r="S111" s="109"/>
      <c r="T111" s="83"/>
      <c r="U111" s="83"/>
    </row>
    <row r="112" spans="1:21" ht="15" customHeight="1">
      <c r="A112" s="83"/>
      <c r="B112" s="83"/>
      <c r="C112" s="83"/>
      <c r="D112" s="83"/>
      <c r="E112" s="83"/>
      <c r="F112" s="134"/>
      <c r="G112" s="134"/>
      <c r="H112" s="134"/>
      <c r="I112" s="134"/>
      <c r="J112" s="134"/>
      <c r="K112" s="134"/>
      <c r="L112" s="134"/>
      <c r="M112" s="134"/>
      <c r="N112" s="134"/>
      <c r="O112" s="134"/>
      <c r="P112" s="134"/>
      <c r="Q112" s="83"/>
      <c r="R112" s="83"/>
      <c r="S112" s="83"/>
      <c r="T112" s="83"/>
      <c r="U112" s="83"/>
    </row>
    <row r="113" spans="1:21" ht="15" customHeight="1">
      <c r="A113" s="83"/>
      <c r="B113" s="83"/>
      <c r="C113" s="83"/>
      <c r="D113" s="83"/>
      <c r="E113" s="83"/>
      <c r="F113" s="135"/>
      <c r="G113" s="135"/>
      <c r="H113" s="135"/>
      <c r="I113" s="135"/>
      <c r="J113" s="136"/>
      <c r="K113" s="135"/>
      <c r="L113" s="135"/>
      <c r="M113" s="135"/>
      <c r="N113" s="135"/>
      <c r="O113" s="136"/>
      <c r="P113" s="136"/>
      <c r="Q113" s="136"/>
      <c r="R113" s="83"/>
      <c r="S113" s="83"/>
      <c r="T113" s="83"/>
      <c r="U113" s="83"/>
    </row>
    <row r="114" spans="6:19" ht="15" customHeight="1">
      <c r="F114" s="137"/>
      <c r="G114" s="137"/>
      <c r="H114" s="137"/>
      <c r="I114" s="137"/>
      <c r="J114" s="137"/>
      <c r="K114" s="137"/>
      <c r="L114" s="137"/>
      <c r="M114" s="137"/>
      <c r="N114" s="137"/>
      <c r="O114" s="137"/>
      <c r="P114" s="137"/>
      <c r="Q114" s="137"/>
      <c r="S114" s="138"/>
    </row>
    <row r="115" spans="7:17" ht="15" customHeight="1">
      <c r="G115" s="139"/>
      <c r="H115" s="139"/>
      <c r="I115" s="139"/>
      <c r="J115" s="139"/>
      <c r="K115" s="139"/>
      <c r="L115" s="139"/>
      <c r="M115" s="139"/>
      <c r="N115" s="139"/>
      <c r="O115" s="139"/>
      <c r="P115" s="139"/>
      <c r="Q115" s="139"/>
    </row>
    <row r="116" spans="6:19" ht="15" customHeight="1">
      <c r="F116" s="137"/>
      <c r="G116" s="137"/>
      <c r="H116" s="137"/>
      <c r="I116" s="137"/>
      <c r="J116" s="137"/>
      <c r="K116" s="137"/>
      <c r="L116" s="137"/>
      <c r="M116" s="137"/>
      <c r="N116" s="137"/>
      <c r="O116" s="137"/>
      <c r="P116" s="137"/>
      <c r="Q116" s="137"/>
      <c r="S116" s="138"/>
    </row>
    <row r="117" spans="6:17" ht="15" customHeight="1">
      <c r="F117" s="137"/>
      <c r="G117" s="139"/>
      <c r="H117" s="139"/>
      <c r="I117" s="139"/>
      <c r="J117" s="137"/>
      <c r="K117" s="137"/>
      <c r="L117" s="137"/>
      <c r="M117" s="137"/>
      <c r="N117" s="137"/>
      <c r="O117" s="137"/>
      <c r="P117" s="137"/>
      <c r="Q117" s="137"/>
    </row>
    <row r="118" spans="6:17" ht="15" customHeight="1">
      <c r="F118" s="137"/>
      <c r="G118" s="137"/>
      <c r="H118" s="137"/>
      <c r="I118" s="137"/>
      <c r="J118" s="137"/>
      <c r="K118" s="137"/>
      <c r="L118" s="137"/>
      <c r="M118" s="137"/>
      <c r="N118" s="137"/>
      <c r="O118" s="137"/>
      <c r="P118" s="137"/>
      <c r="Q118" s="137"/>
    </row>
    <row r="119" spans="6:16" ht="15" customHeight="1">
      <c r="F119" s="117"/>
      <c r="G119" s="139"/>
      <c r="H119" s="139"/>
      <c r="I119" s="139"/>
      <c r="J119" s="139"/>
      <c r="K119" s="139"/>
      <c r="L119" s="139"/>
      <c r="M119" s="139"/>
      <c r="N119" s="139"/>
      <c r="O119" s="139"/>
      <c r="P119" s="139"/>
    </row>
    <row r="121" spans="6:17" ht="15" customHeight="1">
      <c r="F121" s="104"/>
      <c r="G121" s="104"/>
      <c r="H121" s="104"/>
      <c r="I121" s="104"/>
      <c r="J121" s="104"/>
      <c r="K121" s="104"/>
      <c r="L121" s="104"/>
      <c r="M121" s="104"/>
      <c r="N121" s="104"/>
      <c r="O121" s="104"/>
      <c r="P121" s="104"/>
      <c r="Q121" s="104"/>
    </row>
    <row r="124" spans="6:19" ht="15" customHeight="1">
      <c r="F124" s="137"/>
      <c r="G124" s="137"/>
      <c r="H124" s="137"/>
      <c r="I124" s="137"/>
      <c r="J124" s="137"/>
      <c r="K124" s="137"/>
      <c r="L124" s="137"/>
      <c r="M124" s="137"/>
      <c r="N124" s="137"/>
      <c r="O124" s="137"/>
      <c r="P124" s="137"/>
      <c r="Q124" s="137"/>
      <c r="S124" s="138"/>
    </row>
    <row r="125" spans="7:17" ht="15" customHeight="1">
      <c r="G125" s="139"/>
      <c r="H125" s="139"/>
      <c r="I125" s="139"/>
      <c r="J125" s="139"/>
      <c r="K125" s="139"/>
      <c r="L125" s="139"/>
      <c r="M125" s="139"/>
      <c r="N125" s="139"/>
      <c r="O125" s="139"/>
      <c r="P125" s="139"/>
      <c r="Q125" s="139"/>
    </row>
    <row r="127" spans="6:19" ht="15" customHeight="1">
      <c r="F127" s="140"/>
      <c r="G127" s="140"/>
      <c r="H127" s="140"/>
      <c r="I127" s="140"/>
      <c r="J127" s="140"/>
      <c r="K127" s="140"/>
      <c r="L127" s="140"/>
      <c r="M127" s="140"/>
      <c r="N127" s="140"/>
      <c r="O127" s="140"/>
      <c r="P127" s="140"/>
      <c r="Q127" s="140"/>
      <c r="S127" s="138"/>
    </row>
    <row r="128" spans="7:17" ht="15" customHeight="1">
      <c r="G128" s="139"/>
      <c r="H128" s="139"/>
      <c r="I128" s="139"/>
      <c r="J128" s="139"/>
      <c r="K128" s="139"/>
      <c r="L128" s="139"/>
      <c r="M128" s="139"/>
      <c r="N128" s="139"/>
      <c r="O128" s="139"/>
      <c r="P128" s="139"/>
      <c r="Q128" s="139"/>
    </row>
    <row r="130" spans="6:17" ht="15" customHeight="1">
      <c r="F130" s="140"/>
      <c r="G130" s="140"/>
      <c r="H130" s="140"/>
      <c r="I130" s="140"/>
      <c r="J130" s="140"/>
      <c r="K130" s="140"/>
      <c r="L130" s="140"/>
      <c r="M130" s="140"/>
      <c r="N130" s="140"/>
      <c r="O130" s="140"/>
      <c r="P130" s="140"/>
      <c r="Q130" s="140"/>
    </row>
    <row r="131" spans="7:17" ht="15" customHeight="1">
      <c r="G131" s="139"/>
      <c r="H131" s="139"/>
      <c r="I131" s="139"/>
      <c r="J131" s="139"/>
      <c r="K131" s="139"/>
      <c r="L131" s="139"/>
      <c r="M131" s="139"/>
      <c r="N131" s="139"/>
      <c r="O131" s="139"/>
      <c r="P131" s="139"/>
      <c r="Q131" s="139"/>
    </row>
    <row r="133" spans="7:17" ht="15" customHeight="1">
      <c r="G133" s="132"/>
      <c r="H133" s="132"/>
      <c r="I133" s="132"/>
      <c r="J133" s="132"/>
      <c r="K133" s="132"/>
      <c r="L133" s="132"/>
      <c r="M133" s="132"/>
      <c r="N133" s="132"/>
      <c r="O133" s="132"/>
      <c r="P133" s="132"/>
      <c r="Q133" s="132"/>
    </row>
  </sheetData>
  <sheetProtection/>
  <mergeCells count="14">
    <mergeCell ref="A110:S110"/>
    <mergeCell ref="A1:O1"/>
    <mergeCell ref="A108:S108"/>
    <mergeCell ref="A99:S100"/>
    <mergeCell ref="A102:S102"/>
    <mergeCell ref="A95:S95"/>
    <mergeCell ref="A97:S97"/>
    <mergeCell ref="A104:S104"/>
    <mergeCell ref="A106:S106"/>
    <mergeCell ref="A93:S93"/>
    <mergeCell ref="A5:S5"/>
    <mergeCell ref="A6:S6"/>
    <mergeCell ref="R8:S8"/>
    <mergeCell ref="D71:E71"/>
  </mergeCells>
  <hyperlinks>
    <hyperlink ref="A1:O1" r:id="rId1" display="This file presents in Excel the tables from Chapter 1 of CBO’s February 2013 report The Budget and Economic Outlook: Fiscal Years 2013 to 2023."/>
  </hyperlinks>
  <printOptions/>
  <pageMargins left="0.5" right="0.5" top="0.5" bottom="0.5" header="0" footer="0"/>
  <pageSetup fitToHeight="1" fitToWidth="1" horizontalDpi="600" verticalDpi="600" orientation="portrait" scale="66" r:id="rId2"/>
</worksheet>
</file>

<file path=xl/worksheets/sheet5.xml><?xml version="1.0" encoding="utf-8"?>
<worksheet xmlns="http://schemas.openxmlformats.org/spreadsheetml/2006/main" xmlns:r="http://schemas.openxmlformats.org/officeDocument/2006/relationships">
  <sheetPr>
    <pageSetUpPr fitToPage="1"/>
  </sheetPr>
  <dimension ref="A1:V88"/>
  <sheetViews>
    <sheetView zoomScalePageLayoutView="0" workbookViewId="0" topLeftCell="A1">
      <selection activeCell="A1" sqref="A1:O1"/>
    </sheetView>
  </sheetViews>
  <sheetFormatPr defaultColWidth="8.88671875" defaultRowHeight="15" customHeight="1"/>
  <cols>
    <col min="1" max="2" width="1.77734375" style="51" customWidth="1"/>
    <col min="3" max="3" width="27.6640625" style="51" customWidth="1"/>
    <col min="4" max="4" width="10.3359375" style="52" customWidth="1"/>
    <col min="5" max="5" width="5.6640625" style="52" customWidth="1"/>
    <col min="6" max="6" width="1.77734375" style="52" customWidth="1"/>
    <col min="7" max="7" width="10.3359375" style="51" customWidth="1"/>
    <col min="8" max="8" width="5.6640625" style="51" customWidth="1"/>
    <col min="9" max="9" width="1.77734375" style="51" customWidth="1"/>
    <col min="10" max="10" width="10.3359375" style="51" customWidth="1"/>
    <col min="11" max="11" width="5.6640625" style="51" customWidth="1"/>
    <col min="12" max="20" width="8.88671875" style="51" customWidth="1"/>
    <col min="21" max="21" width="11.77734375" style="51" customWidth="1"/>
    <col min="22" max="16384" width="8.88671875" style="51" customWidth="1"/>
  </cols>
  <sheetData>
    <row r="1" spans="1:15" ht="15" customHeight="1">
      <c r="A1" s="247" t="s">
        <v>226</v>
      </c>
      <c r="B1" s="247"/>
      <c r="C1" s="247"/>
      <c r="D1" s="247"/>
      <c r="E1" s="247"/>
      <c r="F1" s="247"/>
      <c r="G1" s="247"/>
      <c r="H1" s="247"/>
      <c r="I1" s="247"/>
      <c r="J1" s="247"/>
      <c r="K1" s="247"/>
      <c r="L1" s="247"/>
      <c r="M1" s="247"/>
      <c r="N1" s="247"/>
      <c r="O1" s="247"/>
    </row>
    <row r="2" spans="4:6" ht="15" customHeight="1">
      <c r="D2" s="235"/>
      <c r="E2" s="235"/>
      <c r="F2" s="235"/>
    </row>
    <row r="3" spans="4:6" ht="15" customHeight="1">
      <c r="D3" s="235"/>
      <c r="E3" s="235"/>
      <c r="F3" s="235"/>
    </row>
    <row r="4" spans="1:11" ht="15" customHeight="1">
      <c r="A4" s="80" t="s">
        <v>87</v>
      </c>
      <c r="B4" s="80"/>
      <c r="C4" s="80"/>
      <c r="D4" s="81"/>
      <c r="E4" s="81"/>
      <c r="F4" s="81"/>
      <c r="G4" s="80"/>
      <c r="H4" s="80"/>
      <c r="I4" s="80"/>
      <c r="J4" s="80"/>
      <c r="K4" s="80"/>
    </row>
    <row r="5" spans="1:11" ht="15" customHeight="1">
      <c r="A5" s="274" t="s">
        <v>88</v>
      </c>
      <c r="B5" s="274"/>
      <c r="C5" s="274"/>
      <c r="D5" s="274"/>
      <c r="E5" s="274"/>
      <c r="F5" s="274"/>
      <c r="G5" s="274"/>
      <c r="H5" s="274"/>
      <c r="I5" s="274"/>
      <c r="J5" s="274"/>
      <c r="K5" s="274"/>
    </row>
    <row r="6" spans="1:11" ht="15" customHeight="1">
      <c r="A6" s="258" t="s">
        <v>89</v>
      </c>
      <c r="B6" s="258"/>
      <c r="C6" s="258"/>
      <c r="D6" s="258"/>
      <c r="E6" s="258"/>
      <c r="F6" s="258"/>
      <c r="G6" s="258"/>
      <c r="H6" s="258"/>
      <c r="I6" s="258"/>
      <c r="J6" s="258"/>
      <c r="K6" s="258"/>
    </row>
    <row r="7" spans="4:6" s="54" customFormat="1" ht="15" customHeight="1">
      <c r="D7" s="147"/>
      <c r="E7" s="147"/>
      <c r="F7" s="147"/>
    </row>
    <row r="8" spans="1:11" ht="15" customHeight="1">
      <c r="A8" s="53"/>
      <c r="B8" s="53"/>
      <c r="C8" s="53"/>
      <c r="D8" s="260" t="s">
        <v>221</v>
      </c>
      <c r="E8" s="260"/>
      <c r="F8" s="233"/>
      <c r="G8" s="260" t="s">
        <v>222</v>
      </c>
      <c r="H8" s="260"/>
      <c r="I8" s="233"/>
      <c r="J8" s="260" t="s">
        <v>19</v>
      </c>
      <c r="K8" s="260"/>
    </row>
    <row r="9" spans="1:10" ht="15" customHeight="1">
      <c r="A9" s="51" t="s">
        <v>190</v>
      </c>
      <c r="D9" s="148">
        <v>684000</v>
      </c>
      <c r="E9" s="148"/>
      <c r="F9" s="148"/>
      <c r="G9" s="148">
        <v>359000</v>
      </c>
      <c r="H9" s="148"/>
      <c r="I9" s="148"/>
      <c r="J9" s="148">
        <v>1043000</v>
      </c>
    </row>
    <row r="10" spans="4:10" ht="7.5" customHeight="1">
      <c r="D10" s="61"/>
      <c r="E10" s="61"/>
      <c r="F10" s="61"/>
      <c r="G10" s="61"/>
      <c r="H10" s="61"/>
      <c r="I10" s="61"/>
      <c r="J10" s="61"/>
    </row>
    <row r="11" spans="1:10" ht="15" customHeight="1">
      <c r="A11" s="51" t="s">
        <v>90</v>
      </c>
      <c r="D11" s="61"/>
      <c r="E11" s="61"/>
      <c r="F11" s="61"/>
      <c r="G11" s="61"/>
      <c r="H11" s="61"/>
      <c r="I11" s="61"/>
      <c r="J11" s="61"/>
    </row>
    <row r="12" spans="2:10" ht="15" customHeight="1">
      <c r="B12" s="51" t="s">
        <v>191</v>
      </c>
      <c r="D12" s="148">
        <v>99941</v>
      </c>
      <c r="E12" s="148"/>
      <c r="F12" s="148"/>
      <c r="G12" s="148">
        <v>0</v>
      </c>
      <c r="H12" s="148"/>
      <c r="I12" s="148"/>
      <c r="J12" s="148">
        <v>99941</v>
      </c>
    </row>
    <row r="13" spans="2:10" ht="15" customHeight="1">
      <c r="B13" s="51" t="s">
        <v>192</v>
      </c>
      <c r="D13" s="148">
        <v>7015</v>
      </c>
      <c r="E13" s="148"/>
      <c r="F13" s="148"/>
      <c r="G13" s="148">
        <v>34627</v>
      </c>
      <c r="H13" s="148"/>
      <c r="I13" s="148"/>
      <c r="J13" s="148">
        <v>41642</v>
      </c>
    </row>
    <row r="14" spans="2:10" ht="15" customHeight="1">
      <c r="B14" s="51" t="s">
        <v>193</v>
      </c>
      <c r="D14" s="148">
        <v>11779</v>
      </c>
      <c r="E14" s="148"/>
      <c r="F14" s="148"/>
      <c r="G14" s="148">
        <v>0</v>
      </c>
      <c r="H14" s="148"/>
      <c r="I14" s="148"/>
      <c r="J14" s="148">
        <v>11779</v>
      </c>
    </row>
    <row r="15" spans="2:10" ht="15" customHeight="1">
      <c r="B15" s="51" t="s">
        <v>194</v>
      </c>
      <c r="D15" s="148">
        <v>0</v>
      </c>
      <c r="E15" s="148"/>
      <c r="F15" s="148"/>
      <c r="G15" s="148">
        <v>483</v>
      </c>
      <c r="H15" s="148"/>
      <c r="I15" s="148"/>
      <c r="J15" s="148">
        <v>483</v>
      </c>
    </row>
    <row r="16" spans="4:10" ht="3" customHeight="1">
      <c r="D16" s="234" t="s">
        <v>91</v>
      </c>
      <c r="E16" s="234"/>
      <c r="F16" s="234"/>
      <c r="G16" s="234" t="s">
        <v>27</v>
      </c>
      <c r="H16" s="234"/>
      <c r="I16" s="234"/>
      <c r="J16" s="234" t="s">
        <v>91</v>
      </c>
    </row>
    <row r="17" spans="3:10" ht="15" customHeight="1">
      <c r="C17" s="51" t="s">
        <v>19</v>
      </c>
      <c r="D17" s="148">
        <v>118735</v>
      </c>
      <c r="E17" s="148"/>
      <c r="F17" s="148"/>
      <c r="G17" s="148">
        <v>35110</v>
      </c>
      <c r="H17" s="148"/>
      <c r="I17" s="148"/>
      <c r="J17" s="148">
        <v>153845</v>
      </c>
    </row>
    <row r="18" spans="4:10" ht="7.5" customHeight="1">
      <c r="D18" s="61"/>
      <c r="E18" s="61"/>
      <c r="F18" s="61"/>
      <c r="G18" s="61"/>
      <c r="H18" s="61"/>
      <c r="I18" s="61"/>
      <c r="J18" s="61"/>
    </row>
    <row r="19" spans="1:10" ht="15" customHeight="1">
      <c r="A19" s="51" t="s">
        <v>92</v>
      </c>
      <c r="D19" s="148">
        <v>802735</v>
      </c>
      <c r="E19" s="148"/>
      <c r="F19" s="148"/>
      <c r="G19" s="148">
        <v>394110</v>
      </c>
      <c r="H19" s="148"/>
      <c r="I19" s="148"/>
      <c r="J19" s="148">
        <v>1196845</v>
      </c>
    </row>
    <row r="20" spans="4:10" ht="7.5" customHeight="1">
      <c r="D20" s="148"/>
      <c r="E20" s="148"/>
      <c r="F20" s="148"/>
      <c r="G20" s="148"/>
      <c r="H20" s="148"/>
      <c r="I20" s="148"/>
      <c r="J20" s="148"/>
    </row>
    <row r="21" spans="1:10" ht="15" customHeight="1">
      <c r="A21" s="51" t="s">
        <v>93</v>
      </c>
      <c r="D21" s="148"/>
      <c r="E21" s="148"/>
      <c r="F21" s="148"/>
      <c r="G21" s="148"/>
      <c r="H21" s="148"/>
      <c r="I21" s="148"/>
      <c r="J21" s="148"/>
    </row>
    <row r="22" spans="1:10" ht="15" customHeight="1">
      <c r="A22" s="51" t="s">
        <v>195</v>
      </c>
      <c r="D22" s="148">
        <v>809572</v>
      </c>
      <c r="E22" s="148"/>
      <c r="F22" s="148"/>
      <c r="G22" s="148">
        <v>395133</v>
      </c>
      <c r="H22" s="148"/>
      <c r="I22" s="148"/>
      <c r="J22" s="148">
        <v>1204705</v>
      </c>
    </row>
    <row r="23" spans="4:10" ht="7.5" customHeight="1">
      <c r="D23" s="148"/>
      <c r="E23" s="148"/>
      <c r="F23" s="148"/>
      <c r="G23" s="148"/>
      <c r="H23" s="148"/>
      <c r="I23" s="148"/>
      <c r="J23" s="148"/>
    </row>
    <row r="24" spans="1:22" ht="15" customHeight="1">
      <c r="A24" s="51" t="s">
        <v>94</v>
      </c>
      <c r="V24" s="149"/>
    </row>
    <row r="25" spans="1:22" ht="15" customHeight="1">
      <c r="A25" s="51" t="s">
        <v>95</v>
      </c>
      <c r="D25" s="148">
        <v>6837</v>
      </c>
      <c r="E25" s="148"/>
      <c r="F25" s="148"/>
      <c r="G25" s="148">
        <v>1023</v>
      </c>
      <c r="H25" s="148"/>
      <c r="I25" s="148"/>
      <c r="J25" s="148">
        <v>7860</v>
      </c>
      <c r="V25" s="149"/>
    </row>
    <row r="26" spans="4:10" ht="7.5" customHeight="1">
      <c r="D26" s="148"/>
      <c r="E26" s="148"/>
      <c r="F26" s="148"/>
      <c r="G26" s="148"/>
      <c r="H26" s="148"/>
      <c r="I26" s="148"/>
      <c r="J26" s="148"/>
    </row>
    <row r="27" spans="1:22" ht="15" customHeight="1">
      <c r="A27" s="51" t="s">
        <v>11</v>
      </c>
      <c r="D27" s="148"/>
      <c r="E27" s="148"/>
      <c r="F27" s="148"/>
      <c r="G27" s="148"/>
      <c r="H27" s="148"/>
      <c r="I27" s="148"/>
      <c r="J27" s="148"/>
      <c r="T27" s="150"/>
      <c r="V27" s="148"/>
    </row>
    <row r="28" spans="1:22" ht="15" customHeight="1">
      <c r="A28" s="51" t="s">
        <v>96</v>
      </c>
      <c r="D28" s="148"/>
      <c r="E28" s="148"/>
      <c r="F28" s="148"/>
      <c r="G28" s="148"/>
      <c r="H28" s="148"/>
      <c r="I28" s="148"/>
      <c r="J28" s="148"/>
      <c r="V28" s="151"/>
    </row>
    <row r="29" spans="2:10" ht="15" customHeight="1">
      <c r="B29" s="51" t="s">
        <v>97</v>
      </c>
      <c r="D29" s="148"/>
      <c r="E29" s="148"/>
      <c r="F29" s="148"/>
      <c r="G29" s="148"/>
      <c r="H29" s="148"/>
      <c r="I29" s="148"/>
      <c r="J29" s="148"/>
    </row>
    <row r="30" spans="3:16" ht="15" customHeight="1">
      <c r="C30" s="51" t="s">
        <v>196</v>
      </c>
      <c r="D30" s="148">
        <v>809026</v>
      </c>
      <c r="E30" s="148"/>
      <c r="F30" s="148"/>
      <c r="G30" s="148">
        <v>409900</v>
      </c>
      <c r="H30" s="148"/>
      <c r="I30" s="148"/>
      <c r="J30" s="148">
        <v>1218926</v>
      </c>
      <c r="O30" s="61"/>
      <c r="P30" s="61"/>
    </row>
    <row r="31" spans="2:17" ht="15" customHeight="1">
      <c r="B31" s="51" t="s">
        <v>197</v>
      </c>
      <c r="D31" s="148">
        <v>-50828.25551453912</v>
      </c>
      <c r="E31" s="148"/>
      <c r="F31" s="148"/>
      <c r="G31" s="148">
        <v>-20521.744485460877</v>
      </c>
      <c r="H31" s="148"/>
      <c r="I31" s="148"/>
      <c r="J31" s="148">
        <v>-71350</v>
      </c>
      <c r="O31" s="148"/>
      <c r="P31" s="148"/>
      <c r="Q31" s="148"/>
    </row>
    <row r="32" spans="2:10" ht="15" customHeight="1">
      <c r="B32" s="51" t="s">
        <v>98</v>
      </c>
      <c r="D32" s="148">
        <v>-6837</v>
      </c>
      <c r="E32" s="148"/>
      <c r="F32" s="148"/>
      <c r="G32" s="148">
        <v>-1023</v>
      </c>
      <c r="H32" s="148"/>
      <c r="I32" s="148"/>
      <c r="J32" s="148">
        <v>-7860</v>
      </c>
    </row>
    <row r="33" spans="4:10" ht="3" customHeight="1">
      <c r="D33" s="234" t="s">
        <v>91</v>
      </c>
      <c r="E33" s="234"/>
      <c r="F33" s="234"/>
      <c r="G33" s="234" t="s">
        <v>91</v>
      </c>
      <c r="H33" s="234"/>
      <c r="I33" s="234"/>
      <c r="J33" s="234" t="s">
        <v>99</v>
      </c>
    </row>
    <row r="34" spans="1:11" ht="15" customHeight="1">
      <c r="A34" s="53"/>
      <c r="B34" s="53"/>
      <c r="C34" s="53" t="s">
        <v>19</v>
      </c>
      <c r="D34" s="152">
        <v>751360.7444854609</v>
      </c>
      <c r="E34" s="152"/>
      <c r="F34" s="152"/>
      <c r="G34" s="152">
        <v>388355.25551453914</v>
      </c>
      <c r="H34" s="152"/>
      <c r="I34" s="152"/>
      <c r="J34" s="152">
        <v>1139716</v>
      </c>
      <c r="K34" s="53"/>
    </row>
    <row r="36" ht="15" customHeight="1">
      <c r="A36" s="51" t="s">
        <v>100</v>
      </c>
    </row>
    <row r="37" ht="7.5" customHeight="1"/>
    <row r="38" spans="1:11" ht="15" customHeight="1">
      <c r="A38" s="256" t="s">
        <v>101</v>
      </c>
      <c r="B38" s="256"/>
      <c r="C38" s="256"/>
      <c r="D38" s="256"/>
      <c r="E38" s="256"/>
      <c r="F38" s="256"/>
      <c r="G38" s="256"/>
      <c r="H38" s="256"/>
      <c r="I38" s="256"/>
      <c r="J38" s="256"/>
      <c r="K38" s="256"/>
    </row>
    <row r="39" spans="1:11" ht="15" customHeight="1">
      <c r="A39" s="256"/>
      <c r="B39" s="256"/>
      <c r="C39" s="256"/>
      <c r="D39" s="256"/>
      <c r="E39" s="256"/>
      <c r="F39" s="256"/>
      <c r="G39" s="256"/>
      <c r="H39" s="256"/>
      <c r="I39" s="256"/>
      <c r="J39" s="256"/>
      <c r="K39" s="256"/>
    </row>
    <row r="40" spans="1:11" ht="15" customHeight="1">
      <c r="A40" s="256"/>
      <c r="B40" s="256"/>
      <c r="C40" s="256"/>
      <c r="D40" s="256"/>
      <c r="E40" s="256"/>
      <c r="F40" s="256"/>
      <c r="G40" s="256"/>
      <c r="H40" s="256"/>
      <c r="I40" s="256"/>
      <c r="J40" s="256"/>
      <c r="K40" s="256"/>
    </row>
    <row r="41" spans="1:11" ht="15" customHeight="1">
      <c r="A41" s="256"/>
      <c r="B41" s="256"/>
      <c r="C41" s="256"/>
      <c r="D41" s="256"/>
      <c r="E41" s="256"/>
      <c r="F41" s="256"/>
      <c r="G41" s="256"/>
      <c r="H41" s="256"/>
      <c r="I41" s="256"/>
      <c r="J41" s="256"/>
      <c r="K41" s="256"/>
    </row>
    <row r="42" spans="1:11" ht="7.5" customHeight="1">
      <c r="A42" s="76"/>
      <c r="B42" s="76"/>
      <c r="C42" s="76"/>
      <c r="D42" s="76"/>
      <c r="E42" s="76"/>
      <c r="F42" s="76"/>
      <c r="G42" s="76"/>
      <c r="H42" s="76"/>
      <c r="I42" s="76"/>
      <c r="J42" s="76"/>
      <c r="K42" s="76"/>
    </row>
    <row r="43" spans="1:11" ht="15" customHeight="1">
      <c r="A43" s="256" t="s">
        <v>102</v>
      </c>
      <c r="B43" s="256"/>
      <c r="C43" s="256"/>
      <c r="D43" s="256"/>
      <c r="E43" s="256"/>
      <c r="F43" s="256"/>
      <c r="G43" s="256"/>
      <c r="H43" s="256"/>
      <c r="I43" s="256"/>
      <c r="J43" s="256"/>
      <c r="K43" s="256"/>
    </row>
    <row r="44" spans="1:11" ht="15" customHeight="1">
      <c r="A44" s="256"/>
      <c r="B44" s="256"/>
      <c r="C44" s="256"/>
      <c r="D44" s="256"/>
      <c r="E44" s="256"/>
      <c r="F44" s="256"/>
      <c r="G44" s="256"/>
      <c r="H44" s="256"/>
      <c r="I44" s="256"/>
      <c r="J44" s="256"/>
      <c r="K44" s="256"/>
    </row>
    <row r="45" spans="1:11" ht="15" customHeight="1">
      <c r="A45" s="256"/>
      <c r="B45" s="256"/>
      <c r="C45" s="256"/>
      <c r="D45" s="256"/>
      <c r="E45" s="256"/>
      <c r="F45" s="256"/>
      <c r="G45" s="256"/>
      <c r="H45" s="256"/>
      <c r="I45" s="256"/>
      <c r="J45" s="256"/>
      <c r="K45" s="256"/>
    </row>
    <row r="46" spans="1:11" ht="15" customHeight="1">
      <c r="A46" s="256"/>
      <c r="B46" s="256"/>
      <c r="C46" s="256"/>
      <c r="D46" s="256"/>
      <c r="E46" s="256"/>
      <c r="F46" s="256"/>
      <c r="G46" s="256"/>
      <c r="H46" s="256"/>
      <c r="I46" s="256"/>
      <c r="J46" s="256"/>
      <c r="K46" s="256"/>
    </row>
    <row r="47" spans="1:11" ht="15" customHeight="1">
      <c r="A47" s="256"/>
      <c r="B47" s="256"/>
      <c r="C47" s="256"/>
      <c r="D47" s="256"/>
      <c r="E47" s="256"/>
      <c r="F47" s="256"/>
      <c r="G47" s="256"/>
      <c r="H47" s="256"/>
      <c r="I47" s="256"/>
      <c r="J47" s="256"/>
      <c r="K47" s="256"/>
    </row>
    <row r="48" spans="1:11" ht="7.5" customHeight="1">
      <c r="A48" s="76"/>
      <c r="B48" s="76"/>
      <c r="C48" s="76"/>
      <c r="D48" s="76"/>
      <c r="E48" s="76"/>
      <c r="F48" s="76"/>
      <c r="G48" s="76"/>
      <c r="H48" s="76"/>
      <c r="I48" s="76"/>
      <c r="J48" s="76"/>
      <c r="K48" s="76"/>
    </row>
    <row r="49" spans="1:11" ht="15" customHeight="1">
      <c r="A49" s="257" t="s">
        <v>103</v>
      </c>
      <c r="B49" s="257"/>
      <c r="C49" s="257"/>
      <c r="D49" s="257"/>
      <c r="E49" s="257"/>
      <c r="F49" s="257"/>
      <c r="G49" s="257"/>
      <c r="H49" s="257"/>
      <c r="I49" s="257"/>
      <c r="J49" s="257"/>
      <c r="K49" s="257"/>
    </row>
    <row r="50" spans="1:11" ht="7.5" customHeight="1">
      <c r="A50" s="76"/>
      <c r="B50" s="76"/>
      <c r="C50" s="76"/>
      <c r="D50" s="76"/>
      <c r="E50" s="76"/>
      <c r="F50" s="76"/>
      <c r="G50" s="76"/>
      <c r="H50" s="76"/>
      <c r="I50" s="76"/>
      <c r="J50" s="76"/>
      <c r="K50" s="76"/>
    </row>
    <row r="51" spans="1:11" ht="15" customHeight="1">
      <c r="A51" s="256" t="s">
        <v>104</v>
      </c>
      <c r="B51" s="256"/>
      <c r="C51" s="256"/>
      <c r="D51" s="256"/>
      <c r="E51" s="256"/>
      <c r="F51" s="256"/>
      <c r="G51" s="256"/>
      <c r="H51" s="256"/>
      <c r="I51" s="256"/>
      <c r="J51" s="256"/>
      <c r="K51" s="256"/>
    </row>
    <row r="52" spans="1:11" ht="15" customHeight="1">
      <c r="A52" s="256"/>
      <c r="B52" s="256"/>
      <c r="C52" s="256"/>
      <c r="D52" s="256"/>
      <c r="E52" s="256"/>
      <c r="F52" s="256"/>
      <c r="G52" s="256"/>
      <c r="H52" s="256"/>
      <c r="I52" s="256"/>
      <c r="J52" s="256"/>
      <c r="K52" s="256"/>
    </row>
    <row r="53" spans="1:11" ht="15" customHeight="1">
      <c r="A53" s="256"/>
      <c r="B53" s="256"/>
      <c r="C53" s="256"/>
      <c r="D53" s="256"/>
      <c r="E53" s="256"/>
      <c r="F53" s="256"/>
      <c r="G53" s="256"/>
      <c r="H53" s="256"/>
      <c r="I53" s="256"/>
      <c r="J53" s="256"/>
      <c r="K53" s="256"/>
    </row>
    <row r="54" spans="1:11" ht="7.5" customHeight="1">
      <c r="A54" s="76"/>
      <c r="B54" s="76"/>
      <c r="C54" s="76"/>
      <c r="D54" s="76"/>
      <c r="E54" s="76"/>
      <c r="F54" s="76"/>
      <c r="G54" s="76"/>
      <c r="H54" s="76"/>
      <c r="I54" s="76"/>
      <c r="J54" s="76"/>
      <c r="K54" s="76"/>
    </row>
    <row r="55" spans="1:11" ht="15" customHeight="1">
      <c r="A55" s="256" t="s">
        <v>105</v>
      </c>
      <c r="B55" s="256"/>
      <c r="C55" s="256"/>
      <c r="D55" s="256"/>
      <c r="E55" s="256"/>
      <c r="F55" s="256"/>
      <c r="G55" s="256"/>
      <c r="H55" s="256"/>
      <c r="I55" s="256"/>
      <c r="J55" s="256"/>
      <c r="K55" s="256"/>
    </row>
    <row r="56" spans="1:11" ht="15" customHeight="1">
      <c r="A56" s="256"/>
      <c r="B56" s="256"/>
      <c r="C56" s="256"/>
      <c r="D56" s="256"/>
      <c r="E56" s="256"/>
      <c r="F56" s="256"/>
      <c r="G56" s="256"/>
      <c r="H56" s="256"/>
      <c r="I56" s="256"/>
      <c r="J56" s="256"/>
      <c r="K56" s="256"/>
    </row>
    <row r="57" spans="1:11" ht="15" customHeight="1">
      <c r="A57" s="256"/>
      <c r="B57" s="256"/>
      <c r="C57" s="256"/>
      <c r="D57" s="256"/>
      <c r="E57" s="256"/>
      <c r="F57" s="256"/>
      <c r="G57" s="256"/>
      <c r="H57" s="256"/>
      <c r="I57" s="256"/>
      <c r="J57" s="256"/>
      <c r="K57" s="256"/>
    </row>
    <row r="58" spans="1:11" ht="7.5" customHeight="1">
      <c r="A58" s="76"/>
      <c r="B58" s="76"/>
      <c r="C58" s="76"/>
      <c r="D58" s="76"/>
      <c r="E58" s="76"/>
      <c r="F58" s="76"/>
      <c r="G58" s="76"/>
      <c r="H58" s="76"/>
      <c r="I58" s="76"/>
      <c r="J58" s="76"/>
      <c r="K58" s="76"/>
    </row>
    <row r="59" spans="1:11" ht="15" customHeight="1">
      <c r="A59" s="256" t="s">
        <v>106</v>
      </c>
      <c r="B59" s="256"/>
      <c r="C59" s="256"/>
      <c r="D59" s="256"/>
      <c r="E59" s="256"/>
      <c r="F59" s="256"/>
      <c r="G59" s="256"/>
      <c r="H59" s="256"/>
      <c r="I59" s="256"/>
      <c r="J59" s="256"/>
      <c r="K59" s="256"/>
    </row>
    <row r="60" spans="1:11" ht="15" customHeight="1">
      <c r="A60" s="256"/>
      <c r="B60" s="256"/>
      <c r="C60" s="256"/>
      <c r="D60" s="256"/>
      <c r="E60" s="256"/>
      <c r="F60" s="256"/>
      <c r="G60" s="256"/>
      <c r="H60" s="256"/>
      <c r="I60" s="256"/>
      <c r="J60" s="256"/>
      <c r="K60" s="256"/>
    </row>
    <row r="61" spans="1:11" ht="15" customHeight="1">
      <c r="A61" s="256"/>
      <c r="B61" s="256"/>
      <c r="C61" s="256"/>
      <c r="D61" s="256"/>
      <c r="E61" s="256"/>
      <c r="F61" s="256"/>
      <c r="G61" s="256"/>
      <c r="H61" s="256"/>
      <c r="I61" s="256"/>
      <c r="J61" s="256"/>
      <c r="K61" s="256"/>
    </row>
    <row r="62" spans="1:11" ht="7.5" customHeight="1">
      <c r="A62" s="76"/>
      <c r="B62" s="76"/>
      <c r="C62" s="76"/>
      <c r="D62" s="76"/>
      <c r="E62" s="76"/>
      <c r="F62" s="76"/>
      <c r="G62" s="76"/>
      <c r="H62" s="76"/>
      <c r="I62" s="76"/>
      <c r="J62" s="76"/>
      <c r="K62" s="76"/>
    </row>
    <row r="63" spans="1:11" ht="15" customHeight="1">
      <c r="A63" s="256" t="s">
        <v>107</v>
      </c>
      <c r="B63" s="256"/>
      <c r="C63" s="256"/>
      <c r="D63" s="256"/>
      <c r="E63" s="256"/>
      <c r="F63" s="256"/>
      <c r="G63" s="256"/>
      <c r="H63" s="256"/>
      <c r="I63" s="256"/>
      <c r="J63" s="256"/>
      <c r="K63" s="256"/>
    </row>
    <row r="64" spans="1:11" ht="15" customHeight="1">
      <c r="A64" s="256"/>
      <c r="B64" s="256"/>
      <c r="C64" s="256"/>
      <c r="D64" s="256"/>
      <c r="E64" s="256"/>
      <c r="F64" s="256"/>
      <c r="G64" s="256"/>
      <c r="H64" s="256"/>
      <c r="I64" s="256"/>
      <c r="J64" s="256"/>
      <c r="K64" s="256"/>
    </row>
    <row r="65" spans="1:11" ht="15" customHeight="1">
      <c r="A65" s="256"/>
      <c r="B65" s="256"/>
      <c r="C65" s="256"/>
      <c r="D65" s="256"/>
      <c r="E65" s="256"/>
      <c r="F65" s="256"/>
      <c r="G65" s="256"/>
      <c r="H65" s="256"/>
      <c r="I65" s="256"/>
      <c r="J65" s="256"/>
      <c r="K65" s="256"/>
    </row>
    <row r="66" spans="1:11" ht="15" customHeight="1">
      <c r="A66" s="256"/>
      <c r="B66" s="256"/>
      <c r="C66" s="256"/>
      <c r="D66" s="256"/>
      <c r="E66" s="256"/>
      <c r="F66" s="256"/>
      <c r="G66" s="256"/>
      <c r="H66" s="256"/>
      <c r="I66" s="256"/>
      <c r="J66" s="256"/>
      <c r="K66" s="256"/>
    </row>
    <row r="67" spans="1:11" ht="7.5" customHeight="1">
      <c r="A67" s="76"/>
      <c r="B67" s="76"/>
      <c r="C67" s="76"/>
      <c r="D67" s="76"/>
      <c r="E67" s="76"/>
      <c r="F67" s="76"/>
      <c r="G67" s="76"/>
      <c r="H67" s="76"/>
      <c r="I67" s="76"/>
      <c r="J67" s="76"/>
      <c r="K67" s="76"/>
    </row>
    <row r="68" spans="1:11" ht="15" customHeight="1">
      <c r="A68" s="256" t="s">
        <v>108</v>
      </c>
      <c r="B68" s="256"/>
      <c r="C68" s="256"/>
      <c r="D68" s="256"/>
      <c r="E68" s="256"/>
      <c r="F68" s="256"/>
      <c r="G68" s="256"/>
      <c r="H68" s="256"/>
      <c r="I68" s="256"/>
      <c r="J68" s="256"/>
      <c r="K68" s="256"/>
    </row>
    <row r="69" spans="1:11" ht="15" customHeight="1">
      <c r="A69" s="256"/>
      <c r="B69" s="256"/>
      <c r="C69" s="256"/>
      <c r="D69" s="256"/>
      <c r="E69" s="256"/>
      <c r="F69" s="256"/>
      <c r="G69" s="256"/>
      <c r="H69" s="256"/>
      <c r="I69" s="256"/>
      <c r="J69" s="256"/>
      <c r="K69" s="256"/>
    </row>
    <row r="70" spans="1:11" ht="15" customHeight="1">
      <c r="A70" s="256"/>
      <c r="B70" s="256"/>
      <c r="C70" s="256"/>
      <c r="D70" s="256"/>
      <c r="E70" s="256"/>
      <c r="F70" s="256"/>
      <c r="G70" s="256"/>
      <c r="H70" s="256"/>
      <c r="I70" s="256"/>
      <c r="J70" s="256"/>
      <c r="K70" s="256"/>
    </row>
    <row r="71" spans="1:11" ht="15" customHeight="1">
      <c r="A71" s="256"/>
      <c r="B71" s="256"/>
      <c r="C71" s="256"/>
      <c r="D71" s="256"/>
      <c r="E71" s="256"/>
      <c r="F71" s="256"/>
      <c r="G71" s="256"/>
      <c r="H71" s="256"/>
      <c r="I71" s="256"/>
      <c r="J71" s="256"/>
      <c r="K71" s="256"/>
    </row>
    <row r="72" spans="1:11" ht="15" customHeight="1">
      <c r="A72" s="256"/>
      <c r="B72" s="256"/>
      <c r="C72" s="256"/>
      <c r="D72" s="256"/>
      <c r="E72" s="256"/>
      <c r="F72" s="256"/>
      <c r="G72" s="256"/>
      <c r="H72" s="256"/>
      <c r="I72" s="256"/>
      <c r="J72" s="256"/>
      <c r="K72" s="256"/>
    </row>
    <row r="73" spans="1:11" ht="7.5" customHeight="1">
      <c r="A73" s="76"/>
      <c r="B73" s="76"/>
      <c r="C73" s="76"/>
      <c r="D73" s="76"/>
      <c r="E73" s="76"/>
      <c r="F73" s="76"/>
      <c r="G73" s="76"/>
      <c r="H73" s="76"/>
      <c r="I73" s="76"/>
      <c r="J73" s="76"/>
      <c r="K73" s="76"/>
    </row>
    <row r="74" spans="1:11" ht="15" customHeight="1">
      <c r="A74" s="273" t="s">
        <v>109</v>
      </c>
      <c r="B74" s="273"/>
      <c r="C74" s="273"/>
      <c r="D74" s="273"/>
      <c r="E74" s="273"/>
      <c r="F74" s="273"/>
      <c r="G74" s="273"/>
      <c r="H74" s="273"/>
      <c r="I74" s="273"/>
      <c r="J74" s="273"/>
      <c r="K74" s="273"/>
    </row>
    <row r="75" spans="1:11" ht="15" customHeight="1">
      <c r="A75" s="273"/>
      <c r="B75" s="273"/>
      <c r="C75" s="273"/>
      <c r="D75" s="273"/>
      <c r="E75" s="273"/>
      <c r="F75" s="273"/>
      <c r="G75" s="273"/>
      <c r="H75" s="273"/>
      <c r="I75" s="273"/>
      <c r="J75" s="273"/>
      <c r="K75" s="273"/>
    </row>
    <row r="76" spans="1:11" ht="15" customHeight="1">
      <c r="A76" s="53"/>
      <c r="B76" s="53"/>
      <c r="C76" s="53"/>
      <c r="D76" s="72"/>
      <c r="E76" s="72"/>
      <c r="F76" s="72"/>
      <c r="G76" s="53"/>
      <c r="H76" s="53"/>
      <c r="I76" s="53"/>
      <c r="J76" s="53"/>
      <c r="K76" s="53"/>
    </row>
    <row r="83" spans="4:10" ht="15" customHeight="1">
      <c r="D83" s="148"/>
      <c r="E83" s="148"/>
      <c r="F83" s="148"/>
      <c r="G83" s="148"/>
      <c r="H83" s="148"/>
      <c r="I83" s="148"/>
      <c r="J83" s="148"/>
    </row>
    <row r="85" spans="7:9" ht="15" customHeight="1">
      <c r="G85" s="148"/>
      <c r="H85" s="148"/>
      <c r="I85" s="148"/>
    </row>
    <row r="86" spans="7:9" ht="15" customHeight="1">
      <c r="G86" s="148"/>
      <c r="H86" s="148"/>
      <c r="I86" s="148"/>
    </row>
    <row r="88" spans="7:9" ht="15" customHeight="1">
      <c r="G88" s="149"/>
      <c r="H88" s="149"/>
      <c r="I88" s="149"/>
    </row>
  </sheetData>
  <sheetProtection/>
  <mergeCells count="15">
    <mergeCell ref="A63:K66"/>
    <mergeCell ref="A68:K72"/>
    <mergeCell ref="A74:K75"/>
    <mergeCell ref="A1:O1"/>
    <mergeCell ref="A43:K47"/>
    <mergeCell ref="A49:K49"/>
    <mergeCell ref="A51:K53"/>
    <mergeCell ref="A55:K57"/>
    <mergeCell ref="A59:K61"/>
    <mergeCell ref="A38:K41"/>
    <mergeCell ref="A5:K5"/>
    <mergeCell ref="A6:K6"/>
    <mergeCell ref="D8:E8"/>
    <mergeCell ref="G8:H8"/>
    <mergeCell ref="J8:K8"/>
  </mergeCells>
  <hyperlinks>
    <hyperlink ref="A1:O1" r:id="rId1" display="This file presents in Excel the tables from Chapter 1 of CBO’s February 2013 report The Budget and Economic Outlook: Fiscal Years 2013 to 2023."/>
  </hyperlinks>
  <printOptions/>
  <pageMargins left="0.7" right="0.7" top="0.75" bottom="0.75" header="0.3" footer="0.3"/>
  <pageSetup fitToHeight="1" fitToWidth="1" horizontalDpi="600" verticalDpi="600" orientation="portrait" scale="71" r:id="rId2"/>
</worksheet>
</file>

<file path=xl/worksheets/sheet6.xml><?xml version="1.0" encoding="utf-8"?>
<worksheet xmlns="http://schemas.openxmlformats.org/spreadsheetml/2006/main" xmlns:r="http://schemas.openxmlformats.org/officeDocument/2006/relationships">
  <sheetPr>
    <pageSetUpPr fitToPage="1"/>
  </sheetPr>
  <dimension ref="A1:T128"/>
  <sheetViews>
    <sheetView zoomScalePageLayoutView="0" workbookViewId="0" topLeftCell="A1">
      <selection activeCell="A1" sqref="A1:R1"/>
    </sheetView>
  </sheetViews>
  <sheetFormatPr defaultColWidth="8.88671875" defaultRowHeight="15" customHeight="1"/>
  <cols>
    <col min="1" max="6" width="1.77734375" style="1" customWidth="1"/>
    <col min="7" max="7" width="24.5546875" style="1" customWidth="1"/>
    <col min="8" max="18" width="6.88671875" style="1" customWidth="1"/>
    <col min="19" max="16384" width="8.88671875" style="1" customWidth="1"/>
  </cols>
  <sheetData>
    <row r="1" spans="1:18" ht="15" customHeight="1">
      <c r="A1" s="247" t="s">
        <v>226</v>
      </c>
      <c r="B1" s="247"/>
      <c r="C1" s="247"/>
      <c r="D1" s="247"/>
      <c r="E1" s="247"/>
      <c r="F1" s="247"/>
      <c r="G1" s="247"/>
      <c r="H1" s="247"/>
      <c r="I1" s="247"/>
      <c r="J1" s="247"/>
      <c r="K1" s="247"/>
      <c r="L1" s="247"/>
      <c r="M1" s="247"/>
      <c r="N1" s="247"/>
      <c r="O1" s="247"/>
      <c r="P1" s="247"/>
      <c r="Q1" s="247"/>
      <c r="R1" s="247"/>
    </row>
    <row r="4" spans="1:18" ht="15" customHeight="1">
      <c r="A4" s="172" t="s">
        <v>110</v>
      </c>
      <c r="B4" s="172"/>
      <c r="C4" s="172"/>
      <c r="D4" s="172"/>
      <c r="E4" s="172"/>
      <c r="F4" s="172"/>
      <c r="G4" s="172"/>
      <c r="H4" s="172"/>
      <c r="I4" s="172"/>
      <c r="J4" s="172"/>
      <c r="K4" s="172"/>
      <c r="L4" s="172"/>
      <c r="M4" s="172"/>
      <c r="N4" s="172"/>
      <c r="O4" s="172"/>
      <c r="P4" s="172"/>
      <c r="Q4" s="172"/>
      <c r="R4" s="172"/>
    </row>
    <row r="5" spans="1:18" ht="15" customHeight="1">
      <c r="A5" s="277" t="s">
        <v>111</v>
      </c>
      <c r="B5" s="277"/>
      <c r="C5" s="277"/>
      <c r="D5" s="277"/>
      <c r="E5" s="277"/>
      <c r="F5" s="277"/>
      <c r="G5" s="277"/>
      <c r="H5" s="277"/>
      <c r="I5" s="277"/>
      <c r="J5" s="277"/>
      <c r="K5" s="277"/>
      <c r="L5" s="277"/>
      <c r="M5" s="277"/>
      <c r="N5" s="277"/>
      <c r="O5" s="277"/>
      <c r="P5" s="277"/>
      <c r="Q5" s="277"/>
      <c r="R5" s="277"/>
    </row>
    <row r="6" spans="1:19" ht="15" customHeight="1">
      <c r="A6" s="278" t="s">
        <v>34</v>
      </c>
      <c r="B6" s="278"/>
      <c r="C6" s="278"/>
      <c r="D6" s="278"/>
      <c r="E6" s="278"/>
      <c r="F6" s="278"/>
      <c r="G6" s="278"/>
      <c r="H6" s="278"/>
      <c r="I6" s="278"/>
      <c r="J6" s="278"/>
      <c r="K6" s="278"/>
      <c r="L6" s="278"/>
      <c r="M6" s="278"/>
      <c r="N6" s="278"/>
      <c r="O6" s="278"/>
      <c r="P6" s="278"/>
      <c r="Q6" s="278"/>
      <c r="R6" s="278"/>
      <c r="S6" s="153"/>
    </row>
    <row r="7" spans="2:18" ht="15" customHeight="1">
      <c r="B7" s="153"/>
      <c r="C7" s="153"/>
      <c r="D7" s="153"/>
      <c r="E7" s="153"/>
      <c r="F7" s="153"/>
      <c r="G7" s="153"/>
      <c r="H7" s="153"/>
      <c r="I7" s="153"/>
      <c r="J7" s="153"/>
      <c r="K7" s="153"/>
      <c r="L7" s="153"/>
      <c r="M7" s="153"/>
      <c r="N7" s="153"/>
      <c r="O7" s="153"/>
      <c r="P7" s="153"/>
      <c r="Q7" s="153"/>
      <c r="R7" s="153"/>
    </row>
    <row r="8" ht="15" customHeight="1">
      <c r="R8" s="156" t="s">
        <v>112</v>
      </c>
    </row>
    <row r="9" ht="15" customHeight="1">
      <c r="R9" s="157" t="s">
        <v>25</v>
      </c>
    </row>
    <row r="10" spans="1:18" ht="15" customHeight="1">
      <c r="A10" s="158"/>
      <c r="B10" s="158"/>
      <c r="C10" s="158"/>
      <c r="D10" s="158"/>
      <c r="E10" s="158"/>
      <c r="F10" s="158"/>
      <c r="G10" s="158"/>
      <c r="H10" s="159">
        <v>2014</v>
      </c>
      <c r="I10" s="159">
        <v>2015</v>
      </c>
      <c r="J10" s="159">
        <v>2016</v>
      </c>
      <c r="K10" s="159">
        <v>2017</v>
      </c>
      <c r="L10" s="159">
        <v>2018</v>
      </c>
      <c r="M10" s="159">
        <v>2019</v>
      </c>
      <c r="N10" s="159">
        <v>2020</v>
      </c>
      <c r="O10" s="159">
        <v>2021</v>
      </c>
      <c r="P10" s="159">
        <v>2022</v>
      </c>
      <c r="Q10" s="159">
        <v>2023</v>
      </c>
      <c r="R10" s="160">
        <v>2023</v>
      </c>
    </row>
    <row r="11" spans="1:18" ht="15" customHeight="1">
      <c r="A11" s="161"/>
      <c r="B11" s="161"/>
      <c r="C11" s="161"/>
      <c r="H11" s="279" t="s">
        <v>113</v>
      </c>
      <c r="I11" s="279"/>
      <c r="J11" s="279"/>
      <c r="K11" s="279"/>
      <c r="L11" s="279"/>
      <c r="M11" s="279"/>
      <c r="N11" s="279"/>
      <c r="O11" s="279"/>
      <c r="P11" s="279"/>
      <c r="Q11" s="279"/>
      <c r="R11" s="279"/>
    </row>
    <row r="12" spans="1:18" ht="15" customHeight="1">
      <c r="A12" s="161" t="s">
        <v>36</v>
      </c>
      <c r="B12" s="161"/>
      <c r="C12" s="161"/>
      <c r="H12" s="162"/>
      <c r="I12" s="162"/>
      <c r="J12" s="162"/>
      <c r="K12" s="162"/>
      <c r="L12" s="162"/>
      <c r="M12" s="162"/>
      <c r="N12" s="162"/>
      <c r="O12" s="162"/>
      <c r="P12" s="162"/>
      <c r="Q12" s="162"/>
      <c r="R12" s="162"/>
    </row>
    <row r="13" spans="1:3" ht="15" customHeight="1">
      <c r="A13" s="161"/>
      <c r="B13" s="161" t="s">
        <v>114</v>
      </c>
      <c r="C13" s="161"/>
    </row>
    <row r="14" spans="1:18" ht="15" customHeight="1">
      <c r="A14" s="161"/>
      <c r="C14" s="161" t="s">
        <v>198</v>
      </c>
      <c r="H14" s="163">
        <f>+'[2]DiscDetail'!G16</f>
        <v>569.152</v>
      </c>
      <c r="I14" s="163">
        <f>+'[2]DiscDetail'!H16</f>
        <v>583.67</v>
      </c>
      <c r="J14" s="163">
        <f>+'[2]DiscDetail'!I16</f>
        <v>600.29</v>
      </c>
      <c r="K14" s="163">
        <f>+'[2]DiscDetail'!J16</f>
        <v>617.442</v>
      </c>
      <c r="L14" s="163">
        <f>+'[2]DiscDetail'!K16</f>
        <v>635.326</v>
      </c>
      <c r="M14" s="163">
        <f>+'[2]DiscDetail'!L16</f>
        <v>653.152</v>
      </c>
      <c r="N14" s="163">
        <f>+'[2]DiscDetail'!M16</f>
        <v>671.086</v>
      </c>
      <c r="O14" s="163">
        <f>+'[2]DiscDetail'!N16</f>
        <v>689.076</v>
      </c>
      <c r="P14" s="164" t="s">
        <v>26</v>
      </c>
      <c r="Q14" s="164" t="s">
        <v>26</v>
      </c>
      <c r="R14" s="164" t="s">
        <v>26</v>
      </c>
    </row>
    <row r="15" spans="1:18" ht="15" customHeight="1">
      <c r="A15" s="161"/>
      <c r="B15" s="1" t="s">
        <v>115</v>
      </c>
      <c r="H15" s="163">
        <f>+'[2]DiscDetail'!G17</f>
        <v>-17.152</v>
      </c>
      <c r="I15" s="163">
        <f>+'[2]DiscDetail'!H17</f>
        <v>-17.67</v>
      </c>
      <c r="J15" s="163">
        <f>+'[2]DiscDetail'!I17</f>
        <v>-23.29</v>
      </c>
      <c r="K15" s="163">
        <f>+'[2]DiscDetail'!J17</f>
        <v>-27.442</v>
      </c>
      <c r="L15" s="163">
        <f>+'[2]DiscDetail'!K17</f>
        <v>-32.326</v>
      </c>
      <c r="M15" s="163">
        <f>+'[2]DiscDetail'!L17</f>
        <v>-37.152</v>
      </c>
      <c r="N15" s="163">
        <f>+'[2]DiscDetail'!M17</f>
        <v>-41.086</v>
      </c>
      <c r="O15" s="163">
        <f>+'[2]DiscDetail'!N17</f>
        <v>-45.076</v>
      </c>
      <c r="P15" s="164" t="s">
        <v>26</v>
      </c>
      <c r="Q15" s="164" t="s">
        <v>26</v>
      </c>
      <c r="R15" s="164" t="s">
        <v>26</v>
      </c>
    </row>
    <row r="16" spans="1:18" ht="3" customHeight="1">
      <c r="A16" s="161"/>
      <c r="B16" s="161"/>
      <c r="H16" s="165" t="s">
        <v>47</v>
      </c>
      <c r="I16" s="165" t="s">
        <v>47</v>
      </c>
      <c r="J16" s="165" t="s">
        <v>47</v>
      </c>
      <c r="K16" s="165" t="s">
        <v>47</v>
      </c>
      <c r="L16" s="165" t="s">
        <v>47</v>
      </c>
      <c r="M16" s="165" t="s">
        <v>47</v>
      </c>
      <c r="N16" s="165" t="s">
        <v>47</v>
      </c>
      <c r="O16" s="165" t="s">
        <v>47</v>
      </c>
      <c r="P16" s="165"/>
      <c r="Q16" s="165"/>
      <c r="R16" s="165"/>
    </row>
    <row r="17" spans="1:18" ht="15" customHeight="1">
      <c r="A17" s="161"/>
      <c r="B17" s="161" t="s">
        <v>116</v>
      </c>
      <c r="C17" s="161"/>
      <c r="H17" s="163">
        <f>+'[2]DiscDetail'!G19</f>
        <v>552</v>
      </c>
      <c r="I17" s="163">
        <f>+'[2]DiscDetail'!H19</f>
        <v>566</v>
      </c>
      <c r="J17" s="163">
        <f>+'[2]DiscDetail'!I19</f>
        <v>577</v>
      </c>
      <c r="K17" s="163">
        <f>+'[2]DiscDetail'!J19</f>
        <v>590</v>
      </c>
      <c r="L17" s="163">
        <f>+'[2]DiscDetail'!K19</f>
        <v>603</v>
      </c>
      <c r="M17" s="163">
        <f>+'[2]DiscDetail'!L19</f>
        <v>616</v>
      </c>
      <c r="N17" s="163">
        <f>+'[2]DiscDetail'!M19</f>
        <v>630</v>
      </c>
      <c r="O17" s="163">
        <f>+'[2]DiscDetail'!N19</f>
        <v>644</v>
      </c>
      <c r="P17" s="164" t="s">
        <v>26</v>
      </c>
      <c r="Q17" s="164" t="s">
        <v>26</v>
      </c>
      <c r="R17" s="164" t="s">
        <v>26</v>
      </c>
    </row>
    <row r="18" spans="1:18" ht="15" customHeight="1">
      <c r="A18" s="161"/>
      <c r="B18" s="161" t="s">
        <v>199</v>
      </c>
      <c r="H18" s="163">
        <f>+'[2]DiscDetail'!G20</f>
        <v>-54.648</v>
      </c>
      <c r="I18" s="163">
        <f>+'[2]DiscDetail'!H20</f>
        <v>-54.649</v>
      </c>
      <c r="J18" s="163">
        <f>+'[2]DiscDetail'!I20</f>
        <v>-54.649</v>
      </c>
      <c r="K18" s="163">
        <f>+'[2]DiscDetail'!J20</f>
        <v>-54.65</v>
      </c>
      <c r="L18" s="163">
        <f>+'[2]DiscDetail'!K20</f>
        <v>-54.65</v>
      </c>
      <c r="M18" s="163">
        <f>+'[2]DiscDetail'!L20</f>
        <v>-54.65</v>
      </c>
      <c r="N18" s="163">
        <f>+'[2]DiscDetail'!M20</f>
        <v>-54.651</v>
      </c>
      <c r="O18" s="163">
        <f>+'[2]DiscDetail'!N20</f>
        <v>-54.651</v>
      </c>
      <c r="P18" s="164" t="s">
        <v>26</v>
      </c>
      <c r="Q18" s="164" t="s">
        <v>26</v>
      </c>
      <c r="R18" s="164" t="s">
        <v>26</v>
      </c>
    </row>
    <row r="19" spans="1:18" ht="3" customHeight="1">
      <c r="A19" s="161"/>
      <c r="B19" s="161"/>
      <c r="C19" s="161"/>
      <c r="H19" s="165" t="s">
        <v>47</v>
      </c>
      <c r="I19" s="165" t="s">
        <v>47</v>
      </c>
      <c r="J19" s="165" t="s">
        <v>47</v>
      </c>
      <c r="K19" s="165" t="s">
        <v>47</v>
      </c>
      <c r="L19" s="165" t="s">
        <v>47</v>
      </c>
      <c r="M19" s="165" t="s">
        <v>47</v>
      </c>
      <c r="N19" s="165" t="s">
        <v>47</v>
      </c>
      <c r="O19" s="165" t="s">
        <v>47</v>
      </c>
      <c r="P19" s="165"/>
      <c r="Q19" s="165"/>
      <c r="R19" s="165"/>
    </row>
    <row r="20" spans="1:18" ht="15" customHeight="1">
      <c r="A20" s="161"/>
      <c r="B20" s="161" t="s">
        <v>200</v>
      </c>
      <c r="C20" s="161"/>
      <c r="H20" s="163">
        <f>+'[2]DiscDetail'!G22</f>
        <v>497.352</v>
      </c>
      <c r="I20" s="163">
        <f>+'[2]DiscDetail'!H22</f>
        <v>511.351</v>
      </c>
      <c r="J20" s="163">
        <f>+'[2]DiscDetail'!I22</f>
        <v>522.351</v>
      </c>
      <c r="K20" s="163">
        <f>+'[2]DiscDetail'!J22</f>
        <v>535.35</v>
      </c>
      <c r="L20" s="163">
        <f>+'[2]DiscDetail'!K22</f>
        <v>548.35</v>
      </c>
      <c r="M20" s="163">
        <f>+'[2]DiscDetail'!L22</f>
        <v>561.35</v>
      </c>
      <c r="N20" s="163">
        <f>+'[2]DiscDetail'!M22</f>
        <v>575.349</v>
      </c>
      <c r="O20" s="163">
        <f>+'[2]DiscDetail'!N22</f>
        <v>589.349</v>
      </c>
      <c r="P20" s="164" t="s">
        <v>26</v>
      </c>
      <c r="Q20" s="164" t="s">
        <v>26</v>
      </c>
      <c r="R20" s="164" t="s">
        <v>26</v>
      </c>
    </row>
    <row r="21" spans="1:18" ht="15" customHeight="1">
      <c r="A21" s="161"/>
      <c r="B21" s="1" t="s">
        <v>117</v>
      </c>
      <c r="H21" s="163"/>
      <c r="I21" s="163"/>
      <c r="J21" s="163"/>
      <c r="K21" s="163"/>
      <c r="L21" s="163"/>
      <c r="M21" s="163"/>
      <c r="N21" s="163"/>
      <c r="O21" s="163"/>
      <c r="P21" s="163"/>
      <c r="Q21" s="163"/>
      <c r="R21" s="163"/>
    </row>
    <row r="22" spans="1:18" ht="15" customHeight="1">
      <c r="A22" s="161"/>
      <c r="D22" s="161" t="s">
        <v>118</v>
      </c>
      <c r="H22" s="163">
        <f>+'[2]DiscDetail'!G24</f>
        <v>90.115</v>
      </c>
      <c r="I22" s="163">
        <f>+'[2]DiscDetail'!H24</f>
        <v>91.983</v>
      </c>
      <c r="J22" s="163">
        <f>+'[2]DiscDetail'!I24</f>
        <v>94.135</v>
      </c>
      <c r="K22" s="163">
        <f>+'[2]DiscDetail'!J24</f>
        <v>96.325</v>
      </c>
      <c r="L22" s="163">
        <f>+'[2]DiscDetail'!K24</f>
        <v>98.601</v>
      </c>
      <c r="M22" s="163">
        <f>+'[2]DiscDetail'!L24</f>
        <v>100.877</v>
      </c>
      <c r="N22" s="163">
        <f>+'[2]DiscDetail'!M24</f>
        <v>103.153</v>
      </c>
      <c r="O22" s="163">
        <f>+'[2]DiscDetail'!N24</f>
        <v>105.419</v>
      </c>
      <c r="P22" s="164" t="s">
        <v>26</v>
      </c>
      <c r="Q22" s="164" t="s">
        <v>26</v>
      </c>
      <c r="R22" s="164" t="s">
        <v>26</v>
      </c>
    </row>
    <row r="23" spans="1:18" ht="15" customHeight="1">
      <c r="A23" s="161"/>
      <c r="B23" s="161"/>
      <c r="D23" s="1" t="s">
        <v>119</v>
      </c>
      <c r="H23" s="164">
        <v>0.113</v>
      </c>
      <c r="I23" s="164">
        <v>0.115</v>
      </c>
      <c r="J23" s="164">
        <v>0.117</v>
      </c>
      <c r="K23" s="164">
        <v>0.12</v>
      </c>
      <c r="L23" s="164">
        <v>0.123</v>
      </c>
      <c r="M23" s="164">
        <v>0.126</v>
      </c>
      <c r="N23" s="164">
        <v>0.129</v>
      </c>
      <c r="O23" s="164">
        <v>0.132</v>
      </c>
      <c r="P23" s="164" t="s">
        <v>26</v>
      </c>
      <c r="Q23" s="164" t="s">
        <v>26</v>
      </c>
      <c r="R23" s="164" t="s">
        <v>26</v>
      </c>
    </row>
    <row r="24" spans="1:18" ht="3" customHeight="1">
      <c r="A24" s="161"/>
      <c r="B24" s="161"/>
      <c r="H24" s="165" t="s">
        <v>65</v>
      </c>
      <c r="I24" s="165" t="s">
        <v>65</v>
      </c>
      <c r="J24" s="165" t="s">
        <v>65</v>
      </c>
      <c r="K24" s="165" t="s">
        <v>65</v>
      </c>
      <c r="L24" s="165" t="s">
        <v>65</v>
      </c>
      <c r="M24" s="165" t="s">
        <v>47</v>
      </c>
      <c r="N24" s="165" t="s">
        <v>47</v>
      </c>
      <c r="O24" s="165" t="s">
        <v>47</v>
      </c>
      <c r="P24" s="165"/>
      <c r="Q24" s="165"/>
      <c r="R24" s="165"/>
    </row>
    <row r="25" spans="1:18" ht="15" customHeight="1">
      <c r="A25" s="161"/>
      <c r="B25" s="161"/>
      <c r="C25" s="1" t="s">
        <v>120</v>
      </c>
      <c r="E25" s="1" t="s">
        <v>121</v>
      </c>
      <c r="H25" s="163">
        <f>+'[2]DiscDetail'!G27</f>
        <v>90.228</v>
      </c>
      <c r="I25" s="163">
        <f>+'[2]DiscDetail'!H27</f>
        <v>92.098</v>
      </c>
      <c r="J25" s="163">
        <f>+'[2]DiscDetail'!I27</f>
        <v>94.25200000000001</v>
      </c>
      <c r="K25" s="163">
        <f>+'[2]DiscDetail'!J27</f>
        <v>96.44500000000001</v>
      </c>
      <c r="L25" s="163">
        <f>+'[2]DiscDetail'!K27</f>
        <v>98.724</v>
      </c>
      <c r="M25" s="163">
        <f>+'[2]DiscDetail'!L27</f>
        <v>101.003</v>
      </c>
      <c r="N25" s="163">
        <f>+'[2]DiscDetail'!M27</f>
        <v>103.28200000000001</v>
      </c>
      <c r="O25" s="163">
        <f>+'[2]DiscDetail'!N27</f>
        <v>105.551</v>
      </c>
      <c r="P25" s="164" t="s">
        <v>26</v>
      </c>
      <c r="Q25" s="164" t="s">
        <v>26</v>
      </c>
      <c r="R25" s="164" t="s">
        <v>26</v>
      </c>
    </row>
    <row r="26" spans="1:18" ht="6" customHeight="1">
      <c r="A26" s="161"/>
      <c r="B26" s="161"/>
      <c r="C26" s="161"/>
      <c r="H26" s="165"/>
      <c r="I26" s="165"/>
      <c r="J26" s="165"/>
      <c r="K26" s="165"/>
      <c r="L26" s="165"/>
      <c r="M26" s="165"/>
      <c r="N26" s="165"/>
      <c r="O26" s="165"/>
      <c r="P26" s="165"/>
      <c r="Q26" s="165"/>
      <c r="R26" s="165"/>
    </row>
    <row r="27" spans="1:18" ht="15" customHeight="1">
      <c r="A27" s="161"/>
      <c r="B27" s="161"/>
      <c r="C27" s="161"/>
      <c r="F27" s="161" t="s">
        <v>201</v>
      </c>
      <c r="G27" s="161"/>
      <c r="H27" s="164">
        <v>587.5799999999999</v>
      </c>
      <c r="I27" s="164">
        <v>603.449</v>
      </c>
      <c r="J27" s="164">
        <v>616.6030000000001</v>
      </c>
      <c r="K27" s="164">
        <v>631.7950000000001</v>
      </c>
      <c r="L27" s="164">
        <v>647.0740000000001</v>
      </c>
      <c r="M27" s="164">
        <v>662.3530000000001</v>
      </c>
      <c r="N27" s="164">
        <v>678.6310000000001</v>
      </c>
      <c r="O27" s="164">
        <v>694.9000000000001</v>
      </c>
      <c r="P27" s="164">
        <v>712.596</v>
      </c>
      <c r="Q27" s="164">
        <v>730.707</v>
      </c>
      <c r="R27" s="164">
        <v>6565.688</v>
      </c>
    </row>
    <row r="28" spans="1:18" ht="7.5" customHeight="1">
      <c r="A28" s="161"/>
      <c r="B28" s="161"/>
      <c r="C28" s="161"/>
      <c r="H28" s="163"/>
      <c r="I28" s="163"/>
      <c r="J28" s="163"/>
      <c r="K28" s="163"/>
      <c r="L28" s="163"/>
      <c r="M28" s="163"/>
      <c r="N28" s="163"/>
      <c r="O28" s="163"/>
      <c r="P28" s="163"/>
      <c r="Q28" s="163"/>
      <c r="R28" s="163"/>
    </row>
    <row r="29" spans="1:18" ht="15" customHeight="1">
      <c r="A29" s="161" t="s">
        <v>37</v>
      </c>
      <c r="B29" s="161"/>
      <c r="C29" s="161"/>
      <c r="H29" s="166"/>
      <c r="I29" s="166"/>
      <c r="J29" s="166"/>
      <c r="K29" s="166"/>
      <c r="L29" s="166"/>
      <c r="M29" s="166"/>
      <c r="N29" s="166"/>
      <c r="O29" s="166"/>
      <c r="P29" s="166"/>
      <c r="Q29" s="166"/>
      <c r="R29" s="166"/>
    </row>
    <row r="30" spans="1:18" ht="15" customHeight="1">
      <c r="A30" s="161"/>
      <c r="B30" s="161" t="s">
        <v>114</v>
      </c>
      <c r="C30" s="161"/>
      <c r="H30" s="163"/>
      <c r="I30" s="163"/>
      <c r="J30" s="163"/>
      <c r="K30" s="163"/>
      <c r="L30" s="163"/>
      <c r="M30" s="163"/>
      <c r="N30" s="163"/>
      <c r="O30" s="163"/>
      <c r="P30" s="163"/>
      <c r="Q30" s="163"/>
      <c r="R30" s="163"/>
    </row>
    <row r="31" spans="1:18" ht="15" customHeight="1">
      <c r="A31" s="161"/>
      <c r="C31" s="161" t="s">
        <v>198</v>
      </c>
      <c r="H31" s="163">
        <v>522.041</v>
      </c>
      <c r="I31" s="163">
        <v>536.44</v>
      </c>
      <c r="J31" s="163">
        <v>551.938</v>
      </c>
      <c r="K31" s="163">
        <v>567.963</v>
      </c>
      <c r="L31" s="163">
        <v>586.605</v>
      </c>
      <c r="M31" s="163">
        <v>604.784</v>
      </c>
      <c r="N31" s="163">
        <v>621.835</v>
      </c>
      <c r="O31" s="163">
        <v>639.222</v>
      </c>
      <c r="P31" s="164" t="s">
        <v>26</v>
      </c>
      <c r="Q31" s="164" t="s">
        <v>26</v>
      </c>
      <c r="R31" s="164" t="s">
        <v>26</v>
      </c>
    </row>
    <row r="32" spans="1:18" ht="15" customHeight="1">
      <c r="A32" s="161"/>
      <c r="B32" s="1" t="s">
        <v>115</v>
      </c>
      <c r="H32" s="163">
        <v>-16.041</v>
      </c>
      <c r="I32" s="163">
        <v>-16.44</v>
      </c>
      <c r="J32" s="163">
        <v>-21.938</v>
      </c>
      <c r="K32" s="163">
        <v>-26.963</v>
      </c>
      <c r="L32" s="163">
        <v>-33.605</v>
      </c>
      <c r="M32" s="163">
        <v>-38.784</v>
      </c>
      <c r="N32" s="163">
        <v>-43.835</v>
      </c>
      <c r="O32" s="163">
        <v>-49.222</v>
      </c>
      <c r="P32" s="164" t="s">
        <v>26</v>
      </c>
      <c r="Q32" s="164" t="s">
        <v>26</v>
      </c>
      <c r="R32" s="164" t="s">
        <v>26</v>
      </c>
    </row>
    <row r="33" spans="1:18" ht="3" customHeight="1">
      <c r="A33" s="161"/>
      <c r="B33" s="161"/>
      <c r="H33" s="165" t="s">
        <v>47</v>
      </c>
      <c r="I33" s="165" t="s">
        <v>47</v>
      </c>
      <c r="J33" s="165" t="s">
        <v>47</v>
      </c>
      <c r="K33" s="165" t="s">
        <v>47</v>
      </c>
      <c r="L33" s="165" t="s">
        <v>47</v>
      </c>
      <c r="M33" s="165" t="s">
        <v>47</v>
      </c>
      <c r="N33" s="165" t="s">
        <v>47</v>
      </c>
      <c r="O33" s="165" t="s">
        <v>47</v>
      </c>
      <c r="P33" s="165"/>
      <c r="Q33" s="165"/>
      <c r="R33" s="165"/>
    </row>
    <row r="34" spans="1:18" ht="15" customHeight="1">
      <c r="A34" s="161"/>
      <c r="B34" s="161" t="s">
        <v>116</v>
      </c>
      <c r="C34" s="161"/>
      <c r="H34" s="163">
        <v>506.00000000000006</v>
      </c>
      <c r="I34" s="163">
        <v>520</v>
      </c>
      <c r="J34" s="163">
        <v>530</v>
      </c>
      <c r="K34" s="163">
        <v>541</v>
      </c>
      <c r="L34" s="163">
        <v>553</v>
      </c>
      <c r="M34" s="163">
        <v>566</v>
      </c>
      <c r="N34" s="163">
        <v>578</v>
      </c>
      <c r="O34" s="163">
        <v>590</v>
      </c>
      <c r="P34" s="164" t="s">
        <v>26</v>
      </c>
      <c r="Q34" s="164" t="s">
        <v>26</v>
      </c>
      <c r="R34" s="164" t="s">
        <v>26</v>
      </c>
    </row>
    <row r="35" spans="1:18" ht="15" customHeight="1">
      <c r="A35" s="161"/>
      <c r="B35" s="161" t="s">
        <v>199</v>
      </c>
      <c r="H35" s="163">
        <v>-36.977</v>
      </c>
      <c r="I35" s="163">
        <v>-36.687</v>
      </c>
      <c r="J35" s="163">
        <v>-36.498</v>
      </c>
      <c r="K35" s="163">
        <v>-35.982</v>
      </c>
      <c r="L35" s="163">
        <v>-35.378</v>
      </c>
      <c r="M35" s="163">
        <v>-34.483</v>
      </c>
      <c r="N35" s="163">
        <v>-32.979</v>
      </c>
      <c r="O35" s="163">
        <v>-32.223</v>
      </c>
      <c r="P35" s="164" t="s">
        <v>26</v>
      </c>
      <c r="Q35" s="164" t="s">
        <v>26</v>
      </c>
      <c r="R35" s="164" t="s">
        <v>26</v>
      </c>
    </row>
    <row r="36" spans="8:18" s="167" customFormat="1" ht="3" customHeight="1">
      <c r="H36" s="165" t="s">
        <v>47</v>
      </c>
      <c r="I36" s="165" t="s">
        <v>47</v>
      </c>
      <c r="J36" s="165" t="s">
        <v>47</v>
      </c>
      <c r="K36" s="165" t="s">
        <v>47</v>
      </c>
      <c r="L36" s="165" t="s">
        <v>47</v>
      </c>
      <c r="M36" s="165" t="s">
        <v>47</v>
      </c>
      <c r="N36" s="165" t="s">
        <v>47</v>
      </c>
      <c r="O36" s="165" t="s">
        <v>47</v>
      </c>
      <c r="P36" s="165"/>
      <c r="Q36" s="165"/>
      <c r="R36" s="165"/>
    </row>
    <row r="37" spans="1:18" ht="15" customHeight="1">
      <c r="A37" s="161"/>
      <c r="B37" s="161" t="s">
        <v>200</v>
      </c>
      <c r="H37" s="163">
        <v>469.0230000000001</v>
      </c>
      <c r="I37" s="163">
        <v>483.313</v>
      </c>
      <c r="J37" s="163">
        <v>493.502</v>
      </c>
      <c r="K37" s="163">
        <v>505.01800000000003</v>
      </c>
      <c r="L37" s="163">
        <v>517.622</v>
      </c>
      <c r="M37" s="163">
        <v>531.517</v>
      </c>
      <c r="N37" s="163">
        <v>545.021</v>
      </c>
      <c r="O37" s="163">
        <v>557.777</v>
      </c>
      <c r="P37" s="164" t="s">
        <v>26</v>
      </c>
      <c r="Q37" s="164" t="s">
        <v>26</v>
      </c>
      <c r="R37" s="164" t="s">
        <v>26</v>
      </c>
    </row>
    <row r="38" spans="2:18" ht="15" customHeight="1">
      <c r="B38" s="1" t="s">
        <v>117</v>
      </c>
      <c r="H38" s="166"/>
      <c r="I38" s="166"/>
      <c r="J38" s="166"/>
      <c r="K38" s="166"/>
      <c r="L38" s="166"/>
      <c r="M38" s="166"/>
      <c r="N38" s="166"/>
      <c r="O38" s="166"/>
      <c r="P38" s="166"/>
      <c r="Q38" s="166"/>
      <c r="R38" s="166"/>
    </row>
    <row r="39" spans="1:18" ht="15" customHeight="1">
      <c r="A39" s="161"/>
      <c r="D39" s="161" t="s">
        <v>118</v>
      </c>
      <c r="H39" s="163">
        <v>11.421</v>
      </c>
      <c r="I39" s="163">
        <v>11.678</v>
      </c>
      <c r="J39" s="163">
        <v>11.975</v>
      </c>
      <c r="K39" s="163">
        <v>12.276</v>
      </c>
      <c r="L39" s="163">
        <v>12.593</v>
      </c>
      <c r="M39" s="163">
        <v>12.91</v>
      </c>
      <c r="N39" s="163">
        <v>13.224</v>
      </c>
      <c r="O39" s="163">
        <v>13.543</v>
      </c>
      <c r="P39" s="164" t="s">
        <v>26</v>
      </c>
      <c r="Q39" s="164" t="s">
        <v>26</v>
      </c>
      <c r="R39" s="164" t="s">
        <v>26</v>
      </c>
    </row>
    <row r="40" spans="1:18" ht="15" customHeight="1">
      <c r="A40" s="161"/>
      <c r="D40" s="1" t="s">
        <v>202</v>
      </c>
      <c r="F40" s="161"/>
      <c r="G40" s="161"/>
      <c r="H40" s="163">
        <v>11.991</v>
      </c>
      <c r="I40" s="163">
        <v>12.235</v>
      </c>
      <c r="J40" s="163">
        <v>10.723</v>
      </c>
      <c r="K40" s="163">
        <v>8.924</v>
      </c>
      <c r="L40" s="163">
        <v>9.359</v>
      </c>
      <c r="M40" s="163">
        <v>9</v>
      </c>
      <c r="N40" s="163">
        <v>9.782</v>
      </c>
      <c r="O40" s="163">
        <v>10.251</v>
      </c>
      <c r="P40" s="164" t="s">
        <v>26</v>
      </c>
      <c r="Q40" s="164" t="s">
        <v>26</v>
      </c>
      <c r="R40" s="164" t="s">
        <v>26</v>
      </c>
    </row>
    <row r="41" spans="1:18" ht="15" customHeight="1">
      <c r="A41" s="161"/>
      <c r="D41" s="1" t="s">
        <v>119</v>
      </c>
      <c r="F41" s="161"/>
      <c r="G41" s="161"/>
      <c r="H41" s="163">
        <v>41.773</v>
      </c>
      <c r="I41" s="163">
        <v>42.598</v>
      </c>
      <c r="J41" s="163">
        <v>43.541</v>
      </c>
      <c r="K41" s="163">
        <v>44.49</v>
      </c>
      <c r="L41" s="163">
        <v>45.488</v>
      </c>
      <c r="M41" s="163">
        <v>46.481</v>
      </c>
      <c r="N41" s="163">
        <v>47.482</v>
      </c>
      <c r="O41" s="163">
        <v>48.473</v>
      </c>
      <c r="P41" s="164" t="s">
        <v>26</v>
      </c>
      <c r="Q41" s="164" t="s">
        <v>26</v>
      </c>
      <c r="R41" s="164" t="s">
        <v>26</v>
      </c>
    </row>
    <row r="42" spans="1:18" ht="15" customHeight="1">
      <c r="A42" s="161"/>
      <c r="D42" s="1" t="s">
        <v>122</v>
      </c>
      <c r="H42" s="164">
        <v>0.495</v>
      </c>
      <c r="I42" s="163">
        <v>0.511</v>
      </c>
      <c r="J42" s="163">
        <v>0.528</v>
      </c>
      <c r="K42" s="163">
        <v>0.547</v>
      </c>
      <c r="L42" s="163">
        <v>0.566</v>
      </c>
      <c r="M42" s="163">
        <v>0.586</v>
      </c>
      <c r="N42" s="163">
        <v>0.605</v>
      </c>
      <c r="O42" s="163">
        <v>0.625</v>
      </c>
      <c r="P42" s="164" t="s">
        <v>26</v>
      </c>
      <c r="Q42" s="164" t="s">
        <v>26</v>
      </c>
      <c r="R42" s="164" t="s">
        <v>26</v>
      </c>
    </row>
    <row r="43" spans="1:18" ht="3" customHeight="1">
      <c r="A43" s="161"/>
      <c r="H43" s="165" t="s">
        <v>65</v>
      </c>
      <c r="I43" s="165" t="s">
        <v>65</v>
      </c>
      <c r="J43" s="165" t="s">
        <v>65</v>
      </c>
      <c r="K43" s="165" t="s">
        <v>65</v>
      </c>
      <c r="L43" s="165" t="s">
        <v>65</v>
      </c>
      <c r="M43" s="165" t="s">
        <v>65</v>
      </c>
      <c r="N43" s="165" t="s">
        <v>65</v>
      </c>
      <c r="O43" s="165" t="s">
        <v>65</v>
      </c>
      <c r="P43" s="164"/>
      <c r="Q43" s="164"/>
      <c r="R43" s="165"/>
    </row>
    <row r="44" spans="1:18" ht="15" customHeight="1">
      <c r="A44" s="161"/>
      <c r="E44" s="1" t="s">
        <v>121</v>
      </c>
      <c r="H44" s="163">
        <v>65.68</v>
      </c>
      <c r="I44" s="163">
        <v>67.02199999999999</v>
      </c>
      <c r="J44" s="163">
        <v>66.76700000000001</v>
      </c>
      <c r="K44" s="163">
        <v>66.237</v>
      </c>
      <c r="L44" s="163">
        <v>68.006</v>
      </c>
      <c r="M44" s="163">
        <v>68.977</v>
      </c>
      <c r="N44" s="163">
        <v>71.093</v>
      </c>
      <c r="O44" s="163">
        <v>72.892</v>
      </c>
      <c r="P44" s="164" t="s">
        <v>26</v>
      </c>
      <c r="Q44" s="164" t="s">
        <v>26</v>
      </c>
      <c r="R44" s="164" t="s">
        <v>26</v>
      </c>
    </row>
    <row r="45" spans="8:18" s="167" customFormat="1" ht="6" customHeight="1">
      <c r="H45" s="165"/>
      <c r="I45" s="165"/>
      <c r="J45" s="165"/>
      <c r="K45" s="165"/>
      <c r="L45" s="165"/>
      <c r="M45" s="165"/>
      <c r="N45" s="165"/>
      <c r="O45" s="165"/>
      <c r="P45" s="164" t="s">
        <v>26</v>
      </c>
      <c r="Q45" s="164" t="s">
        <v>26</v>
      </c>
      <c r="R45" s="165"/>
    </row>
    <row r="46" spans="1:18" ht="15" customHeight="1">
      <c r="A46" s="161"/>
      <c r="B46" s="161"/>
      <c r="C46" s="161"/>
      <c r="D46" s="161"/>
      <c r="F46" s="161" t="s">
        <v>203</v>
      </c>
      <c r="H46" s="163">
        <v>534.7030000000001</v>
      </c>
      <c r="I46" s="163">
        <v>550.335</v>
      </c>
      <c r="J46" s="163">
        <v>560.269</v>
      </c>
      <c r="K46" s="163">
        <v>571.255</v>
      </c>
      <c r="L46" s="163">
        <v>585.6279999999999</v>
      </c>
      <c r="M46" s="163">
        <v>600.494</v>
      </c>
      <c r="N46" s="163">
        <v>616.1139999999999</v>
      </c>
      <c r="O46" s="163">
        <v>630.6690000000001</v>
      </c>
      <c r="P46" s="163">
        <v>646.838</v>
      </c>
      <c r="Q46" s="163">
        <v>663.3849999999999</v>
      </c>
      <c r="R46" s="163">
        <v>5959.69</v>
      </c>
    </row>
    <row r="47" spans="1:18" ht="7.5" customHeight="1">
      <c r="A47" s="161"/>
      <c r="B47" s="161"/>
      <c r="C47" s="161"/>
      <c r="D47" s="161"/>
      <c r="E47" s="161"/>
      <c r="F47" s="161"/>
      <c r="G47" s="161"/>
      <c r="H47" s="163"/>
      <c r="I47" s="163"/>
      <c r="J47" s="163"/>
      <c r="K47" s="163"/>
      <c r="L47" s="163"/>
      <c r="M47" s="163"/>
      <c r="N47" s="163"/>
      <c r="O47" s="163"/>
      <c r="P47" s="163"/>
      <c r="Q47" s="163"/>
      <c r="R47" s="163"/>
    </row>
    <row r="48" spans="1:18" ht="15" customHeight="1">
      <c r="A48" s="161" t="s">
        <v>123</v>
      </c>
      <c r="B48" s="161"/>
      <c r="C48" s="161"/>
      <c r="D48" s="161"/>
      <c r="E48" s="161"/>
      <c r="F48" s="161"/>
      <c r="G48" s="161"/>
      <c r="H48" s="163"/>
      <c r="I48" s="163"/>
      <c r="J48" s="163"/>
      <c r="K48" s="163"/>
      <c r="L48" s="163"/>
      <c r="M48" s="163"/>
      <c r="N48" s="163"/>
      <c r="O48" s="163"/>
      <c r="P48" s="163"/>
      <c r="Q48" s="163"/>
      <c r="R48" s="163"/>
    </row>
    <row r="49" spans="1:18" ht="15" customHeight="1">
      <c r="A49" s="161"/>
      <c r="B49" s="161" t="s">
        <v>114</v>
      </c>
      <c r="C49" s="161"/>
      <c r="H49" s="163"/>
      <c r="I49" s="163"/>
      <c r="J49" s="163"/>
      <c r="K49" s="163"/>
      <c r="L49" s="163"/>
      <c r="M49" s="163"/>
      <c r="N49" s="163"/>
      <c r="O49" s="163"/>
      <c r="P49" s="163"/>
      <c r="Q49" s="163"/>
      <c r="R49" s="163"/>
    </row>
    <row r="50" spans="1:18" ht="15" customHeight="1">
      <c r="A50" s="161"/>
      <c r="C50" s="161" t="s">
        <v>198</v>
      </c>
      <c r="H50" s="163">
        <v>1091.1930000000002</v>
      </c>
      <c r="I50" s="163">
        <v>1120.1100000000001</v>
      </c>
      <c r="J50" s="163">
        <v>1152.228</v>
      </c>
      <c r="K50" s="163">
        <v>1185.405</v>
      </c>
      <c r="L50" s="163">
        <v>1221.931</v>
      </c>
      <c r="M50" s="163">
        <v>1257.9360000000001</v>
      </c>
      <c r="N50" s="163">
        <v>1292.921</v>
      </c>
      <c r="O50" s="163">
        <v>1328.298</v>
      </c>
      <c r="P50" s="164" t="s">
        <v>26</v>
      </c>
      <c r="Q50" s="164" t="s">
        <v>26</v>
      </c>
      <c r="R50" s="164" t="s">
        <v>26</v>
      </c>
    </row>
    <row r="51" spans="1:18" ht="15" customHeight="1">
      <c r="A51" s="161"/>
      <c r="B51" s="1" t="s">
        <v>115</v>
      </c>
      <c r="H51" s="163">
        <v>-33.193</v>
      </c>
      <c r="I51" s="163">
        <v>-34.11</v>
      </c>
      <c r="J51" s="163">
        <v>-45.227999999999994</v>
      </c>
      <c r="K51" s="163">
        <v>-54.405</v>
      </c>
      <c r="L51" s="163">
        <v>-65.931</v>
      </c>
      <c r="M51" s="163">
        <v>-75.936</v>
      </c>
      <c r="N51" s="163">
        <v>-84.92099999999999</v>
      </c>
      <c r="O51" s="163">
        <v>-94.298</v>
      </c>
      <c r="P51" s="164" t="s">
        <v>26</v>
      </c>
      <c r="Q51" s="164" t="s">
        <v>26</v>
      </c>
      <c r="R51" s="164" t="s">
        <v>26</v>
      </c>
    </row>
    <row r="52" spans="1:18" ht="3" customHeight="1">
      <c r="A52" s="161"/>
      <c r="B52" s="161"/>
      <c r="H52" s="165" t="s">
        <v>13</v>
      </c>
      <c r="I52" s="165" t="s">
        <v>13</v>
      </c>
      <c r="J52" s="165" t="s">
        <v>13</v>
      </c>
      <c r="K52" s="165" t="s">
        <v>13</v>
      </c>
      <c r="L52" s="165" t="s">
        <v>13</v>
      </c>
      <c r="M52" s="165" t="s">
        <v>13</v>
      </c>
      <c r="N52" s="165" t="s">
        <v>13</v>
      </c>
      <c r="O52" s="165" t="s">
        <v>13</v>
      </c>
      <c r="P52" s="165"/>
      <c r="Q52" s="165"/>
      <c r="R52" s="165"/>
    </row>
    <row r="53" spans="1:18" ht="15" customHeight="1">
      <c r="A53" s="161"/>
      <c r="B53" s="161" t="s">
        <v>116</v>
      </c>
      <c r="C53" s="161"/>
      <c r="H53" s="163">
        <v>1058</v>
      </c>
      <c r="I53" s="163">
        <v>1086</v>
      </c>
      <c r="J53" s="163">
        <v>1107</v>
      </c>
      <c r="K53" s="163">
        <v>1131</v>
      </c>
      <c r="L53" s="163">
        <v>1156</v>
      </c>
      <c r="M53" s="163">
        <v>1182</v>
      </c>
      <c r="N53" s="163">
        <v>1208</v>
      </c>
      <c r="O53" s="163">
        <v>1234</v>
      </c>
      <c r="P53" s="164" t="s">
        <v>26</v>
      </c>
      <c r="Q53" s="164" t="s">
        <v>26</v>
      </c>
      <c r="R53" s="164" t="s">
        <v>26</v>
      </c>
    </row>
    <row r="54" spans="1:18" ht="15" customHeight="1">
      <c r="A54" s="161"/>
      <c r="B54" s="161" t="s">
        <v>199</v>
      </c>
      <c r="H54" s="163">
        <v>-91.625</v>
      </c>
      <c r="I54" s="163">
        <v>-91.336</v>
      </c>
      <c r="J54" s="163">
        <v>-91.14699999999999</v>
      </c>
      <c r="K54" s="163">
        <v>-90.632</v>
      </c>
      <c r="L54" s="163">
        <v>-90.02799999999999</v>
      </c>
      <c r="M54" s="163">
        <v>-89.133</v>
      </c>
      <c r="N54" s="163">
        <v>-87.63</v>
      </c>
      <c r="O54" s="163">
        <v>-86.874</v>
      </c>
      <c r="P54" s="164" t="s">
        <v>26</v>
      </c>
      <c r="Q54" s="164" t="s">
        <v>26</v>
      </c>
      <c r="R54" s="164" t="s">
        <v>26</v>
      </c>
    </row>
    <row r="55" spans="1:18" ht="3" customHeight="1">
      <c r="A55" s="161"/>
      <c r="B55" s="161"/>
      <c r="C55" s="167"/>
      <c r="D55" s="167"/>
      <c r="E55" s="167"/>
      <c r="F55" s="167"/>
      <c r="G55" s="167"/>
      <c r="H55" s="165" t="s">
        <v>13</v>
      </c>
      <c r="I55" s="165" t="s">
        <v>13</v>
      </c>
      <c r="J55" s="165" t="s">
        <v>13</v>
      </c>
      <c r="K55" s="165" t="s">
        <v>13</v>
      </c>
      <c r="L55" s="165" t="s">
        <v>13</v>
      </c>
      <c r="M55" s="165" t="s">
        <v>13</v>
      </c>
      <c r="N55" s="165" t="s">
        <v>13</v>
      </c>
      <c r="O55" s="165" t="s">
        <v>13</v>
      </c>
      <c r="P55" s="165"/>
      <c r="Q55" s="165"/>
      <c r="R55" s="165"/>
    </row>
    <row r="56" spans="1:18" ht="15" customHeight="1">
      <c r="A56" s="161"/>
      <c r="B56" s="161" t="s">
        <v>200</v>
      </c>
      <c r="H56" s="163">
        <v>966.375</v>
      </c>
      <c r="I56" s="163">
        <v>994.664</v>
      </c>
      <c r="J56" s="163">
        <v>1015.8530000000001</v>
      </c>
      <c r="K56" s="163">
        <v>1040.368</v>
      </c>
      <c r="L56" s="163">
        <v>1065.972</v>
      </c>
      <c r="M56" s="163">
        <v>1092.8670000000002</v>
      </c>
      <c r="N56" s="163">
        <v>1120.37</v>
      </c>
      <c r="O56" s="163">
        <v>1147.1260000000002</v>
      </c>
      <c r="P56" s="164" t="s">
        <v>26</v>
      </c>
      <c r="Q56" s="164" t="s">
        <v>26</v>
      </c>
      <c r="R56" s="164" t="s">
        <v>26</v>
      </c>
    </row>
    <row r="57" spans="1:18" ht="15" customHeight="1">
      <c r="A57" s="161"/>
      <c r="B57" s="161" t="s">
        <v>117</v>
      </c>
      <c r="H57" s="163">
        <v>155.90800000000002</v>
      </c>
      <c r="I57" s="163">
        <v>159.12</v>
      </c>
      <c r="J57" s="163">
        <v>161.019</v>
      </c>
      <c r="K57" s="163">
        <v>162.68200000000002</v>
      </c>
      <c r="L57" s="163">
        <v>166.73000000000002</v>
      </c>
      <c r="M57" s="163">
        <v>169.98000000000002</v>
      </c>
      <c r="N57" s="163">
        <v>174.375</v>
      </c>
      <c r="O57" s="163">
        <v>178.44299999999998</v>
      </c>
      <c r="P57" s="164" t="s">
        <v>26</v>
      </c>
      <c r="Q57" s="164" t="s">
        <v>26</v>
      </c>
      <c r="R57" s="164" t="s">
        <v>26</v>
      </c>
    </row>
    <row r="58" spans="1:18" ht="7.5" customHeight="1">
      <c r="A58" s="161"/>
      <c r="H58" s="163"/>
      <c r="I58" s="163"/>
      <c r="J58" s="163"/>
      <c r="K58" s="163"/>
      <c r="L58" s="163"/>
      <c r="M58" s="163"/>
      <c r="N58" s="163"/>
      <c r="O58" s="163"/>
      <c r="P58" s="163"/>
      <c r="Q58" s="163"/>
      <c r="R58" s="163"/>
    </row>
    <row r="59" spans="1:18" ht="15" customHeight="1">
      <c r="A59" s="161" t="s">
        <v>204</v>
      </c>
      <c r="H59" s="163">
        <v>1122.283</v>
      </c>
      <c r="I59" s="163">
        <v>1153.784</v>
      </c>
      <c r="J59" s="163">
        <v>1176.872</v>
      </c>
      <c r="K59" s="163">
        <v>1203.05</v>
      </c>
      <c r="L59" s="163">
        <v>1232.702</v>
      </c>
      <c r="M59" s="163">
        <v>1262.8470000000002</v>
      </c>
      <c r="N59" s="163">
        <v>1294.745</v>
      </c>
      <c r="O59" s="163">
        <v>1325.5690000000002</v>
      </c>
      <c r="P59" s="163">
        <v>1359.434</v>
      </c>
      <c r="Q59" s="163">
        <v>1394.0919999999999</v>
      </c>
      <c r="R59" s="163">
        <v>12525.378</v>
      </c>
    </row>
    <row r="60" spans="1:18" ht="7.5" customHeight="1">
      <c r="A60" s="161"/>
      <c r="H60" s="163"/>
      <c r="I60" s="163"/>
      <c r="J60" s="163"/>
      <c r="K60" s="163"/>
      <c r="L60" s="163"/>
      <c r="M60" s="163"/>
      <c r="N60" s="163"/>
      <c r="O60" s="163"/>
      <c r="P60" s="163"/>
      <c r="Q60" s="163"/>
      <c r="R60" s="163"/>
    </row>
    <row r="61" spans="1:18" ht="15" customHeight="1">
      <c r="A61" s="161"/>
      <c r="B61" s="161"/>
      <c r="C61" s="161"/>
      <c r="H61" s="280" t="s">
        <v>6</v>
      </c>
      <c r="I61" s="280"/>
      <c r="J61" s="280"/>
      <c r="K61" s="280"/>
      <c r="L61" s="280"/>
      <c r="M61" s="280"/>
      <c r="N61" s="280"/>
      <c r="O61" s="280"/>
      <c r="P61" s="280"/>
      <c r="Q61" s="280"/>
      <c r="R61" s="280"/>
    </row>
    <row r="62" spans="1:18" ht="15" customHeight="1">
      <c r="A62" s="161" t="s">
        <v>36</v>
      </c>
      <c r="B62" s="161"/>
      <c r="C62" s="161"/>
      <c r="H62" s="166"/>
      <c r="I62" s="166"/>
      <c r="J62" s="166"/>
      <c r="K62" s="166"/>
      <c r="L62" s="166"/>
      <c r="M62" s="166"/>
      <c r="N62" s="166"/>
      <c r="O62" s="166"/>
      <c r="P62" s="166"/>
      <c r="Q62" s="166"/>
      <c r="R62" s="166"/>
    </row>
    <row r="63" spans="1:18" ht="15" customHeight="1">
      <c r="A63" s="161"/>
      <c r="B63" s="161" t="s">
        <v>114</v>
      </c>
      <c r="C63" s="161"/>
      <c r="H63" s="166"/>
      <c r="I63" s="166"/>
      <c r="J63" s="166"/>
      <c r="K63" s="166"/>
      <c r="L63" s="166"/>
      <c r="M63" s="166"/>
      <c r="N63" s="166"/>
      <c r="O63" s="166"/>
      <c r="P63" s="166"/>
      <c r="Q63" s="166"/>
      <c r="R63" s="166"/>
    </row>
    <row r="64" spans="1:18" ht="15" customHeight="1">
      <c r="A64" s="161"/>
      <c r="C64" s="161" t="s">
        <v>198</v>
      </c>
      <c r="H64" s="164">
        <v>576.6020000000001</v>
      </c>
      <c r="I64" s="164">
        <v>577.3340000000001</v>
      </c>
      <c r="J64" s="164">
        <v>593.203</v>
      </c>
      <c r="K64" s="164">
        <v>603.62</v>
      </c>
      <c r="L64" s="164">
        <v>615.3900000000001</v>
      </c>
      <c r="M64" s="164">
        <v>637.266</v>
      </c>
      <c r="N64" s="164">
        <v>654.837</v>
      </c>
      <c r="O64" s="164">
        <v>672.54</v>
      </c>
      <c r="P64" s="164" t="s">
        <v>26</v>
      </c>
      <c r="Q64" s="164" t="s">
        <v>26</v>
      </c>
      <c r="R64" s="164" t="s">
        <v>26</v>
      </c>
    </row>
    <row r="65" spans="1:18" ht="15" customHeight="1">
      <c r="A65" s="161"/>
      <c r="B65" s="1" t="s">
        <v>115</v>
      </c>
      <c r="H65" s="164">
        <v>-11.983</v>
      </c>
      <c r="I65" s="164">
        <v>-15.433</v>
      </c>
      <c r="J65" s="164">
        <v>-20.155</v>
      </c>
      <c r="K65" s="164">
        <v>-24.476</v>
      </c>
      <c r="L65" s="164">
        <v>-29.185</v>
      </c>
      <c r="M65" s="164">
        <v>-33.842</v>
      </c>
      <c r="N65" s="164">
        <v>-38.092</v>
      </c>
      <c r="O65" s="164">
        <v>-42.149</v>
      </c>
      <c r="P65" s="164" t="s">
        <v>26</v>
      </c>
      <c r="Q65" s="164" t="s">
        <v>26</v>
      </c>
      <c r="R65" s="164" t="s">
        <v>26</v>
      </c>
    </row>
    <row r="66" spans="1:18" ht="3" customHeight="1">
      <c r="A66" s="161"/>
      <c r="B66" s="161"/>
      <c r="H66" s="165" t="s">
        <v>47</v>
      </c>
      <c r="I66" s="165" t="s">
        <v>47</v>
      </c>
      <c r="J66" s="165" t="s">
        <v>47</v>
      </c>
      <c r="K66" s="165" t="s">
        <v>47</v>
      </c>
      <c r="L66" s="165" t="s">
        <v>47</v>
      </c>
      <c r="M66" s="165" t="s">
        <v>47</v>
      </c>
      <c r="N66" s="165" t="s">
        <v>47</v>
      </c>
      <c r="O66" s="165" t="s">
        <v>47</v>
      </c>
      <c r="P66" s="165"/>
      <c r="Q66" s="165"/>
      <c r="R66" s="165"/>
    </row>
    <row r="67" spans="1:18" ht="15" customHeight="1">
      <c r="A67" s="161"/>
      <c r="B67" s="161" t="s">
        <v>124</v>
      </c>
      <c r="C67" s="161"/>
      <c r="H67" s="164">
        <v>564.6190000000001</v>
      </c>
      <c r="I67" s="164">
        <v>561.9010000000001</v>
      </c>
      <c r="J67" s="164">
        <v>573.048</v>
      </c>
      <c r="K67" s="164">
        <v>579.144</v>
      </c>
      <c r="L67" s="164">
        <v>586.2050000000002</v>
      </c>
      <c r="M67" s="164">
        <v>603.424</v>
      </c>
      <c r="N67" s="164">
        <v>616.745</v>
      </c>
      <c r="O67" s="164">
        <v>630.391</v>
      </c>
      <c r="P67" s="164" t="s">
        <v>26</v>
      </c>
      <c r="Q67" s="164" t="s">
        <v>26</v>
      </c>
      <c r="R67" s="164" t="s">
        <v>26</v>
      </c>
    </row>
    <row r="68" spans="1:18" ht="15" customHeight="1">
      <c r="A68" s="161"/>
      <c r="B68" s="161" t="s">
        <v>199</v>
      </c>
      <c r="H68" s="164">
        <v>-46.621</v>
      </c>
      <c r="I68" s="164">
        <v>-51.651</v>
      </c>
      <c r="J68" s="164">
        <v>-53.491</v>
      </c>
      <c r="K68" s="164">
        <v>-54.112</v>
      </c>
      <c r="L68" s="164">
        <v>-54.329</v>
      </c>
      <c r="M68" s="164">
        <v>-54.158</v>
      </c>
      <c r="N68" s="164">
        <v>-54.159</v>
      </c>
      <c r="O68" s="164">
        <v>-54.159</v>
      </c>
      <c r="P68" s="164" t="s">
        <v>26</v>
      </c>
      <c r="Q68" s="164" t="s">
        <v>26</v>
      </c>
      <c r="R68" s="164" t="s">
        <v>26</v>
      </c>
    </row>
    <row r="69" spans="1:18" ht="3" customHeight="1">
      <c r="A69" s="161"/>
      <c r="B69" s="161"/>
      <c r="C69" s="161"/>
      <c r="H69" s="165" t="s">
        <v>47</v>
      </c>
      <c r="I69" s="165" t="s">
        <v>47</v>
      </c>
      <c r="J69" s="165" t="s">
        <v>47</v>
      </c>
      <c r="K69" s="165" t="s">
        <v>47</v>
      </c>
      <c r="L69" s="165" t="s">
        <v>47</v>
      </c>
      <c r="M69" s="165" t="s">
        <v>47</v>
      </c>
      <c r="N69" s="165" t="s">
        <v>47</v>
      </c>
      <c r="O69" s="165" t="s">
        <v>47</v>
      </c>
      <c r="P69" s="165"/>
      <c r="Q69" s="165"/>
      <c r="R69" s="165"/>
    </row>
    <row r="70" spans="1:18" ht="15" customHeight="1">
      <c r="A70" s="161"/>
      <c r="B70" s="161" t="s">
        <v>205</v>
      </c>
      <c r="C70" s="161"/>
      <c r="H70" s="164">
        <v>517.9980000000002</v>
      </c>
      <c r="I70" s="164">
        <v>510.25000000000006</v>
      </c>
      <c r="J70" s="164">
        <v>519.557</v>
      </c>
      <c r="K70" s="164">
        <v>525.032</v>
      </c>
      <c r="L70" s="164">
        <v>531.8760000000002</v>
      </c>
      <c r="M70" s="164">
        <v>549.266</v>
      </c>
      <c r="N70" s="164">
        <v>562.586</v>
      </c>
      <c r="O70" s="164">
        <v>576.232</v>
      </c>
      <c r="P70" s="164" t="s">
        <v>26</v>
      </c>
      <c r="Q70" s="164" t="s">
        <v>26</v>
      </c>
      <c r="R70" s="164" t="s">
        <v>26</v>
      </c>
    </row>
    <row r="71" spans="1:18" ht="15" customHeight="1">
      <c r="A71" s="161"/>
      <c r="B71" s="1" t="s">
        <v>117</v>
      </c>
      <c r="H71" s="164"/>
      <c r="I71" s="164"/>
      <c r="J71" s="164"/>
      <c r="K71" s="164"/>
      <c r="L71" s="164"/>
      <c r="M71" s="164"/>
      <c r="N71" s="164"/>
      <c r="O71" s="164"/>
      <c r="P71" s="164"/>
      <c r="Q71" s="164"/>
      <c r="R71" s="164"/>
    </row>
    <row r="72" spans="1:18" ht="15" customHeight="1">
      <c r="A72" s="161"/>
      <c r="D72" s="161" t="s">
        <v>118</v>
      </c>
      <c r="H72" s="164">
        <v>75.269</v>
      </c>
      <c r="I72" s="164">
        <v>86.334</v>
      </c>
      <c r="J72" s="164">
        <v>91.505</v>
      </c>
      <c r="K72" s="164">
        <v>93.875</v>
      </c>
      <c r="L72" s="164">
        <v>95.75</v>
      </c>
      <c r="M72" s="164">
        <v>98.493</v>
      </c>
      <c r="N72" s="164">
        <v>100.749</v>
      </c>
      <c r="O72" s="164">
        <v>102.995</v>
      </c>
      <c r="P72" s="164" t="s">
        <v>26</v>
      </c>
      <c r="Q72" s="164" t="s">
        <v>26</v>
      </c>
      <c r="R72" s="164" t="s">
        <v>26</v>
      </c>
    </row>
    <row r="73" spans="1:18" ht="15" customHeight="1">
      <c r="A73" s="161"/>
      <c r="B73" s="161"/>
      <c r="D73" s="1" t="s">
        <v>119</v>
      </c>
      <c r="H73" s="164">
        <v>0.084</v>
      </c>
      <c r="I73" s="164">
        <v>0.104</v>
      </c>
      <c r="J73" s="164">
        <v>0.111</v>
      </c>
      <c r="K73" s="164">
        <v>0.115</v>
      </c>
      <c r="L73" s="164">
        <v>0.118</v>
      </c>
      <c r="M73" s="164">
        <v>0.122</v>
      </c>
      <c r="N73" s="164">
        <v>0.125</v>
      </c>
      <c r="O73" s="164">
        <v>0.128</v>
      </c>
      <c r="P73" s="164" t="s">
        <v>26</v>
      </c>
      <c r="Q73" s="164" t="s">
        <v>26</v>
      </c>
      <c r="R73" s="164" t="s">
        <v>26</v>
      </c>
    </row>
    <row r="74" spans="1:18" ht="3" customHeight="1">
      <c r="A74" s="161"/>
      <c r="B74" s="161"/>
      <c r="H74" s="165" t="s">
        <v>65</v>
      </c>
      <c r="I74" s="165" t="s">
        <v>65</v>
      </c>
      <c r="J74" s="165" t="s">
        <v>65</v>
      </c>
      <c r="K74" s="165" t="s">
        <v>65</v>
      </c>
      <c r="L74" s="165" t="s">
        <v>65</v>
      </c>
      <c r="M74" s="165" t="s">
        <v>65</v>
      </c>
      <c r="N74" s="165" t="s">
        <v>47</v>
      </c>
      <c r="O74" s="165" t="s">
        <v>47</v>
      </c>
      <c r="P74" s="165"/>
      <c r="Q74" s="165"/>
      <c r="R74" s="165"/>
    </row>
    <row r="75" spans="1:18" ht="15" customHeight="1">
      <c r="A75" s="161"/>
      <c r="B75" s="161"/>
      <c r="C75" s="1" t="s">
        <v>120</v>
      </c>
      <c r="E75" s="1" t="s">
        <v>121</v>
      </c>
      <c r="H75" s="164">
        <v>75.35300000000001</v>
      </c>
      <c r="I75" s="164">
        <v>86.438</v>
      </c>
      <c r="J75" s="164">
        <v>91.616</v>
      </c>
      <c r="K75" s="164">
        <v>93.99</v>
      </c>
      <c r="L75" s="164">
        <v>95.868</v>
      </c>
      <c r="M75" s="164">
        <v>98.615</v>
      </c>
      <c r="N75" s="164">
        <v>100.874</v>
      </c>
      <c r="O75" s="164">
        <v>103.123</v>
      </c>
      <c r="P75" s="164" t="s">
        <v>26</v>
      </c>
      <c r="Q75" s="164" t="s">
        <v>26</v>
      </c>
      <c r="R75" s="164" t="s">
        <v>26</v>
      </c>
    </row>
    <row r="76" spans="1:3" ht="6" customHeight="1">
      <c r="A76" s="161"/>
      <c r="B76" s="161"/>
      <c r="C76" s="161"/>
    </row>
    <row r="77" spans="1:18" ht="15" customHeight="1">
      <c r="A77" s="161"/>
      <c r="B77" s="161"/>
      <c r="C77" s="161"/>
      <c r="F77" s="161" t="s">
        <v>201</v>
      </c>
      <c r="G77" s="161"/>
      <c r="H77" s="163">
        <v>593.3510000000001</v>
      </c>
      <c r="I77" s="163">
        <v>596.6880000000001</v>
      </c>
      <c r="J77" s="163">
        <v>611.173</v>
      </c>
      <c r="K77" s="163">
        <v>619.022</v>
      </c>
      <c r="L77" s="163">
        <v>627.7440000000001</v>
      </c>
      <c r="M77" s="163">
        <v>647.881</v>
      </c>
      <c r="N77" s="163">
        <v>663.46</v>
      </c>
      <c r="O77" s="163">
        <v>679.355</v>
      </c>
      <c r="P77" s="163">
        <v>702.164</v>
      </c>
      <c r="Q77" s="163">
        <v>713.987</v>
      </c>
      <c r="R77" s="163">
        <v>6454.825000000001</v>
      </c>
    </row>
    <row r="78" spans="1:18" ht="7.5" customHeight="1">
      <c r="A78" s="161"/>
      <c r="B78" s="161"/>
      <c r="C78" s="161"/>
      <c r="H78" s="163"/>
      <c r="I78" s="163"/>
      <c r="J78" s="163"/>
      <c r="K78" s="163"/>
      <c r="L78" s="163"/>
      <c r="M78" s="163"/>
      <c r="N78" s="163"/>
      <c r="O78" s="163"/>
      <c r="P78" s="163"/>
      <c r="Q78" s="163"/>
      <c r="R78" s="163"/>
    </row>
    <row r="79" spans="1:18" ht="15" customHeight="1">
      <c r="A79" s="161" t="s">
        <v>37</v>
      </c>
      <c r="B79" s="161"/>
      <c r="C79" s="161"/>
      <c r="H79" s="164"/>
      <c r="I79" s="164"/>
      <c r="J79" s="164"/>
      <c r="K79" s="164"/>
      <c r="L79" s="164"/>
      <c r="M79" s="164"/>
      <c r="N79" s="164"/>
      <c r="O79" s="164"/>
      <c r="P79" s="164"/>
      <c r="Q79" s="164"/>
      <c r="R79" s="164"/>
    </row>
    <row r="80" spans="1:19" s="167" customFormat="1" ht="15" customHeight="1">
      <c r="A80" s="161"/>
      <c r="B80" s="161" t="s">
        <v>114</v>
      </c>
      <c r="C80" s="161"/>
      <c r="D80" s="1"/>
      <c r="E80" s="1"/>
      <c r="F80" s="1"/>
      <c r="G80" s="1"/>
      <c r="S80" s="157"/>
    </row>
    <row r="81" spans="1:18" ht="15" customHeight="1">
      <c r="A81" s="161"/>
      <c r="C81" s="161" t="s">
        <v>198</v>
      </c>
      <c r="H81" s="164">
        <v>592.586</v>
      </c>
      <c r="I81" s="164">
        <v>606.2060000000001</v>
      </c>
      <c r="J81" s="164">
        <v>606.5709999999999</v>
      </c>
      <c r="K81" s="164">
        <v>620.7760000000001</v>
      </c>
      <c r="L81" s="164">
        <v>637.386</v>
      </c>
      <c r="M81" s="164">
        <v>655.206</v>
      </c>
      <c r="N81" s="164">
        <v>673.0089999999999</v>
      </c>
      <c r="O81" s="164">
        <v>691.3240000000001</v>
      </c>
      <c r="P81" s="164" t="s">
        <v>26</v>
      </c>
      <c r="Q81" s="164" t="s">
        <v>26</v>
      </c>
      <c r="R81" s="164" t="s">
        <v>26</v>
      </c>
    </row>
    <row r="82" spans="1:18" ht="15" customHeight="1">
      <c r="A82" s="161"/>
      <c r="B82" s="1" t="s">
        <v>115</v>
      </c>
      <c r="H82" s="164">
        <v>-9.485</v>
      </c>
      <c r="I82" s="164">
        <v>-13.937</v>
      </c>
      <c r="J82" s="164">
        <v>-18.695</v>
      </c>
      <c r="K82" s="164">
        <v>-24.331</v>
      </c>
      <c r="L82" s="164">
        <v>-31.235</v>
      </c>
      <c r="M82" s="164">
        <v>-37.537</v>
      </c>
      <c r="N82" s="164">
        <v>-43.388</v>
      </c>
      <c r="O82" s="164">
        <v>-49.045</v>
      </c>
      <c r="P82" s="164" t="s">
        <v>26</v>
      </c>
      <c r="Q82" s="164" t="s">
        <v>26</v>
      </c>
      <c r="R82" s="164" t="s">
        <v>26</v>
      </c>
    </row>
    <row r="83" spans="1:18" ht="3" customHeight="1">
      <c r="A83" s="161"/>
      <c r="B83" s="161"/>
      <c r="H83" s="165" t="s">
        <v>47</v>
      </c>
      <c r="I83" s="165" t="s">
        <v>47</v>
      </c>
      <c r="J83" s="165" t="s">
        <v>47</v>
      </c>
      <c r="K83" s="165" t="s">
        <v>47</v>
      </c>
      <c r="L83" s="165" t="s">
        <v>47</v>
      </c>
      <c r="M83" s="165" t="s">
        <v>47</v>
      </c>
      <c r="N83" s="165" t="s">
        <v>47</v>
      </c>
      <c r="O83" s="165" t="s">
        <v>47</v>
      </c>
      <c r="P83" s="165"/>
      <c r="Q83" s="165"/>
      <c r="R83" s="165"/>
    </row>
    <row r="84" spans="1:18" ht="15" customHeight="1">
      <c r="A84" s="161"/>
      <c r="B84" s="161" t="s">
        <v>124</v>
      </c>
      <c r="C84" s="161"/>
      <c r="H84" s="164">
        <v>583.101</v>
      </c>
      <c r="I84" s="164">
        <v>592.2690000000001</v>
      </c>
      <c r="J84" s="164">
        <v>587.8759999999999</v>
      </c>
      <c r="K84" s="164">
        <v>596.445</v>
      </c>
      <c r="L84" s="164">
        <v>606.151</v>
      </c>
      <c r="M84" s="164">
        <v>617.669</v>
      </c>
      <c r="N84" s="164">
        <v>629.6209999999999</v>
      </c>
      <c r="O84" s="164">
        <v>642.2790000000001</v>
      </c>
      <c r="P84" s="164" t="s">
        <v>26</v>
      </c>
      <c r="Q84" s="164" t="s">
        <v>26</v>
      </c>
      <c r="R84" s="164" t="s">
        <v>26</v>
      </c>
    </row>
    <row r="85" spans="1:18" ht="15" customHeight="1">
      <c r="A85" s="161"/>
      <c r="B85" s="161" t="s">
        <v>199</v>
      </c>
      <c r="H85" s="164">
        <v>-28.516</v>
      </c>
      <c r="I85" s="164">
        <v>-33.605</v>
      </c>
      <c r="J85" s="164">
        <v>-35.204</v>
      </c>
      <c r="K85" s="164">
        <v>-35.781</v>
      </c>
      <c r="L85" s="164">
        <v>-35.464</v>
      </c>
      <c r="M85" s="164">
        <v>-34.736</v>
      </c>
      <c r="N85" s="164">
        <v>-33.575</v>
      </c>
      <c r="O85" s="164">
        <v>-32.603</v>
      </c>
      <c r="P85" s="164" t="s">
        <v>26</v>
      </c>
      <c r="Q85" s="164" t="s">
        <v>26</v>
      </c>
      <c r="R85" s="164" t="s">
        <v>26</v>
      </c>
    </row>
    <row r="86" spans="1:18" ht="3" customHeight="1">
      <c r="A86" s="167"/>
      <c r="B86" s="167"/>
      <c r="C86" s="167"/>
      <c r="D86" s="167"/>
      <c r="E86" s="167"/>
      <c r="F86" s="167"/>
      <c r="G86" s="167"/>
      <c r="H86" s="165" t="s">
        <v>47</v>
      </c>
      <c r="I86" s="165" t="s">
        <v>47</v>
      </c>
      <c r="J86" s="165" t="s">
        <v>47</v>
      </c>
      <c r="K86" s="165" t="s">
        <v>47</v>
      </c>
      <c r="L86" s="165" t="s">
        <v>47</v>
      </c>
      <c r="M86" s="165" t="s">
        <v>47</v>
      </c>
      <c r="N86" s="165" t="s">
        <v>47</v>
      </c>
      <c r="O86" s="165" t="s">
        <v>47</v>
      </c>
      <c r="P86" s="165"/>
      <c r="Q86" s="165"/>
      <c r="R86" s="165"/>
    </row>
    <row r="87" spans="1:19" s="167" customFormat="1" ht="15" customHeight="1">
      <c r="A87" s="161"/>
      <c r="B87" s="161" t="s">
        <v>205</v>
      </c>
      <c r="C87" s="1"/>
      <c r="D87" s="1"/>
      <c r="E87" s="1"/>
      <c r="F87" s="1"/>
      <c r="G87" s="1"/>
      <c r="H87" s="164">
        <v>554.585</v>
      </c>
      <c r="I87" s="164">
        <v>558.6640000000001</v>
      </c>
      <c r="J87" s="164">
        <v>552.6719999999999</v>
      </c>
      <c r="K87" s="164">
        <v>560.6640000000001</v>
      </c>
      <c r="L87" s="164">
        <v>570.6869999999999</v>
      </c>
      <c r="M87" s="164">
        <v>582.933</v>
      </c>
      <c r="N87" s="164">
        <v>596.0459999999998</v>
      </c>
      <c r="O87" s="164">
        <v>609.6760000000002</v>
      </c>
      <c r="P87" s="164" t="s">
        <v>26</v>
      </c>
      <c r="Q87" s="164" t="s">
        <v>26</v>
      </c>
      <c r="R87" s="164" t="s">
        <v>26</v>
      </c>
      <c r="S87" s="157"/>
    </row>
    <row r="88" spans="2:18" ht="15" customHeight="1">
      <c r="B88" s="1" t="s">
        <v>117</v>
      </c>
      <c r="H88" s="163"/>
      <c r="I88" s="163"/>
      <c r="J88" s="163"/>
      <c r="K88" s="163"/>
      <c r="L88" s="163"/>
      <c r="M88" s="163"/>
      <c r="N88" s="163"/>
      <c r="O88" s="163"/>
      <c r="P88" s="163"/>
      <c r="Q88" s="163"/>
      <c r="R88" s="163"/>
    </row>
    <row r="89" spans="1:18" ht="15" customHeight="1">
      <c r="A89" s="161"/>
      <c r="D89" s="161" t="s">
        <v>118</v>
      </c>
      <c r="H89" s="164">
        <v>6.261</v>
      </c>
      <c r="I89" s="164">
        <v>8.595</v>
      </c>
      <c r="J89" s="164">
        <v>10.229</v>
      </c>
      <c r="K89" s="164">
        <v>11.021</v>
      </c>
      <c r="L89" s="164">
        <v>11.518</v>
      </c>
      <c r="M89" s="164">
        <v>11.896</v>
      </c>
      <c r="N89" s="164">
        <v>12.253</v>
      </c>
      <c r="O89" s="164">
        <v>12.587</v>
      </c>
      <c r="P89" s="164" t="s">
        <v>26</v>
      </c>
      <c r="Q89" s="164" t="s">
        <v>26</v>
      </c>
      <c r="R89" s="164" t="s">
        <v>26</v>
      </c>
    </row>
    <row r="90" spans="1:18" ht="15" customHeight="1">
      <c r="A90" s="161"/>
      <c r="D90" s="1" t="s">
        <v>202</v>
      </c>
      <c r="F90" s="161"/>
      <c r="G90" s="161"/>
      <c r="H90" s="164">
        <v>6.356</v>
      </c>
      <c r="I90" s="164">
        <v>7.709</v>
      </c>
      <c r="J90" s="164">
        <v>8.815</v>
      </c>
      <c r="K90" s="164">
        <v>9.998</v>
      </c>
      <c r="L90" s="164">
        <v>10.274</v>
      </c>
      <c r="M90" s="164">
        <v>10.023</v>
      </c>
      <c r="N90" s="164">
        <v>9.677</v>
      </c>
      <c r="O90" s="164">
        <v>9.574</v>
      </c>
      <c r="P90" s="164" t="s">
        <v>26</v>
      </c>
      <c r="Q90" s="164" t="s">
        <v>26</v>
      </c>
      <c r="R90" s="164" t="s">
        <v>26</v>
      </c>
    </row>
    <row r="91" spans="1:18" ht="15" customHeight="1">
      <c r="A91" s="161"/>
      <c r="D91" s="1" t="s">
        <v>119</v>
      </c>
      <c r="F91" s="161"/>
      <c r="G91" s="161"/>
      <c r="H91" s="164">
        <v>8.951</v>
      </c>
      <c r="I91" s="164">
        <v>17.216</v>
      </c>
      <c r="J91" s="164">
        <v>25.221</v>
      </c>
      <c r="K91" s="164">
        <v>32.217</v>
      </c>
      <c r="L91" s="164">
        <v>36.596</v>
      </c>
      <c r="M91" s="164">
        <v>39.881</v>
      </c>
      <c r="N91" s="164">
        <v>42.245</v>
      </c>
      <c r="O91" s="164">
        <v>44.354</v>
      </c>
      <c r="P91" s="164" t="s">
        <v>26</v>
      </c>
      <c r="Q91" s="164" t="s">
        <v>26</v>
      </c>
      <c r="R91" s="164" t="s">
        <v>26</v>
      </c>
    </row>
    <row r="92" spans="1:18" ht="15" customHeight="1">
      <c r="A92" s="161"/>
      <c r="D92" s="1" t="s">
        <v>122</v>
      </c>
      <c r="H92" s="164">
        <v>0.494</v>
      </c>
      <c r="I92" s="164">
        <v>0.509</v>
      </c>
      <c r="J92" s="164">
        <v>0.526</v>
      </c>
      <c r="K92" s="164">
        <v>0.545</v>
      </c>
      <c r="L92" s="164">
        <v>0.564</v>
      </c>
      <c r="M92" s="164">
        <v>0.583</v>
      </c>
      <c r="N92" s="164">
        <v>0.602</v>
      </c>
      <c r="O92" s="164">
        <v>0.622</v>
      </c>
      <c r="P92" s="164" t="s">
        <v>26</v>
      </c>
      <c r="Q92" s="164" t="s">
        <v>26</v>
      </c>
      <c r="R92" s="164" t="s">
        <v>26</v>
      </c>
    </row>
    <row r="93" spans="1:18" ht="3" customHeight="1">
      <c r="A93" s="161"/>
      <c r="H93" s="165" t="s">
        <v>65</v>
      </c>
      <c r="I93" s="165" t="s">
        <v>65</v>
      </c>
      <c r="J93" s="165" t="s">
        <v>65</v>
      </c>
      <c r="K93" s="165" t="s">
        <v>65</v>
      </c>
      <c r="L93" s="165" t="s">
        <v>65</v>
      </c>
      <c r="M93" s="165" t="s">
        <v>65</v>
      </c>
      <c r="N93" s="165" t="s">
        <v>65</v>
      </c>
      <c r="O93" s="165" t="s">
        <v>65</v>
      </c>
      <c r="P93" s="165"/>
      <c r="Q93" s="165"/>
      <c r="R93" s="165"/>
    </row>
    <row r="94" spans="1:18" ht="15" customHeight="1">
      <c r="A94" s="161"/>
      <c r="E94" s="1" t="s">
        <v>121</v>
      </c>
      <c r="H94" s="164">
        <v>22.062</v>
      </c>
      <c r="I94" s="164">
        <v>34.029</v>
      </c>
      <c r="J94" s="164">
        <v>44.791000000000004</v>
      </c>
      <c r="K94" s="164">
        <v>53.781</v>
      </c>
      <c r="L94" s="164">
        <v>58.952</v>
      </c>
      <c r="M94" s="164">
        <v>62.382999999999996</v>
      </c>
      <c r="N94" s="164">
        <v>64.777</v>
      </c>
      <c r="O94" s="164">
        <v>67.137</v>
      </c>
      <c r="P94" s="164" t="s">
        <v>26</v>
      </c>
      <c r="Q94" s="164" t="s">
        <v>26</v>
      </c>
      <c r="R94" s="164" t="s">
        <v>26</v>
      </c>
    </row>
    <row r="95" spans="8:18" s="167" customFormat="1" ht="6" customHeight="1">
      <c r="H95" s="165"/>
      <c r="I95" s="165"/>
      <c r="J95" s="165"/>
      <c r="K95" s="165"/>
      <c r="L95" s="165"/>
      <c r="M95" s="165"/>
      <c r="N95" s="165"/>
      <c r="O95" s="165"/>
      <c r="P95" s="165"/>
      <c r="Q95" s="165"/>
      <c r="R95" s="165"/>
    </row>
    <row r="96" spans="1:18" ht="15" customHeight="1">
      <c r="A96" s="161"/>
      <c r="B96" s="161"/>
      <c r="C96" s="161"/>
      <c r="D96" s="161"/>
      <c r="F96" s="161" t="s">
        <v>203</v>
      </c>
      <c r="H96" s="163">
        <v>576.647</v>
      </c>
      <c r="I96" s="163">
        <v>592.6930000000001</v>
      </c>
      <c r="J96" s="163">
        <v>597.463</v>
      </c>
      <c r="K96" s="163">
        <v>614.445</v>
      </c>
      <c r="L96" s="163">
        <v>629.6389999999999</v>
      </c>
      <c r="M96" s="163">
        <v>645.316</v>
      </c>
      <c r="N96" s="163">
        <v>660.8229999999999</v>
      </c>
      <c r="O96" s="163">
        <v>676.8130000000001</v>
      </c>
      <c r="P96" s="163">
        <v>693.462</v>
      </c>
      <c r="Q96" s="163">
        <v>709.818</v>
      </c>
      <c r="R96" s="163">
        <v>6397.119000000001</v>
      </c>
    </row>
    <row r="97" spans="1:18" ht="7.5" customHeight="1">
      <c r="A97" s="161"/>
      <c r="B97" s="161"/>
      <c r="C97" s="161"/>
      <c r="D97" s="161"/>
      <c r="E97" s="161"/>
      <c r="F97" s="161"/>
      <c r="G97" s="161"/>
      <c r="H97" s="163"/>
      <c r="I97" s="163"/>
      <c r="J97" s="163"/>
      <c r="K97" s="163"/>
      <c r="L97" s="163"/>
      <c r="M97" s="163"/>
      <c r="N97" s="163"/>
      <c r="O97" s="163"/>
      <c r="P97" s="163"/>
      <c r="Q97" s="163"/>
      <c r="R97" s="163"/>
    </row>
    <row r="98" spans="1:18" ht="15" customHeight="1">
      <c r="A98" s="161" t="s">
        <v>125</v>
      </c>
      <c r="B98" s="161"/>
      <c r="C98" s="161"/>
      <c r="D98" s="161"/>
      <c r="E98" s="161"/>
      <c r="F98" s="161"/>
      <c r="G98" s="161"/>
      <c r="H98" s="163"/>
      <c r="I98" s="163"/>
      <c r="J98" s="163"/>
      <c r="K98" s="163"/>
      <c r="L98" s="163"/>
      <c r="M98" s="163"/>
      <c r="N98" s="163"/>
      <c r="O98" s="163"/>
      <c r="P98" s="163"/>
      <c r="Q98" s="163"/>
      <c r="R98" s="163"/>
    </row>
    <row r="99" spans="1:18" ht="15" customHeight="1">
      <c r="A99" s="161"/>
      <c r="B99" s="161" t="s">
        <v>114</v>
      </c>
      <c r="C99" s="161"/>
      <c r="H99" s="163"/>
      <c r="I99" s="163"/>
      <c r="J99" s="163"/>
      <c r="K99" s="163"/>
      <c r="L99" s="163"/>
      <c r="M99" s="163"/>
      <c r="N99" s="163"/>
      <c r="O99" s="163"/>
      <c r="P99" s="163"/>
      <c r="Q99" s="163"/>
      <c r="R99" s="163"/>
    </row>
    <row r="100" spans="1:18" ht="15" customHeight="1">
      <c r="A100" s="161"/>
      <c r="C100" s="161" t="s">
        <v>198</v>
      </c>
      <c r="H100" s="164">
        <v>1169.188</v>
      </c>
      <c r="I100" s="164">
        <v>1183.5400000000002</v>
      </c>
      <c r="J100" s="164">
        <v>1199.774</v>
      </c>
      <c r="K100" s="164">
        <v>1224.3960000000002</v>
      </c>
      <c r="L100" s="164">
        <v>1252.776</v>
      </c>
      <c r="M100" s="164">
        <v>1292.472</v>
      </c>
      <c r="N100" s="164">
        <v>1327.846</v>
      </c>
      <c r="O100" s="164">
        <v>1363.864</v>
      </c>
      <c r="P100" s="164" t="s">
        <v>26</v>
      </c>
      <c r="Q100" s="164" t="s">
        <v>26</v>
      </c>
      <c r="R100" s="164" t="s">
        <v>26</v>
      </c>
    </row>
    <row r="101" spans="1:18" ht="15" customHeight="1">
      <c r="A101" s="161"/>
      <c r="B101" s="1" t="s">
        <v>115</v>
      </c>
      <c r="H101" s="164">
        <v>-21.468</v>
      </c>
      <c r="I101" s="164">
        <v>-29.369999999999997</v>
      </c>
      <c r="J101" s="164">
        <v>-38.85</v>
      </c>
      <c r="K101" s="164">
        <v>-48.807</v>
      </c>
      <c r="L101" s="164">
        <v>-60.42</v>
      </c>
      <c r="M101" s="164">
        <v>-71.37899999999999</v>
      </c>
      <c r="N101" s="164">
        <v>-81.47999999999999</v>
      </c>
      <c r="O101" s="164">
        <v>-91.194</v>
      </c>
      <c r="P101" s="164" t="s">
        <v>26</v>
      </c>
      <c r="Q101" s="164" t="s">
        <v>26</v>
      </c>
      <c r="R101" s="164" t="s">
        <v>26</v>
      </c>
    </row>
    <row r="102" spans="1:18" ht="3" customHeight="1">
      <c r="A102" s="161"/>
      <c r="B102" s="161"/>
      <c r="H102" s="165" t="s">
        <v>13</v>
      </c>
      <c r="I102" s="165" t="s">
        <v>13</v>
      </c>
      <c r="J102" s="165" t="s">
        <v>13</v>
      </c>
      <c r="K102" s="165" t="s">
        <v>13</v>
      </c>
      <c r="L102" s="165" t="s">
        <v>13</v>
      </c>
      <c r="M102" s="165" t="s">
        <v>13</v>
      </c>
      <c r="N102" s="165" t="s">
        <v>13</v>
      </c>
      <c r="O102" s="165" t="s">
        <v>13</v>
      </c>
      <c r="P102" s="164"/>
      <c r="Q102" s="164"/>
      <c r="R102" s="165"/>
    </row>
    <row r="103" spans="1:18" ht="15" customHeight="1">
      <c r="A103" s="161"/>
      <c r="B103" s="161" t="s">
        <v>124</v>
      </c>
      <c r="C103" s="161"/>
      <c r="H103" s="164">
        <v>1147.72</v>
      </c>
      <c r="I103" s="164">
        <v>1154.1700000000003</v>
      </c>
      <c r="J103" s="164">
        <v>1160.924</v>
      </c>
      <c r="K103" s="164">
        <v>1175.5890000000002</v>
      </c>
      <c r="L103" s="164">
        <v>1192.356</v>
      </c>
      <c r="M103" s="164">
        <v>1221.093</v>
      </c>
      <c r="N103" s="164">
        <v>1246.366</v>
      </c>
      <c r="O103" s="164">
        <v>1272.67</v>
      </c>
      <c r="P103" s="164" t="s">
        <v>26</v>
      </c>
      <c r="Q103" s="164" t="s">
        <v>26</v>
      </c>
      <c r="R103" s="164" t="s">
        <v>26</v>
      </c>
    </row>
    <row r="104" spans="1:18" ht="15" customHeight="1">
      <c r="A104" s="161"/>
      <c r="B104" s="161" t="s">
        <v>199</v>
      </c>
      <c r="H104" s="164">
        <v>-75.137</v>
      </c>
      <c r="I104" s="164">
        <v>-85.256</v>
      </c>
      <c r="J104" s="164">
        <v>-88.695</v>
      </c>
      <c r="K104" s="164">
        <v>-89.893</v>
      </c>
      <c r="L104" s="164">
        <v>-89.793</v>
      </c>
      <c r="M104" s="164">
        <v>-88.894</v>
      </c>
      <c r="N104" s="164">
        <v>-87.73400000000001</v>
      </c>
      <c r="O104" s="164">
        <v>-86.762</v>
      </c>
      <c r="P104" s="164" t="s">
        <v>26</v>
      </c>
      <c r="Q104" s="164" t="s">
        <v>26</v>
      </c>
      <c r="R104" s="164" t="s">
        <v>26</v>
      </c>
    </row>
    <row r="105" spans="1:18" ht="3" customHeight="1">
      <c r="A105" s="161"/>
      <c r="B105" s="167"/>
      <c r="C105" s="167"/>
      <c r="D105" s="167"/>
      <c r="E105" s="167"/>
      <c r="F105" s="167"/>
      <c r="G105" s="167"/>
      <c r="H105" s="165" t="s">
        <v>13</v>
      </c>
      <c r="I105" s="165" t="s">
        <v>13</v>
      </c>
      <c r="J105" s="165" t="s">
        <v>13</v>
      </c>
      <c r="K105" s="165" t="s">
        <v>13</v>
      </c>
      <c r="L105" s="165" t="s">
        <v>13</v>
      </c>
      <c r="M105" s="165" t="s">
        <v>13</v>
      </c>
      <c r="N105" s="165" t="s">
        <v>13</v>
      </c>
      <c r="O105" s="165" t="s">
        <v>13</v>
      </c>
      <c r="P105" s="165"/>
      <c r="Q105" s="165"/>
      <c r="R105" s="165"/>
    </row>
    <row r="106" spans="1:18" ht="15" customHeight="1">
      <c r="A106" s="161"/>
      <c r="B106" s="161" t="s">
        <v>205</v>
      </c>
      <c r="H106" s="164">
        <v>1072.583</v>
      </c>
      <c r="I106" s="164">
        <v>1068.9140000000002</v>
      </c>
      <c r="J106" s="164">
        <v>1072.229</v>
      </c>
      <c r="K106" s="164">
        <v>1085.6960000000001</v>
      </c>
      <c r="L106" s="164">
        <v>1102.563</v>
      </c>
      <c r="M106" s="164">
        <v>1132.199</v>
      </c>
      <c r="N106" s="164">
        <v>1158.632</v>
      </c>
      <c r="O106" s="164">
        <v>1185.9080000000001</v>
      </c>
      <c r="P106" s="164" t="s">
        <v>26</v>
      </c>
      <c r="Q106" s="164" t="s">
        <v>26</v>
      </c>
      <c r="R106" s="164" t="s">
        <v>26</v>
      </c>
    </row>
    <row r="107" spans="1:18" ht="15" customHeight="1">
      <c r="A107" s="161"/>
      <c r="B107" s="1" t="s">
        <v>117</v>
      </c>
      <c r="H107" s="164">
        <v>97.415</v>
      </c>
      <c r="I107" s="164">
        <v>120.46700000000001</v>
      </c>
      <c r="J107" s="164">
        <v>136.407</v>
      </c>
      <c r="K107" s="164">
        <v>147.771</v>
      </c>
      <c r="L107" s="164">
        <v>154.82</v>
      </c>
      <c r="M107" s="164">
        <v>160.998</v>
      </c>
      <c r="N107" s="164">
        <v>165.651</v>
      </c>
      <c r="O107" s="164">
        <v>170.26</v>
      </c>
      <c r="P107" s="164" t="s">
        <v>26</v>
      </c>
      <c r="Q107" s="164" t="s">
        <v>26</v>
      </c>
      <c r="R107" s="164" t="s">
        <v>26</v>
      </c>
    </row>
    <row r="108" spans="1:18" ht="7.5" customHeight="1">
      <c r="A108" s="161"/>
      <c r="H108" s="165"/>
      <c r="I108" s="165"/>
      <c r="J108" s="165"/>
      <c r="K108" s="165"/>
      <c r="L108" s="165"/>
      <c r="M108" s="165"/>
      <c r="N108" s="165"/>
      <c r="O108" s="165"/>
      <c r="P108" s="165"/>
      <c r="Q108" s="165"/>
      <c r="R108" s="165"/>
    </row>
    <row r="109" spans="1:20" ht="15" customHeight="1">
      <c r="A109" s="170" t="s">
        <v>206</v>
      </c>
      <c r="B109" s="158"/>
      <c r="C109" s="158"/>
      <c r="D109" s="158"/>
      <c r="E109" s="158"/>
      <c r="F109" s="158"/>
      <c r="G109" s="158"/>
      <c r="H109" s="171">
        <v>1169.998</v>
      </c>
      <c r="I109" s="171">
        <v>1189.3810000000003</v>
      </c>
      <c r="J109" s="171">
        <v>1208.636</v>
      </c>
      <c r="K109" s="171">
        <v>1233.467</v>
      </c>
      <c r="L109" s="171">
        <v>1257.383</v>
      </c>
      <c r="M109" s="171">
        <v>1293.1970000000001</v>
      </c>
      <c r="N109" s="171">
        <v>1324.2830000000001</v>
      </c>
      <c r="O109" s="171">
        <v>1356.1680000000001</v>
      </c>
      <c r="P109" s="171">
        <v>1395.6260000000002</v>
      </c>
      <c r="Q109" s="171">
        <v>1423.805</v>
      </c>
      <c r="R109" s="171">
        <v>12851.944000000001</v>
      </c>
      <c r="T109" s="1" t="s">
        <v>120</v>
      </c>
    </row>
    <row r="110" spans="6:17" ht="15" customHeight="1">
      <c r="F110" s="2"/>
      <c r="G110" s="2"/>
      <c r="H110" s="2"/>
      <c r="I110" s="2"/>
      <c r="J110" s="2"/>
      <c r="K110" s="2"/>
      <c r="L110" s="2"/>
      <c r="M110" s="2"/>
      <c r="N110" s="2"/>
      <c r="O110" s="2"/>
      <c r="P110" s="2"/>
      <c r="Q110" s="2"/>
    </row>
    <row r="111" spans="1:18" ht="15" customHeight="1">
      <c r="A111" s="276" t="s">
        <v>126</v>
      </c>
      <c r="B111" s="276"/>
      <c r="C111" s="276"/>
      <c r="D111" s="276"/>
      <c r="E111" s="276"/>
      <c r="F111" s="276"/>
      <c r="G111" s="276"/>
      <c r="H111" s="276"/>
      <c r="I111" s="276"/>
      <c r="J111" s="276"/>
      <c r="K111" s="276"/>
      <c r="L111" s="276"/>
      <c r="M111" s="276"/>
      <c r="N111" s="276"/>
      <c r="O111" s="276"/>
      <c r="P111" s="276"/>
      <c r="Q111" s="276"/>
      <c r="R111" s="276"/>
    </row>
    <row r="112" spans="1:18" ht="7.5" customHeight="1">
      <c r="A112" s="154"/>
      <c r="B112" s="154"/>
      <c r="C112" s="154"/>
      <c r="D112" s="154"/>
      <c r="E112" s="154"/>
      <c r="F112" s="168"/>
      <c r="G112" s="168"/>
      <c r="H112" s="168"/>
      <c r="I112" s="168"/>
      <c r="J112" s="168"/>
      <c r="K112" s="168"/>
      <c r="L112" s="168"/>
      <c r="M112" s="168"/>
      <c r="N112" s="168"/>
      <c r="O112" s="168"/>
      <c r="P112" s="168"/>
      <c r="Q112" s="168"/>
      <c r="R112" s="154"/>
    </row>
    <row r="113" spans="1:18" ht="15" customHeight="1">
      <c r="A113" s="276" t="s">
        <v>127</v>
      </c>
      <c r="B113" s="276"/>
      <c r="C113" s="276"/>
      <c r="D113" s="276"/>
      <c r="E113" s="276"/>
      <c r="F113" s="276"/>
      <c r="G113" s="276"/>
      <c r="H113" s="276"/>
      <c r="I113" s="276"/>
      <c r="J113" s="276"/>
      <c r="K113" s="276"/>
      <c r="L113" s="276"/>
      <c r="M113" s="276"/>
      <c r="N113" s="276"/>
      <c r="O113" s="276"/>
      <c r="P113" s="276"/>
      <c r="Q113" s="276"/>
      <c r="R113" s="276"/>
    </row>
    <row r="114" spans="1:18" ht="7.5" customHeight="1">
      <c r="A114" s="154"/>
      <c r="B114" s="154"/>
      <c r="C114" s="154"/>
      <c r="D114" s="154"/>
      <c r="E114" s="154"/>
      <c r="F114" s="154"/>
      <c r="G114" s="154"/>
      <c r="H114" s="154"/>
      <c r="I114" s="154"/>
      <c r="J114" s="154"/>
      <c r="K114" s="154"/>
      <c r="L114" s="154"/>
      <c r="M114" s="154"/>
      <c r="N114" s="154"/>
      <c r="O114" s="154"/>
      <c r="P114" s="154"/>
      <c r="Q114" s="154"/>
      <c r="R114" s="154"/>
    </row>
    <row r="115" spans="1:18" ht="15" customHeight="1">
      <c r="A115" s="275" t="s">
        <v>128</v>
      </c>
      <c r="B115" s="275"/>
      <c r="C115" s="275"/>
      <c r="D115" s="275"/>
      <c r="E115" s="275"/>
      <c r="F115" s="275"/>
      <c r="G115" s="275"/>
      <c r="H115" s="275"/>
      <c r="I115" s="275"/>
      <c r="J115" s="275"/>
      <c r="K115" s="275"/>
      <c r="L115" s="275"/>
      <c r="M115" s="275"/>
      <c r="N115" s="275"/>
      <c r="O115" s="275"/>
      <c r="P115" s="275"/>
      <c r="Q115" s="275"/>
      <c r="R115" s="275"/>
    </row>
    <row r="116" spans="1:18" ht="15" customHeight="1">
      <c r="A116" s="275"/>
      <c r="B116" s="275"/>
      <c r="C116" s="275"/>
      <c r="D116" s="275"/>
      <c r="E116" s="275"/>
      <c r="F116" s="275"/>
      <c r="G116" s="275"/>
      <c r="H116" s="275"/>
      <c r="I116" s="275"/>
      <c r="J116" s="275"/>
      <c r="K116" s="275"/>
      <c r="L116" s="275"/>
      <c r="M116" s="275"/>
      <c r="N116" s="275"/>
      <c r="O116" s="275"/>
      <c r="P116" s="275"/>
      <c r="Q116" s="275"/>
      <c r="R116" s="275"/>
    </row>
    <row r="117" spans="1:18" ht="15" customHeight="1">
      <c r="A117" s="275"/>
      <c r="B117" s="275"/>
      <c r="C117" s="275"/>
      <c r="D117" s="275"/>
      <c r="E117" s="275"/>
      <c r="F117" s="275"/>
      <c r="G117" s="275"/>
      <c r="H117" s="275"/>
      <c r="I117" s="275"/>
      <c r="J117" s="275"/>
      <c r="K117" s="275"/>
      <c r="L117" s="275"/>
      <c r="M117" s="275"/>
      <c r="N117" s="275"/>
      <c r="O117" s="275"/>
      <c r="P117" s="275"/>
      <c r="Q117" s="275"/>
      <c r="R117" s="275"/>
    </row>
    <row r="118" spans="1:18" ht="7.5" customHeight="1">
      <c r="A118" s="155"/>
      <c r="B118" s="155"/>
      <c r="C118" s="155"/>
      <c r="D118" s="155"/>
      <c r="E118" s="155"/>
      <c r="F118" s="155"/>
      <c r="G118" s="155"/>
      <c r="H118" s="155"/>
      <c r="I118" s="155"/>
      <c r="J118" s="155"/>
      <c r="K118" s="155"/>
      <c r="L118" s="155"/>
      <c r="M118" s="155"/>
      <c r="N118" s="155"/>
      <c r="O118" s="155"/>
      <c r="P118" s="155"/>
      <c r="Q118" s="155"/>
      <c r="R118" s="155"/>
    </row>
    <row r="119" spans="1:18" ht="15" customHeight="1">
      <c r="A119" s="276" t="s">
        <v>129</v>
      </c>
      <c r="B119" s="276"/>
      <c r="C119" s="276"/>
      <c r="D119" s="276"/>
      <c r="E119" s="276"/>
      <c r="F119" s="276"/>
      <c r="G119" s="276"/>
      <c r="H119" s="276"/>
      <c r="I119" s="276"/>
      <c r="J119" s="276"/>
      <c r="K119" s="276"/>
      <c r="L119" s="276"/>
      <c r="M119" s="276"/>
      <c r="N119" s="276"/>
      <c r="O119" s="276"/>
      <c r="P119" s="276"/>
      <c r="Q119" s="276"/>
      <c r="R119" s="276"/>
    </row>
    <row r="120" spans="1:18" ht="7.5" customHeight="1">
      <c r="A120" s="154"/>
      <c r="B120" s="154"/>
      <c r="C120" s="154"/>
      <c r="D120" s="154"/>
      <c r="E120" s="154"/>
      <c r="F120" s="154"/>
      <c r="G120" s="154"/>
      <c r="H120" s="154"/>
      <c r="I120" s="154"/>
      <c r="J120" s="154"/>
      <c r="K120" s="154"/>
      <c r="L120" s="154"/>
      <c r="M120" s="154"/>
      <c r="N120" s="154"/>
      <c r="O120" s="154"/>
      <c r="P120" s="154"/>
      <c r="Q120" s="154"/>
      <c r="R120" s="154"/>
    </row>
    <row r="121" spans="1:18" ht="15" customHeight="1">
      <c r="A121" s="275" t="s">
        <v>130</v>
      </c>
      <c r="B121" s="275"/>
      <c r="C121" s="275"/>
      <c r="D121" s="275"/>
      <c r="E121" s="275"/>
      <c r="F121" s="275"/>
      <c r="G121" s="275"/>
      <c r="H121" s="275"/>
      <c r="I121" s="275"/>
      <c r="J121" s="275"/>
      <c r="K121" s="275"/>
      <c r="L121" s="275"/>
      <c r="M121" s="275"/>
      <c r="N121" s="275"/>
      <c r="O121" s="275"/>
      <c r="P121" s="275"/>
      <c r="Q121" s="275"/>
      <c r="R121" s="275"/>
    </row>
    <row r="122" spans="1:18" ht="15" customHeight="1">
      <c r="A122" s="275"/>
      <c r="B122" s="275"/>
      <c r="C122" s="275"/>
      <c r="D122" s="275"/>
      <c r="E122" s="275"/>
      <c r="F122" s="275"/>
      <c r="G122" s="275"/>
      <c r="H122" s="275"/>
      <c r="I122" s="275"/>
      <c r="J122" s="275"/>
      <c r="K122" s="275"/>
      <c r="L122" s="275"/>
      <c r="M122" s="275"/>
      <c r="N122" s="275"/>
      <c r="O122" s="275"/>
      <c r="P122" s="275"/>
      <c r="Q122" s="275"/>
      <c r="R122" s="275"/>
    </row>
    <row r="123" spans="1:18" ht="7.5" customHeight="1">
      <c r="A123" s="154"/>
      <c r="B123" s="154"/>
      <c r="C123" s="154"/>
      <c r="D123" s="154"/>
      <c r="E123" s="154"/>
      <c r="F123" s="154"/>
      <c r="G123" s="154"/>
      <c r="H123" s="154"/>
      <c r="I123" s="154"/>
      <c r="J123" s="154"/>
      <c r="K123" s="154"/>
      <c r="L123" s="154"/>
      <c r="M123" s="154"/>
      <c r="N123" s="154"/>
      <c r="O123" s="154"/>
      <c r="P123" s="154"/>
      <c r="Q123" s="154"/>
      <c r="R123" s="154"/>
    </row>
    <row r="124" spans="1:18" ht="15" customHeight="1">
      <c r="A124" s="275" t="s">
        <v>131</v>
      </c>
      <c r="B124" s="275"/>
      <c r="C124" s="275"/>
      <c r="D124" s="275"/>
      <c r="E124" s="275"/>
      <c r="F124" s="275"/>
      <c r="G124" s="275"/>
      <c r="H124" s="275"/>
      <c r="I124" s="275"/>
      <c r="J124" s="275"/>
      <c r="K124" s="275"/>
      <c r="L124" s="275"/>
      <c r="M124" s="275"/>
      <c r="N124" s="275"/>
      <c r="O124" s="275"/>
      <c r="P124" s="275"/>
      <c r="Q124" s="275"/>
      <c r="R124" s="275"/>
    </row>
    <row r="125" spans="1:18" ht="15" customHeight="1">
      <c r="A125" s="275"/>
      <c r="B125" s="275"/>
      <c r="C125" s="275"/>
      <c r="D125" s="275"/>
      <c r="E125" s="275"/>
      <c r="F125" s="275"/>
      <c r="G125" s="275"/>
      <c r="H125" s="275"/>
      <c r="I125" s="275"/>
      <c r="J125" s="275"/>
      <c r="K125" s="275"/>
      <c r="L125" s="275"/>
      <c r="M125" s="275"/>
      <c r="N125" s="275"/>
      <c r="O125" s="275"/>
      <c r="P125" s="275"/>
      <c r="Q125" s="275"/>
      <c r="R125" s="275"/>
    </row>
    <row r="126" spans="1:18" ht="15" customHeight="1">
      <c r="A126" s="275"/>
      <c r="B126" s="275"/>
      <c r="C126" s="275"/>
      <c r="D126" s="275"/>
      <c r="E126" s="275"/>
      <c r="F126" s="275"/>
      <c r="G126" s="275"/>
      <c r="H126" s="275"/>
      <c r="I126" s="275"/>
      <c r="J126" s="275"/>
      <c r="K126" s="275"/>
      <c r="L126" s="275"/>
      <c r="M126" s="275"/>
      <c r="N126" s="275"/>
      <c r="O126" s="275"/>
      <c r="P126" s="275"/>
      <c r="Q126" s="275"/>
      <c r="R126" s="275"/>
    </row>
    <row r="127" spans="1:18" ht="15" customHeight="1">
      <c r="A127" s="275"/>
      <c r="B127" s="275"/>
      <c r="C127" s="275"/>
      <c r="D127" s="275"/>
      <c r="E127" s="275"/>
      <c r="F127" s="275"/>
      <c r="G127" s="275"/>
      <c r="H127" s="275"/>
      <c r="I127" s="275"/>
      <c r="J127" s="275"/>
      <c r="K127" s="275"/>
      <c r="L127" s="275"/>
      <c r="M127" s="275"/>
      <c r="N127" s="275"/>
      <c r="O127" s="275"/>
      <c r="P127" s="275"/>
      <c r="Q127" s="275"/>
      <c r="R127" s="275"/>
    </row>
    <row r="128" spans="1:18" ht="15" customHeight="1">
      <c r="A128" s="169"/>
      <c r="B128" s="169"/>
      <c r="C128" s="169"/>
      <c r="D128" s="169"/>
      <c r="E128" s="169"/>
      <c r="F128" s="169"/>
      <c r="G128" s="169"/>
      <c r="H128" s="169"/>
      <c r="I128" s="169"/>
      <c r="J128" s="169"/>
      <c r="K128" s="169"/>
      <c r="L128" s="169"/>
      <c r="M128" s="169"/>
      <c r="N128" s="169"/>
      <c r="O128" s="169"/>
      <c r="P128" s="169"/>
      <c r="Q128" s="169"/>
      <c r="R128" s="169"/>
    </row>
  </sheetData>
  <sheetProtection/>
  <mergeCells count="11">
    <mergeCell ref="A124:R127"/>
    <mergeCell ref="A1:R1"/>
    <mergeCell ref="A119:R119"/>
    <mergeCell ref="A121:R122"/>
    <mergeCell ref="A5:R5"/>
    <mergeCell ref="A6:R6"/>
    <mergeCell ref="H11:R11"/>
    <mergeCell ref="H61:R61"/>
    <mergeCell ref="A111:R111"/>
    <mergeCell ref="A113:R113"/>
    <mergeCell ref="A115:R117"/>
  </mergeCells>
  <hyperlinks>
    <hyperlink ref="A1:O1" r:id="rId1" display="This file presents in Excel the tables from Chapter 1 of CBO’s February 2013 report The Budget and Economic Outlook: Fiscal Years 2013 to 2023."/>
  </hyperlinks>
  <printOptions/>
  <pageMargins left="0.75" right="0.75" top="1" bottom="1" header="0.5" footer="0.5"/>
  <pageSetup fitToHeight="1" fitToWidth="1" horizontalDpi="600" verticalDpi="600" orientation="portrait" scale="39" r:id="rId2"/>
</worksheet>
</file>

<file path=xl/worksheets/sheet7.xml><?xml version="1.0" encoding="utf-8"?>
<worksheet xmlns="http://schemas.openxmlformats.org/spreadsheetml/2006/main" xmlns:r="http://schemas.openxmlformats.org/officeDocument/2006/relationships">
  <sheetPr>
    <pageSetUpPr fitToPage="1"/>
  </sheetPr>
  <dimension ref="A1:R47"/>
  <sheetViews>
    <sheetView zoomScalePageLayoutView="0" workbookViewId="0" topLeftCell="A1">
      <selection activeCell="A1" sqref="A1:R1"/>
    </sheetView>
  </sheetViews>
  <sheetFormatPr defaultColWidth="9.6640625" defaultRowHeight="15" customHeight="1"/>
  <cols>
    <col min="1" max="2" width="1.77734375" style="175" customWidth="1"/>
    <col min="3" max="3" width="21.6640625" style="175" customWidth="1"/>
    <col min="4" max="15" width="6.10546875" style="175" customWidth="1"/>
    <col min="16" max="16384" width="9.6640625" style="175" customWidth="1"/>
  </cols>
  <sheetData>
    <row r="1" spans="1:18" ht="15" customHeight="1">
      <c r="A1" s="247" t="s">
        <v>226</v>
      </c>
      <c r="B1" s="247"/>
      <c r="C1" s="247"/>
      <c r="D1" s="247"/>
      <c r="E1" s="247"/>
      <c r="F1" s="247"/>
      <c r="G1" s="247"/>
      <c r="H1" s="247"/>
      <c r="I1" s="247"/>
      <c r="J1" s="247"/>
      <c r="K1" s="247"/>
      <c r="L1" s="247"/>
      <c r="M1" s="247"/>
      <c r="N1" s="247"/>
      <c r="O1" s="247"/>
      <c r="P1" s="247"/>
      <c r="Q1" s="247"/>
      <c r="R1" s="247"/>
    </row>
    <row r="4" spans="1:15" ht="15" customHeight="1">
      <c r="A4" s="191" t="s">
        <v>132</v>
      </c>
      <c r="B4" s="174"/>
      <c r="C4" s="174"/>
      <c r="D4" s="174"/>
      <c r="E4" s="174"/>
      <c r="F4" s="174"/>
      <c r="G4" s="174"/>
      <c r="H4" s="174"/>
      <c r="I4" s="174"/>
      <c r="J4" s="174"/>
      <c r="K4" s="174"/>
      <c r="L4" s="174"/>
      <c r="M4" s="174"/>
      <c r="N4" s="174"/>
      <c r="O4" s="174"/>
    </row>
    <row r="5" spans="1:9" ht="15" customHeight="1">
      <c r="A5" s="191" t="s">
        <v>133</v>
      </c>
      <c r="B5" s="173"/>
      <c r="C5" s="173"/>
      <c r="D5" s="176"/>
      <c r="E5" s="176"/>
      <c r="F5" s="176"/>
      <c r="G5" s="176"/>
      <c r="H5" s="176"/>
      <c r="I5" s="176"/>
    </row>
    <row r="6" spans="1:15" ht="15" customHeight="1">
      <c r="A6" s="192" t="s">
        <v>34</v>
      </c>
      <c r="B6" s="178"/>
      <c r="C6" s="178"/>
      <c r="D6" s="179"/>
      <c r="E6" s="179"/>
      <c r="F6" s="180"/>
      <c r="G6" s="179"/>
      <c r="H6" s="179"/>
      <c r="I6" s="179"/>
      <c r="J6" s="177"/>
      <c r="K6" s="177"/>
      <c r="L6" s="177"/>
      <c r="M6" s="177"/>
      <c r="N6" s="177"/>
      <c r="O6" s="177"/>
    </row>
    <row r="7" spans="1:15" s="183" customFormat="1" ht="15" customHeight="1">
      <c r="A7" s="181"/>
      <c r="B7" s="181"/>
      <c r="C7" s="181"/>
      <c r="D7" s="182"/>
      <c r="E7" s="182"/>
      <c r="F7" s="182"/>
      <c r="G7" s="182"/>
      <c r="H7" s="182"/>
      <c r="I7" s="182"/>
      <c r="J7" s="182"/>
      <c r="K7" s="182"/>
      <c r="L7" s="182"/>
      <c r="M7" s="182"/>
      <c r="N7" s="182"/>
      <c r="O7" s="182"/>
    </row>
    <row r="8" spans="1:15" ht="15" customHeight="1">
      <c r="A8" s="227"/>
      <c r="B8" s="227"/>
      <c r="C8" s="227"/>
      <c r="D8" s="228" t="s">
        <v>18</v>
      </c>
      <c r="E8" s="176"/>
      <c r="F8" s="229"/>
      <c r="G8" s="229"/>
      <c r="H8" s="229"/>
      <c r="I8" s="229"/>
      <c r="J8" s="229"/>
      <c r="K8" s="229"/>
      <c r="L8" s="229"/>
      <c r="M8" s="229"/>
      <c r="N8" s="229"/>
      <c r="O8" s="229"/>
    </row>
    <row r="9" spans="1:15" s="183" customFormat="1" ht="15" customHeight="1">
      <c r="A9" s="179"/>
      <c r="B9" s="179"/>
      <c r="C9" s="179"/>
      <c r="D9" s="230">
        <v>2012</v>
      </c>
      <c r="E9" s="230">
        <f>+D9+1</f>
        <v>2013</v>
      </c>
      <c r="F9" s="231">
        <f aca="true" t="shared" si="0" ref="F9:O9">+E9+1</f>
        <v>2014</v>
      </c>
      <c r="G9" s="231">
        <f t="shared" si="0"/>
        <v>2015</v>
      </c>
      <c r="H9" s="231">
        <f t="shared" si="0"/>
        <v>2016</v>
      </c>
      <c r="I9" s="231">
        <f t="shared" si="0"/>
        <v>2017</v>
      </c>
      <c r="J9" s="231">
        <f t="shared" si="0"/>
        <v>2018</v>
      </c>
      <c r="K9" s="231">
        <f t="shared" si="0"/>
        <v>2019</v>
      </c>
      <c r="L9" s="231">
        <f t="shared" si="0"/>
        <v>2020</v>
      </c>
      <c r="M9" s="231">
        <f t="shared" si="0"/>
        <v>2021</v>
      </c>
      <c r="N9" s="231">
        <f t="shared" si="0"/>
        <v>2022</v>
      </c>
      <c r="O9" s="231">
        <f t="shared" si="0"/>
        <v>2023</v>
      </c>
    </row>
    <row r="10" spans="1:3" ht="15" customHeight="1">
      <c r="A10" s="173" t="s">
        <v>134</v>
      </c>
      <c r="B10" s="173"/>
      <c r="C10" s="173"/>
    </row>
    <row r="11" spans="1:15" ht="15" customHeight="1">
      <c r="A11" s="282" t="s">
        <v>135</v>
      </c>
      <c r="B11" s="283"/>
      <c r="C11" s="283"/>
      <c r="D11" s="184">
        <v>10128.206</v>
      </c>
      <c r="E11" s="184">
        <v>11279.854</v>
      </c>
      <c r="F11" s="184">
        <v>12228.963181734553</v>
      </c>
      <c r="G11" s="184">
        <v>12937.227456331704</v>
      </c>
      <c r="H11" s="184">
        <v>13462.225263791615</v>
      </c>
      <c r="I11" s="184">
        <v>14024.778199141709</v>
      </c>
      <c r="J11" s="184">
        <v>14641.98829614483</v>
      </c>
      <c r="K11" s="184">
        <v>15315.775058075309</v>
      </c>
      <c r="L11" s="184">
        <v>16092.213531370851</v>
      </c>
      <c r="M11" s="184">
        <v>16956.88426308683</v>
      </c>
      <c r="N11" s="184">
        <v>17876.1121216665</v>
      </c>
      <c r="O11" s="184">
        <v>18902.28559808759</v>
      </c>
    </row>
    <row r="12" spans="1:15" ht="7.5" customHeight="1">
      <c r="A12" s="173"/>
      <c r="B12" s="173"/>
      <c r="C12" s="173"/>
      <c r="D12" s="185"/>
      <c r="E12" s="185"/>
      <c r="F12" s="185"/>
      <c r="G12" s="185"/>
      <c r="H12" s="185"/>
      <c r="I12" s="185"/>
      <c r="J12" s="185"/>
      <c r="K12" s="185"/>
      <c r="L12" s="185"/>
      <c r="M12" s="185"/>
      <c r="N12" s="185"/>
      <c r="O12" s="185"/>
    </row>
    <row r="13" spans="1:15" ht="15" customHeight="1">
      <c r="A13" s="173" t="s">
        <v>136</v>
      </c>
      <c r="B13" s="173"/>
      <c r="C13" s="173"/>
      <c r="D13" s="185"/>
      <c r="E13" s="185"/>
      <c r="F13" s="185"/>
      <c r="G13" s="185"/>
      <c r="H13" s="185"/>
      <c r="I13" s="185"/>
      <c r="J13" s="185"/>
      <c r="K13" s="185"/>
      <c r="L13" s="185"/>
      <c r="M13" s="185"/>
      <c r="N13" s="185"/>
      <c r="O13" s="185"/>
    </row>
    <row r="14" spans="2:15" ht="15" customHeight="1">
      <c r="B14" s="173" t="s">
        <v>137</v>
      </c>
      <c r="C14" s="173"/>
      <c r="D14" s="184">
        <v>1089.3850202840586</v>
      </c>
      <c r="E14" s="184">
        <v>844.9991817345531</v>
      </c>
      <c r="F14" s="184">
        <v>615.6962745971523</v>
      </c>
      <c r="G14" s="184">
        <v>429.5317494894425</v>
      </c>
      <c r="H14" s="184">
        <v>475.98613303672437</v>
      </c>
      <c r="I14" s="184">
        <v>534.9460970031209</v>
      </c>
      <c r="J14" s="184">
        <v>604.8585619304799</v>
      </c>
      <c r="K14" s="184">
        <v>710.1564732955421</v>
      </c>
      <c r="L14" s="184">
        <v>798.3577317159798</v>
      </c>
      <c r="M14" s="184">
        <v>853.8228585796696</v>
      </c>
      <c r="N14" s="184">
        <v>957.0414764210873</v>
      </c>
      <c r="O14" s="184">
        <v>977.700271549088</v>
      </c>
    </row>
    <row r="15" spans="1:15" ht="15" customHeight="1">
      <c r="A15" s="173"/>
      <c r="B15" s="175" t="s">
        <v>138</v>
      </c>
      <c r="C15" s="173"/>
      <c r="D15" s="184">
        <v>62.26297971594067</v>
      </c>
      <c r="E15" s="184">
        <v>104.10999999999999</v>
      </c>
      <c r="F15" s="184">
        <v>92.56799999999998</v>
      </c>
      <c r="G15" s="184">
        <v>95.46605797046925</v>
      </c>
      <c r="H15" s="184">
        <v>86.56680231336918</v>
      </c>
      <c r="I15" s="184">
        <v>82.264</v>
      </c>
      <c r="J15" s="184">
        <v>68.9282</v>
      </c>
      <c r="K15" s="184">
        <v>66.28200000000001</v>
      </c>
      <c r="L15" s="184">
        <v>66.313</v>
      </c>
      <c r="M15" s="184">
        <v>65.405</v>
      </c>
      <c r="N15" s="184">
        <v>69.132</v>
      </c>
      <c r="O15" s="184">
        <v>63.771</v>
      </c>
    </row>
    <row r="16" spans="1:15" s="232" customFormat="1" ht="3" customHeight="1">
      <c r="A16" s="191"/>
      <c r="B16" s="191"/>
      <c r="C16" s="191"/>
      <c r="D16" s="165" t="s">
        <v>16</v>
      </c>
      <c r="E16" s="165" t="s">
        <v>16</v>
      </c>
      <c r="F16" s="165" t="s">
        <v>16</v>
      </c>
      <c r="G16" s="165" t="s">
        <v>16</v>
      </c>
      <c r="H16" s="165" t="s">
        <v>16</v>
      </c>
      <c r="I16" s="165" t="s">
        <v>16</v>
      </c>
      <c r="J16" s="165" t="s">
        <v>16</v>
      </c>
      <c r="K16" s="165" t="s">
        <v>16</v>
      </c>
      <c r="L16" s="165" t="s">
        <v>16</v>
      </c>
      <c r="M16" s="165" t="s">
        <v>16</v>
      </c>
      <c r="N16" s="165" t="s">
        <v>16</v>
      </c>
      <c r="O16" s="165" t="s">
        <v>16</v>
      </c>
    </row>
    <row r="17" spans="3:15" ht="15" customHeight="1">
      <c r="C17" s="186" t="s">
        <v>19</v>
      </c>
      <c r="D17" s="184">
        <v>1151.6479999999992</v>
      </c>
      <c r="E17" s="184">
        <v>949.1091817345531</v>
      </c>
      <c r="F17" s="184">
        <v>708.2642745971523</v>
      </c>
      <c r="G17" s="184">
        <v>524.9978074599118</v>
      </c>
      <c r="H17" s="184">
        <v>562.5529353500935</v>
      </c>
      <c r="I17" s="184">
        <v>617.210097003121</v>
      </c>
      <c r="J17" s="184">
        <v>673.78676193048</v>
      </c>
      <c r="K17" s="184">
        <v>776.4384732955422</v>
      </c>
      <c r="L17" s="184">
        <v>864.6707317159797</v>
      </c>
      <c r="M17" s="184">
        <v>919.2278585796696</v>
      </c>
      <c r="N17" s="184">
        <v>1026.1734764210873</v>
      </c>
      <c r="O17" s="184">
        <v>1041.471271549088</v>
      </c>
    </row>
    <row r="18" spans="1:15" ht="7.5" customHeight="1">
      <c r="A18" s="173"/>
      <c r="B18" s="173"/>
      <c r="C18" s="173"/>
      <c r="D18" s="185"/>
      <c r="E18" s="185"/>
      <c r="F18" s="185"/>
      <c r="G18" s="185"/>
      <c r="H18" s="185"/>
      <c r="I18" s="185"/>
      <c r="J18" s="185"/>
      <c r="K18" s="185"/>
      <c r="L18" s="185"/>
      <c r="M18" s="185"/>
      <c r="N18" s="185"/>
      <c r="O18" s="185"/>
    </row>
    <row r="19" spans="1:15" ht="15" customHeight="1">
      <c r="A19" s="173" t="s">
        <v>139</v>
      </c>
      <c r="B19" s="173"/>
      <c r="C19" s="173"/>
      <c r="D19" s="185"/>
      <c r="E19" s="185"/>
      <c r="F19" s="185"/>
      <c r="G19" s="185"/>
      <c r="H19" s="185"/>
      <c r="I19" s="185"/>
      <c r="J19" s="185"/>
      <c r="K19" s="185"/>
      <c r="L19" s="185"/>
      <c r="M19" s="185"/>
      <c r="N19" s="185"/>
      <c r="O19" s="185"/>
    </row>
    <row r="20" spans="1:15" ht="15" customHeight="1">
      <c r="A20" s="282" t="s">
        <v>140</v>
      </c>
      <c r="B20" s="283"/>
      <c r="C20" s="283"/>
      <c r="D20" s="184">
        <v>11279.854</v>
      </c>
      <c r="E20" s="184">
        <v>12228.963181734553</v>
      </c>
      <c r="F20" s="184">
        <v>12937.227456331704</v>
      </c>
      <c r="G20" s="184">
        <v>13462.225263791615</v>
      </c>
      <c r="H20" s="184">
        <v>14024.778199141709</v>
      </c>
      <c r="I20" s="184">
        <v>14641.98829614483</v>
      </c>
      <c r="J20" s="184">
        <v>15315.775058075309</v>
      </c>
      <c r="K20" s="184">
        <v>16092.213531370851</v>
      </c>
      <c r="L20" s="184">
        <v>16956.88426308683</v>
      </c>
      <c r="M20" s="184">
        <v>17876.1121216665</v>
      </c>
      <c r="N20" s="184">
        <v>18902.28559808759</v>
      </c>
      <c r="O20" s="184">
        <v>19943.75686963668</v>
      </c>
    </row>
    <row r="21" spans="1:15" ht="7.5" customHeight="1">
      <c r="A21" s="173"/>
      <c r="B21" s="173"/>
      <c r="C21" s="173"/>
      <c r="D21" s="185"/>
      <c r="E21" s="185"/>
      <c r="F21" s="185"/>
      <c r="G21" s="185"/>
      <c r="H21" s="185"/>
      <c r="I21" s="185"/>
      <c r="J21" s="185"/>
      <c r="K21" s="185"/>
      <c r="L21" s="185"/>
      <c r="M21" s="185"/>
      <c r="N21" s="185"/>
      <c r="O21" s="185"/>
    </row>
    <row r="22" spans="1:15" ht="15" customHeight="1">
      <c r="A22" s="173" t="s">
        <v>11</v>
      </c>
      <c r="B22" s="191"/>
      <c r="C22" s="191"/>
      <c r="D22" s="184"/>
      <c r="E22" s="184"/>
      <c r="F22" s="184"/>
      <c r="G22" s="184"/>
      <c r="H22" s="184"/>
      <c r="I22" s="184"/>
      <c r="J22" s="184"/>
      <c r="K22" s="184"/>
      <c r="L22" s="184"/>
      <c r="M22" s="184"/>
      <c r="N22" s="184"/>
      <c r="O22" s="184"/>
    </row>
    <row r="23" spans="1:15" ht="15" customHeight="1">
      <c r="A23" s="173" t="s">
        <v>141</v>
      </c>
      <c r="B23" s="173"/>
      <c r="C23" s="173"/>
      <c r="D23" s="163"/>
      <c r="E23" s="163"/>
      <c r="F23" s="163"/>
      <c r="G23" s="163"/>
      <c r="H23" s="163"/>
      <c r="I23" s="163"/>
      <c r="J23" s="163"/>
      <c r="K23" s="163"/>
      <c r="L23" s="163"/>
      <c r="M23" s="163"/>
      <c r="N23" s="163"/>
      <c r="O23" s="163"/>
    </row>
    <row r="24" spans="1:15" ht="15" customHeight="1">
      <c r="A24" s="173" t="s">
        <v>142</v>
      </c>
      <c r="C24" s="173"/>
      <c r="D24" s="187">
        <v>72.54403586088472</v>
      </c>
      <c r="E24" s="187">
        <v>76.26942404364847</v>
      </c>
      <c r="F24" s="187">
        <v>77.71768291797947</v>
      </c>
      <c r="G24" s="187">
        <v>76.34986199344904</v>
      </c>
      <c r="H24" s="187">
        <v>74.63360810718305</v>
      </c>
      <c r="I24" s="187">
        <v>73.36044961316175</v>
      </c>
      <c r="J24" s="187">
        <v>73.13122263737432</v>
      </c>
      <c r="K24" s="187">
        <v>73.51407068084401</v>
      </c>
      <c r="L24" s="187">
        <v>74.1958726785708</v>
      </c>
      <c r="M24" s="187">
        <v>74.97816434743328</v>
      </c>
      <c r="N24" s="187">
        <v>76.03967905516068</v>
      </c>
      <c r="O24" s="187">
        <v>76.97410156809697</v>
      </c>
    </row>
    <row r="25" spans="1:15" ht="7.5" customHeight="1">
      <c r="A25" s="173"/>
      <c r="C25" s="173"/>
      <c r="D25" s="188"/>
      <c r="E25" s="188"/>
      <c r="F25" s="188"/>
      <c r="G25" s="188"/>
      <c r="H25" s="188"/>
      <c r="I25" s="188"/>
      <c r="J25" s="188"/>
      <c r="K25" s="188"/>
      <c r="L25" s="188"/>
      <c r="M25" s="188"/>
      <c r="N25" s="188"/>
      <c r="O25" s="188"/>
    </row>
    <row r="26" spans="1:15" ht="15" customHeight="1">
      <c r="A26" s="173" t="s">
        <v>143</v>
      </c>
      <c r="C26" s="173"/>
      <c r="D26" s="188"/>
      <c r="E26" s="188"/>
      <c r="F26" s="188"/>
      <c r="G26" s="188"/>
      <c r="H26" s="188"/>
      <c r="I26" s="188"/>
      <c r="J26" s="188"/>
      <c r="K26" s="188"/>
      <c r="L26" s="188"/>
      <c r="M26" s="188"/>
      <c r="N26" s="188"/>
      <c r="O26" s="188"/>
    </row>
    <row r="27" spans="1:3" ht="15" customHeight="1">
      <c r="A27" s="173" t="s">
        <v>207</v>
      </c>
      <c r="C27" s="173"/>
    </row>
    <row r="28" spans="1:15" ht="15" customHeight="1">
      <c r="A28" s="173"/>
      <c r="B28" s="175" t="s">
        <v>144</v>
      </c>
      <c r="C28" s="173"/>
      <c r="D28" s="184">
        <v>10391.662999999999</v>
      </c>
      <c r="E28" s="184">
        <v>11242.946181734553</v>
      </c>
      <c r="F28" s="184">
        <v>11832.942456331704</v>
      </c>
      <c r="G28" s="184">
        <v>12240.811263791617</v>
      </c>
      <c r="H28" s="184">
        <v>12695.314199141709</v>
      </c>
      <c r="I28" s="184">
        <v>13210.56029614483</v>
      </c>
      <c r="J28" s="184">
        <v>13794.28705807531</v>
      </c>
      <c r="K28" s="184">
        <v>14482.243531370852</v>
      </c>
      <c r="L28" s="184">
        <v>15258.80126308683</v>
      </c>
      <c r="M28" s="184">
        <v>16091.324121666501</v>
      </c>
      <c r="N28" s="184">
        <v>17023.76559808759</v>
      </c>
      <c r="O28" s="184">
        <v>17977.06586963668</v>
      </c>
    </row>
    <row r="29" spans="1:15" ht="15" customHeight="1">
      <c r="A29" s="173"/>
      <c r="B29" s="175" t="s">
        <v>145</v>
      </c>
      <c r="C29" s="173"/>
      <c r="D29" s="187">
        <v>66.83182010389751</v>
      </c>
      <c r="E29" s="187">
        <v>70.11984720956568</v>
      </c>
      <c r="F29" s="187">
        <v>71.08392218595509</v>
      </c>
      <c r="G29" s="187">
        <v>69.42271670286418</v>
      </c>
      <c r="H29" s="187">
        <v>67.55879424847402</v>
      </c>
      <c r="I29" s="187">
        <v>66.18859565829159</v>
      </c>
      <c r="J29" s="187">
        <v>65.86627670769205</v>
      </c>
      <c r="K29" s="187">
        <v>66.15924356875584</v>
      </c>
      <c r="L29" s="187">
        <v>66.76580780869887</v>
      </c>
      <c r="M29" s="187">
        <v>67.49218937264378</v>
      </c>
      <c r="N29" s="187">
        <v>68.48281207431512</v>
      </c>
      <c r="O29" s="187">
        <v>69.38354208742376</v>
      </c>
    </row>
    <row r="30" spans="1:15" ht="7.5" customHeight="1">
      <c r="A30" s="173"/>
      <c r="C30" s="173"/>
      <c r="D30" s="188"/>
      <c r="E30" s="188"/>
      <c r="F30" s="188"/>
      <c r="G30" s="188"/>
      <c r="H30" s="188"/>
      <c r="I30" s="188"/>
      <c r="J30" s="188"/>
      <c r="K30" s="188"/>
      <c r="L30" s="188"/>
      <c r="M30" s="188"/>
      <c r="N30" s="188"/>
      <c r="O30" s="188"/>
    </row>
    <row r="31" spans="1:15" ht="15" customHeight="1">
      <c r="A31" s="173" t="s">
        <v>208</v>
      </c>
      <c r="C31" s="173"/>
      <c r="D31" s="164">
        <v>16048.112</v>
      </c>
      <c r="E31" s="164">
        <v>17067.83772302972</v>
      </c>
      <c r="F31" s="164">
        <v>17885.575597047184</v>
      </c>
      <c r="G31" s="164">
        <v>18501.078664415712</v>
      </c>
      <c r="H31" s="164">
        <v>19165.824380260106</v>
      </c>
      <c r="I31" s="164">
        <v>19938.36208590928</v>
      </c>
      <c r="J31" s="164">
        <v>20793.332328800134</v>
      </c>
      <c r="K31" s="164">
        <v>21735.547395310394</v>
      </c>
      <c r="L31" s="164">
        <v>22754.2628508439</v>
      </c>
      <c r="M31" s="164">
        <v>23809.971906032413</v>
      </c>
      <c r="N31" s="164">
        <v>24937.068128081875</v>
      </c>
      <c r="O31" s="164">
        <v>26079.267422948746</v>
      </c>
    </row>
    <row r="32" spans="1:15" ht="7.5" customHeight="1">
      <c r="A32" s="173"/>
      <c r="C32" s="173"/>
      <c r="D32" s="164"/>
      <c r="E32" s="164"/>
      <c r="F32" s="164"/>
      <c r="G32" s="164"/>
      <c r="H32" s="164"/>
      <c r="I32" s="164"/>
      <c r="J32" s="164"/>
      <c r="K32" s="164"/>
      <c r="L32" s="164"/>
      <c r="M32" s="164"/>
      <c r="N32" s="164"/>
      <c r="O32" s="164"/>
    </row>
    <row r="33" spans="1:15" ht="15" customHeight="1">
      <c r="A33" s="173" t="s">
        <v>209</v>
      </c>
      <c r="C33" s="173"/>
      <c r="D33" s="164">
        <v>16027.021</v>
      </c>
      <c r="E33" s="164">
        <v>17046.54672302972</v>
      </c>
      <c r="F33" s="164">
        <v>17863.884597047185</v>
      </c>
      <c r="G33" s="164">
        <v>18478.887664415717</v>
      </c>
      <c r="H33" s="164">
        <v>19143.03338026011</v>
      </c>
      <c r="I33" s="164">
        <v>19914.97108590928</v>
      </c>
      <c r="J33" s="164">
        <v>20769.341328800136</v>
      </c>
      <c r="K33" s="164">
        <v>21710.956395310393</v>
      </c>
      <c r="L33" s="164">
        <v>22729.071850843902</v>
      </c>
      <c r="M33" s="164">
        <v>23784.180906032412</v>
      </c>
      <c r="N33" s="164">
        <v>24910.677128081872</v>
      </c>
      <c r="O33" s="164">
        <v>26052.27642294874</v>
      </c>
    </row>
    <row r="34" spans="1:15" ht="15" customHeight="1">
      <c r="A34" s="189"/>
      <c r="B34" s="189"/>
      <c r="C34" s="189"/>
      <c r="D34" s="190"/>
      <c r="E34" s="190"/>
      <c r="F34" s="190"/>
      <c r="G34" s="190"/>
      <c r="H34" s="190"/>
      <c r="I34" s="190"/>
      <c r="J34" s="190"/>
      <c r="K34" s="190"/>
      <c r="L34" s="190"/>
      <c r="M34" s="190"/>
      <c r="N34" s="190"/>
      <c r="O34" s="190"/>
    </row>
    <row r="35" spans="1:15" ht="15" customHeight="1">
      <c r="A35" s="193" t="s">
        <v>17</v>
      </c>
      <c r="B35" s="193"/>
      <c r="C35" s="193"/>
      <c r="D35" s="194"/>
      <c r="E35" s="193"/>
      <c r="F35" s="193"/>
      <c r="G35" s="193"/>
      <c r="H35" s="193"/>
      <c r="I35" s="193"/>
      <c r="J35" s="193"/>
      <c r="K35" s="193"/>
      <c r="L35" s="193"/>
      <c r="M35" s="193"/>
      <c r="N35" s="193"/>
      <c r="O35" s="193"/>
    </row>
    <row r="36" spans="1:15" ht="7.5" customHeight="1">
      <c r="A36" s="195"/>
      <c r="B36" s="195"/>
      <c r="C36" s="195"/>
      <c r="D36" s="195"/>
      <c r="E36" s="195"/>
      <c r="F36" s="195"/>
      <c r="G36" s="195"/>
      <c r="H36" s="195"/>
      <c r="I36" s="195"/>
      <c r="J36" s="195"/>
      <c r="K36" s="195"/>
      <c r="L36" s="195"/>
      <c r="M36" s="195"/>
      <c r="N36" s="195"/>
      <c r="O36" s="195"/>
    </row>
    <row r="37" spans="1:15" ht="15" customHeight="1">
      <c r="A37" s="284" t="s">
        <v>146</v>
      </c>
      <c r="B37" s="284"/>
      <c r="C37" s="284"/>
      <c r="D37" s="284"/>
      <c r="E37" s="284"/>
      <c r="F37" s="284"/>
      <c r="G37" s="284"/>
      <c r="H37" s="284"/>
      <c r="I37" s="284"/>
      <c r="J37" s="284"/>
      <c r="K37" s="284"/>
      <c r="L37" s="284"/>
      <c r="M37" s="284"/>
      <c r="N37" s="284"/>
      <c r="O37" s="195"/>
    </row>
    <row r="38" spans="1:15" ht="7.5" customHeight="1">
      <c r="A38" s="195"/>
      <c r="B38" s="195"/>
      <c r="C38" s="195"/>
      <c r="D38" s="195"/>
      <c r="E38" s="195"/>
      <c r="F38" s="195"/>
      <c r="G38" s="195"/>
      <c r="H38" s="195"/>
      <c r="I38" s="195"/>
      <c r="J38" s="195"/>
      <c r="K38" s="195"/>
      <c r="L38" s="195"/>
      <c r="M38" s="195"/>
      <c r="N38" s="195"/>
      <c r="O38" s="195"/>
    </row>
    <row r="39" spans="1:15" ht="15" customHeight="1">
      <c r="A39" s="281" t="s">
        <v>147</v>
      </c>
      <c r="B39" s="281"/>
      <c r="C39" s="281"/>
      <c r="D39" s="281"/>
      <c r="E39" s="281"/>
      <c r="F39" s="281"/>
      <c r="G39" s="281"/>
      <c r="H39" s="281"/>
      <c r="I39" s="281"/>
      <c r="J39" s="281"/>
      <c r="K39" s="281"/>
      <c r="L39" s="281"/>
      <c r="M39" s="281"/>
      <c r="N39" s="281"/>
      <c r="O39" s="281"/>
    </row>
    <row r="40" spans="1:15" ht="15" customHeight="1">
      <c r="A40" s="281"/>
      <c r="B40" s="281"/>
      <c r="C40" s="281"/>
      <c r="D40" s="281"/>
      <c r="E40" s="281"/>
      <c r="F40" s="281"/>
      <c r="G40" s="281"/>
      <c r="H40" s="281"/>
      <c r="I40" s="281"/>
      <c r="J40" s="281"/>
      <c r="K40" s="281"/>
      <c r="L40" s="281"/>
      <c r="M40" s="281"/>
      <c r="N40" s="281"/>
      <c r="O40" s="281"/>
    </row>
    <row r="41" spans="1:15" ht="7.5" customHeight="1">
      <c r="A41" s="194"/>
      <c r="B41" s="194"/>
      <c r="C41" s="194"/>
      <c r="D41" s="194"/>
      <c r="E41" s="194"/>
      <c r="F41" s="194"/>
      <c r="G41" s="194"/>
      <c r="H41" s="194"/>
      <c r="I41" s="194"/>
      <c r="J41" s="194"/>
      <c r="K41" s="194"/>
      <c r="L41" s="194"/>
      <c r="M41" s="194"/>
      <c r="N41" s="194"/>
      <c r="O41" s="194"/>
    </row>
    <row r="42" spans="1:15" ht="15" customHeight="1">
      <c r="A42" s="281" t="s">
        <v>148</v>
      </c>
      <c r="B42" s="285"/>
      <c r="C42" s="285"/>
      <c r="D42" s="285"/>
      <c r="E42" s="285"/>
      <c r="F42" s="285"/>
      <c r="G42" s="285"/>
      <c r="H42" s="285"/>
      <c r="I42" s="285"/>
      <c r="J42" s="285"/>
      <c r="K42" s="285"/>
      <c r="L42" s="285"/>
      <c r="M42" s="285"/>
      <c r="N42" s="285"/>
      <c r="O42" s="285"/>
    </row>
    <row r="43" spans="1:15" ht="7.5" customHeight="1">
      <c r="A43" s="154"/>
      <c r="B43" s="154"/>
      <c r="C43" s="154"/>
      <c r="D43" s="154"/>
      <c r="E43" s="154"/>
      <c r="F43" s="154"/>
      <c r="G43" s="154"/>
      <c r="H43" s="154"/>
      <c r="I43" s="154"/>
      <c r="J43" s="154"/>
      <c r="K43" s="154"/>
      <c r="L43" s="154"/>
      <c r="M43" s="154"/>
      <c r="N43" s="154"/>
      <c r="O43" s="154"/>
    </row>
    <row r="44" spans="1:15" ht="15" customHeight="1">
      <c r="A44" s="281" t="s">
        <v>149</v>
      </c>
      <c r="B44" s="281"/>
      <c r="C44" s="281"/>
      <c r="D44" s="281"/>
      <c r="E44" s="281"/>
      <c r="F44" s="281"/>
      <c r="G44" s="281"/>
      <c r="H44" s="281"/>
      <c r="I44" s="281"/>
      <c r="J44" s="281"/>
      <c r="K44" s="281"/>
      <c r="L44" s="281"/>
      <c r="M44" s="281"/>
      <c r="N44" s="281"/>
      <c r="O44" s="281"/>
    </row>
    <row r="45" spans="1:15" ht="15" customHeight="1">
      <c r="A45" s="281"/>
      <c r="B45" s="281"/>
      <c r="C45" s="281"/>
      <c r="D45" s="281"/>
      <c r="E45" s="281"/>
      <c r="F45" s="281"/>
      <c r="G45" s="281"/>
      <c r="H45" s="281"/>
      <c r="I45" s="281"/>
      <c r="J45" s="281"/>
      <c r="K45" s="281"/>
      <c r="L45" s="281"/>
      <c r="M45" s="281"/>
      <c r="N45" s="281"/>
      <c r="O45" s="281"/>
    </row>
    <row r="46" spans="1:15" ht="15" customHeight="1">
      <c r="A46" s="281"/>
      <c r="B46" s="281"/>
      <c r="C46" s="281"/>
      <c r="D46" s="281"/>
      <c r="E46" s="281"/>
      <c r="F46" s="281"/>
      <c r="G46" s="281"/>
      <c r="H46" s="281"/>
      <c r="I46" s="281"/>
      <c r="J46" s="281"/>
      <c r="K46" s="281"/>
      <c r="L46" s="281"/>
      <c r="M46" s="281"/>
      <c r="N46" s="281"/>
      <c r="O46" s="281"/>
    </row>
    <row r="47" spans="1:15" ht="15" customHeight="1">
      <c r="A47" s="177"/>
      <c r="B47" s="177"/>
      <c r="C47" s="177"/>
      <c r="D47" s="177"/>
      <c r="E47" s="177"/>
      <c r="F47" s="177"/>
      <c r="G47" s="177"/>
      <c r="H47" s="177"/>
      <c r="I47" s="177"/>
      <c r="J47" s="177"/>
      <c r="K47" s="177"/>
      <c r="L47" s="177"/>
      <c r="M47" s="177"/>
      <c r="N47" s="177"/>
      <c r="O47" s="177"/>
    </row>
  </sheetData>
  <sheetProtection/>
  <mergeCells count="7">
    <mergeCell ref="A1:R1"/>
    <mergeCell ref="A44:O46"/>
    <mergeCell ref="A11:C11"/>
    <mergeCell ref="A20:C20"/>
    <mergeCell ref="A37:N37"/>
    <mergeCell ref="A42:O42"/>
    <mergeCell ref="A39:O40"/>
  </mergeCells>
  <hyperlinks>
    <hyperlink ref="A1:O1" r:id="rId1" display="This file presents in Excel the tables from Chapter 1 of CBO’s February 2013 report The Budget and Economic Outlook: Fiscal Years 2013 to 2023."/>
  </hyperlinks>
  <printOptions/>
  <pageMargins left="0.5" right="0.5" top="0.5" bottom="0.5" header="0" footer="0"/>
  <pageSetup fitToHeight="1" fitToWidth="1" horizontalDpi="600" verticalDpi="600" orientation="landscape" scale="96"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S125"/>
  <sheetViews>
    <sheetView zoomScalePageLayoutView="0" workbookViewId="0" topLeftCell="A1">
      <selection activeCell="A1" sqref="A1:R1"/>
    </sheetView>
  </sheetViews>
  <sheetFormatPr defaultColWidth="8.88671875" defaultRowHeight="15" customHeight="1"/>
  <cols>
    <col min="1" max="2" width="1.77734375" style="196" customWidth="1"/>
    <col min="3" max="3" width="35.77734375" style="196" customWidth="1"/>
    <col min="4" max="14" width="5.3359375" style="196" customWidth="1"/>
    <col min="15" max="16" width="5.3359375" style="197" customWidth="1"/>
    <col min="17" max="16384" width="8.88671875" style="196" customWidth="1"/>
  </cols>
  <sheetData>
    <row r="1" spans="1:18" ht="15" customHeight="1">
      <c r="A1" s="247" t="s">
        <v>226</v>
      </c>
      <c r="B1" s="247"/>
      <c r="C1" s="247"/>
      <c r="D1" s="247"/>
      <c r="E1" s="247"/>
      <c r="F1" s="247"/>
      <c r="G1" s="247"/>
      <c r="H1" s="247"/>
      <c r="I1" s="247"/>
      <c r="J1" s="247"/>
      <c r="K1" s="247"/>
      <c r="L1" s="247"/>
      <c r="M1" s="247"/>
      <c r="N1" s="247"/>
      <c r="O1" s="247"/>
      <c r="P1" s="247"/>
      <c r="Q1" s="247"/>
      <c r="R1" s="247"/>
    </row>
    <row r="4" spans="1:16" ht="15" customHeight="1">
      <c r="A4" s="216" t="s">
        <v>150</v>
      </c>
      <c r="B4" s="216"/>
      <c r="C4" s="216"/>
      <c r="D4" s="217"/>
      <c r="E4" s="217"/>
      <c r="F4" s="217"/>
      <c r="G4" s="217"/>
      <c r="H4" s="217"/>
      <c r="I4" s="217"/>
      <c r="J4" s="217"/>
      <c r="K4" s="217"/>
      <c r="L4" s="217"/>
      <c r="M4" s="217"/>
      <c r="N4" s="217"/>
      <c r="O4" s="218"/>
      <c r="P4" s="218"/>
    </row>
    <row r="5" spans="1:16" ht="15" customHeight="1">
      <c r="A5" s="290" t="s">
        <v>151</v>
      </c>
      <c r="B5" s="290"/>
      <c r="C5" s="290"/>
      <c r="D5" s="290"/>
      <c r="E5" s="290"/>
      <c r="F5" s="290"/>
      <c r="G5" s="290"/>
      <c r="H5" s="290"/>
      <c r="I5" s="290"/>
      <c r="J5" s="290"/>
      <c r="K5" s="290"/>
      <c r="L5" s="290"/>
      <c r="M5" s="290"/>
      <c r="N5" s="290"/>
      <c r="O5" s="290"/>
      <c r="P5" s="290"/>
    </row>
    <row r="6" spans="1:16" ht="15" customHeight="1">
      <c r="A6" s="291" t="s">
        <v>34</v>
      </c>
      <c r="B6" s="291"/>
      <c r="C6" s="291"/>
      <c r="D6" s="219"/>
      <c r="E6" s="220"/>
      <c r="F6" s="220"/>
      <c r="G6" s="220"/>
      <c r="H6" s="221"/>
      <c r="I6" s="220"/>
      <c r="J6" s="220"/>
      <c r="K6" s="220"/>
      <c r="L6" s="220"/>
      <c r="M6" s="220"/>
      <c r="N6" s="220"/>
      <c r="O6" s="222"/>
      <c r="P6" s="222"/>
    </row>
    <row r="7" spans="15:16" s="200" customFormat="1" ht="15" customHeight="1">
      <c r="O7" s="201"/>
      <c r="P7" s="201"/>
    </row>
    <row r="8" spans="15:16" ht="15" customHeight="1">
      <c r="O8" s="292" t="s">
        <v>19</v>
      </c>
      <c r="P8" s="292"/>
    </row>
    <row r="9" spans="15:16" ht="15" customHeight="1">
      <c r="O9" s="197" t="s">
        <v>25</v>
      </c>
      <c r="P9" s="197" t="s">
        <v>25</v>
      </c>
    </row>
    <row r="10" spans="1:16" ht="15" customHeight="1">
      <c r="A10" s="198"/>
      <c r="B10" s="198"/>
      <c r="C10" s="198"/>
      <c r="D10" s="198">
        <v>2013</v>
      </c>
      <c r="E10" s="198">
        <f>+D10+1</f>
        <v>2014</v>
      </c>
      <c r="F10" s="198">
        <f aca="true" t="shared" si="0" ref="F10:N10">+E10+1</f>
        <v>2015</v>
      </c>
      <c r="G10" s="198">
        <f t="shared" si="0"/>
        <v>2016</v>
      </c>
      <c r="H10" s="198">
        <f t="shared" si="0"/>
        <v>2017</v>
      </c>
      <c r="I10" s="198">
        <f t="shared" si="0"/>
        <v>2018</v>
      </c>
      <c r="J10" s="198">
        <f t="shared" si="0"/>
        <v>2019</v>
      </c>
      <c r="K10" s="198">
        <f t="shared" si="0"/>
        <v>2020</v>
      </c>
      <c r="L10" s="198">
        <f t="shared" si="0"/>
        <v>2021</v>
      </c>
      <c r="M10" s="198">
        <f t="shared" si="0"/>
        <v>2022</v>
      </c>
      <c r="N10" s="198">
        <f t="shared" si="0"/>
        <v>2023</v>
      </c>
      <c r="O10" s="199">
        <v>2018</v>
      </c>
      <c r="P10" s="199">
        <v>2023</v>
      </c>
    </row>
    <row r="11" spans="1:16" ht="15" customHeight="1">
      <c r="A11" s="6"/>
      <c r="B11" s="5"/>
      <c r="C11" s="5"/>
      <c r="D11" s="286" t="s">
        <v>152</v>
      </c>
      <c r="E11" s="286"/>
      <c r="F11" s="286"/>
      <c r="G11" s="286"/>
      <c r="H11" s="286"/>
      <c r="I11" s="286"/>
      <c r="J11" s="286"/>
      <c r="K11" s="286"/>
      <c r="L11" s="286"/>
      <c r="M11" s="286"/>
      <c r="N11" s="286"/>
      <c r="O11" s="286"/>
      <c r="P11" s="286"/>
    </row>
    <row r="12" spans="1:16" ht="15" customHeight="1">
      <c r="A12" s="5" t="s">
        <v>153</v>
      </c>
      <c r="B12" s="5"/>
      <c r="C12" s="5"/>
      <c r="D12" s="210"/>
      <c r="E12" s="210"/>
      <c r="F12" s="210"/>
      <c r="G12" s="210"/>
      <c r="H12" s="210"/>
      <c r="I12" s="210"/>
      <c r="J12" s="210"/>
      <c r="K12" s="210"/>
      <c r="L12" s="210"/>
      <c r="M12" s="210"/>
      <c r="N12" s="210"/>
      <c r="O12" s="204"/>
      <c r="P12" s="204"/>
    </row>
    <row r="13" spans="1:16" ht="15" customHeight="1">
      <c r="A13" s="5" t="s">
        <v>210</v>
      </c>
      <c r="B13" s="5"/>
      <c r="C13" s="5"/>
      <c r="D13" s="210"/>
      <c r="E13" s="210"/>
      <c r="F13" s="210"/>
      <c r="G13" s="210"/>
      <c r="H13" s="210"/>
      <c r="I13" s="210"/>
      <c r="J13" s="210"/>
      <c r="K13" s="210"/>
      <c r="L13" s="210"/>
      <c r="M13" s="210"/>
      <c r="N13" s="210"/>
      <c r="O13" s="204"/>
      <c r="P13" s="204"/>
    </row>
    <row r="14" spans="1:17" ht="15" customHeight="1">
      <c r="A14" s="5"/>
      <c r="B14" s="5" t="s">
        <v>211</v>
      </c>
      <c r="C14" s="5"/>
      <c r="D14" s="202">
        <v>0</v>
      </c>
      <c r="E14" s="202">
        <v>16.143</v>
      </c>
      <c r="F14" s="202">
        <v>36.632999999999996</v>
      </c>
      <c r="G14" s="202">
        <v>51.45799999999999</v>
      </c>
      <c r="H14" s="202">
        <v>59.687</v>
      </c>
      <c r="I14" s="202">
        <v>63.94500000000001</v>
      </c>
      <c r="J14" s="202">
        <v>67.181</v>
      </c>
      <c r="K14" s="202">
        <v>69.12199999999999</v>
      </c>
      <c r="L14" s="202">
        <v>70.75300000000001</v>
      </c>
      <c r="M14" s="202">
        <v>72.894</v>
      </c>
      <c r="N14" s="202">
        <v>73.89500000000001</v>
      </c>
      <c r="O14" s="202">
        <v>227.86599999999999</v>
      </c>
      <c r="P14" s="202">
        <v>581.711</v>
      </c>
      <c r="Q14" s="202"/>
    </row>
    <row r="15" spans="1:19" ht="15" customHeight="1">
      <c r="A15" s="5"/>
      <c r="B15" s="5" t="s">
        <v>154</v>
      </c>
      <c r="C15" s="5"/>
      <c r="D15" s="202">
        <v>0</v>
      </c>
      <c r="E15" s="204">
        <v>0.1259154</v>
      </c>
      <c r="F15" s="204">
        <v>0.2383593</v>
      </c>
      <c r="G15" s="202">
        <v>1.7426037999999995</v>
      </c>
      <c r="H15" s="202">
        <v>4.2074088</v>
      </c>
      <c r="I15" s="202">
        <v>8.1478032</v>
      </c>
      <c r="J15" s="202">
        <v>11.2565041</v>
      </c>
      <c r="K15" s="202">
        <v>14.9206629</v>
      </c>
      <c r="L15" s="202">
        <v>19.006673499999998</v>
      </c>
      <c r="M15" s="202">
        <v>23.279916099999998</v>
      </c>
      <c r="N15" s="202">
        <v>27.800471599999998</v>
      </c>
      <c r="O15" s="202">
        <v>14.462090499999999</v>
      </c>
      <c r="P15" s="202">
        <v>110.7263187</v>
      </c>
      <c r="Q15" s="202"/>
      <c r="R15" s="205"/>
      <c r="S15" s="205"/>
    </row>
    <row r="16" spans="1:19" ht="7.5" customHeight="1">
      <c r="A16" s="5"/>
      <c r="B16" s="5"/>
      <c r="C16" s="5"/>
      <c r="D16" s="204"/>
      <c r="E16" s="204"/>
      <c r="F16" s="204"/>
      <c r="G16" s="204"/>
      <c r="H16" s="204"/>
      <c r="I16" s="204"/>
      <c r="J16" s="204"/>
      <c r="K16" s="204"/>
      <c r="L16" s="204"/>
      <c r="M16" s="204"/>
      <c r="N16" s="204"/>
      <c r="O16" s="204"/>
      <c r="P16" s="204"/>
      <c r="Q16" s="202"/>
      <c r="R16" s="205"/>
      <c r="S16" s="205"/>
    </row>
    <row r="17" spans="1:16" ht="15" customHeight="1">
      <c r="A17" s="211" t="s">
        <v>155</v>
      </c>
      <c r="B17" s="211"/>
      <c r="C17" s="211"/>
      <c r="D17" s="202"/>
      <c r="E17" s="202"/>
      <c r="F17" s="202"/>
      <c r="G17" s="202"/>
      <c r="H17" s="202"/>
      <c r="I17" s="202"/>
      <c r="J17" s="202"/>
      <c r="K17" s="202"/>
      <c r="L17" s="202"/>
      <c r="M17" s="202"/>
      <c r="N17" s="202"/>
      <c r="O17" s="202"/>
      <c r="P17" s="202"/>
    </row>
    <row r="18" spans="1:16" ht="15" customHeight="1">
      <c r="A18" s="211" t="s">
        <v>212</v>
      </c>
      <c r="B18" s="211"/>
      <c r="C18" s="211"/>
      <c r="D18" s="202"/>
      <c r="E18" s="202"/>
      <c r="F18" s="202"/>
      <c r="G18" s="202"/>
      <c r="H18" s="202"/>
      <c r="I18" s="202"/>
      <c r="J18" s="202"/>
      <c r="K18" s="202"/>
      <c r="L18" s="202"/>
      <c r="M18" s="202"/>
      <c r="N18" s="202"/>
      <c r="O18" s="202"/>
      <c r="P18" s="202"/>
    </row>
    <row r="19" spans="1:16" ht="15" customHeight="1">
      <c r="A19" s="5"/>
      <c r="B19" s="5" t="s">
        <v>211</v>
      </c>
      <c r="C19" s="5"/>
      <c r="D19" s="202">
        <v>0</v>
      </c>
      <c r="E19" s="202">
        <v>2.156</v>
      </c>
      <c r="F19" s="202">
        <v>9.203</v>
      </c>
      <c r="G19" s="202">
        <v>17.651</v>
      </c>
      <c r="H19" s="202">
        <v>25.851</v>
      </c>
      <c r="I19" s="202">
        <v>33.005</v>
      </c>
      <c r="J19" s="202">
        <v>37.505</v>
      </c>
      <c r="K19" s="202">
        <v>40.873</v>
      </c>
      <c r="L19" s="202">
        <v>43.285</v>
      </c>
      <c r="M19" s="202">
        <v>45.443</v>
      </c>
      <c r="N19" s="202">
        <v>47.087</v>
      </c>
      <c r="O19" s="202">
        <v>87.866</v>
      </c>
      <c r="P19" s="202">
        <v>302.05899999999997</v>
      </c>
    </row>
    <row r="20" spans="1:16" ht="15" customHeight="1">
      <c r="A20" s="5"/>
      <c r="B20" s="5" t="s">
        <v>154</v>
      </c>
      <c r="C20" s="5"/>
      <c r="D20" s="202">
        <v>0</v>
      </c>
      <c r="E20" s="204">
        <v>0.0168168</v>
      </c>
      <c r="F20" s="204">
        <v>0.0408863</v>
      </c>
      <c r="G20" s="204">
        <v>0.4959302</v>
      </c>
      <c r="H20" s="202">
        <v>1.3944013</v>
      </c>
      <c r="I20" s="202">
        <v>3.113918</v>
      </c>
      <c r="J20" s="202">
        <v>4.6758838</v>
      </c>
      <c r="K20" s="202">
        <v>6.6331123</v>
      </c>
      <c r="L20" s="202">
        <v>8.9168741</v>
      </c>
      <c r="M20" s="202">
        <v>11.3680882</v>
      </c>
      <c r="N20" s="202">
        <v>14.0191016</v>
      </c>
      <c r="O20" s="202">
        <v>5.0619526</v>
      </c>
      <c r="P20" s="202">
        <v>50.6750126</v>
      </c>
    </row>
    <row r="21" spans="1:16" ht="7.5" customHeight="1">
      <c r="A21" s="5"/>
      <c r="B21" s="5"/>
      <c r="C21" s="5"/>
      <c r="D21" s="202"/>
      <c r="E21" s="202"/>
      <c r="F21" s="202"/>
      <c r="G21" s="202"/>
      <c r="H21" s="202"/>
      <c r="I21" s="202"/>
      <c r="J21" s="202"/>
      <c r="K21" s="202"/>
      <c r="L21" s="202"/>
      <c r="M21" s="202"/>
      <c r="N21" s="202"/>
      <c r="O21" s="202"/>
      <c r="P21" s="202"/>
    </row>
    <row r="22" spans="1:16" ht="15" customHeight="1">
      <c r="A22" s="211" t="s">
        <v>156</v>
      </c>
      <c r="B22" s="211"/>
      <c r="C22" s="5"/>
      <c r="D22" s="202"/>
      <c r="E22" s="202"/>
      <c r="F22" s="202"/>
      <c r="G22" s="202"/>
      <c r="H22" s="202"/>
      <c r="I22" s="202"/>
      <c r="J22" s="202"/>
      <c r="K22" s="202"/>
      <c r="L22" s="202"/>
      <c r="M22" s="202"/>
      <c r="N22" s="202"/>
      <c r="O22" s="202"/>
      <c r="P22" s="202"/>
    </row>
    <row r="23" spans="1:16" ht="15" customHeight="1">
      <c r="A23" s="211" t="s">
        <v>213</v>
      </c>
      <c r="B23" s="5"/>
      <c r="C23" s="5"/>
      <c r="D23" s="202"/>
      <c r="E23" s="202"/>
      <c r="F23" s="202"/>
      <c r="G23" s="202"/>
      <c r="H23" s="202"/>
      <c r="I23" s="202"/>
      <c r="J23" s="202"/>
      <c r="K23" s="202"/>
      <c r="L23" s="202"/>
      <c r="M23" s="202"/>
      <c r="N23" s="202"/>
      <c r="O23" s="202"/>
      <c r="P23" s="202"/>
    </row>
    <row r="24" spans="1:16" ht="15" customHeight="1">
      <c r="A24" s="5"/>
      <c r="B24" s="5" t="s">
        <v>211</v>
      </c>
      <c r="C24" s="5"/>
      <c r="D24" s="202">
        <v>-38.21</v>
      </c>
      <c r="E24" s="202">
        <v>-96.605</v>
      </c>
      <c r="F24" s="202">
        <v>-114.626</v>
      </c>
      <c r="G24" s="202">
        <v>-127.545</v>
      </c>
      <c r="H24" s="202">
        <v>-138.7</v>
      </c>
      <c r="I24" s="202">
        <v>-150.213</v>
      </c>
      <c r="J24" s="202">
        <v>-160.273</v>
      </c>
      <c r="K24" s="202">
        <v>-169.214</v>
      </c>
      <c r="L24" s="202">
        <v>-177.956</v>
      </c>
      <c r="M24" s="202">
        <v>-185.659</v>
      </c>
      <c r="N24" s="202">
        <v>-192.852</v>
      </c>
      <c r="O24" s="202">
        <v>-627.689</v>
      </c>
      <c r="P24" s="202">
        <v>-1513.6429999999998</v>
      </c>
    </row>
    <row r="25" spans="1:16" ht="15" customHeight="1">
      <c r="A25" s="5"/>
      <c r="B25" s="5" t="s">
        <v>154</v>
      </c>
      <c r="C25" s="5"/>
      <c r="D25" s="204">
        <v>-0.11463000000000001</v>
      </c>
      <c r="E25" s="202">
        <v>-1.0439150000000001</v>
      </c>
      <c r="F25" s="202">
        <v>-1.5239076</v>
      </c>
      <c r="G25" s="202">
        <v>-5.9909988</v>
      </c>
      <c r="H25" s="202">
        <v>-13.118366700000001</v>
      </c>
      <c r="I25" s="202">
        <v>-23.5263856</v>
      </c>
      <c r="J25" s="202">
        <v>-31.4604973</v>
      </c>
      <c r="K25" s="202">
        <v>-40.829790300000006</v>
      </c>
      <c r="L25" s="202">
        <v>-51.4404101</v>
      </c>
      <c r="M25" s="202">
        <v>-62.58307869999999</v>
      </c>
      <c r="N25" s="202">
        <v>-74.4717649</v>
      </c>
      <c r="O25" s="202">
        <v>-45.20357370000001</v>
      </c>
      <c r="P25" s="202">
        <v>-305.989115</v>
      </c>
    </row>
    <row r="26" spans="1:16" ht="7.5" customHeight="1">
      <c r="A26" s="5"/>
      <c r="B26" s="5"/>
      <c r="C26" s="5"/>
      <c r="D26" s="202"/>
      <c r="E26" s="202"/>
      <c r="F26" s="202"/>
      <c r="G26" s="202"/>
      <c r="H26" s="202"/>
      <c r="I26" s="202"/>
      <c r="J26" s="202"/>
      <c r="K26" s="202"/>
      <c r="L26" s="202"/>
      <c r="M26" s="202"/>
      <c r="N26" s="202"/>
      <c r="O26" s="202"/>
      <c r="P26" s="202"/>
    </row>
    <row r="27" spans="1:16" ht="15" customHeight="1">
      <c r="A27" s="196" t="s">
        <v>157</v>
      </c>
      <c r="B27" s="5"/>
      <c r="C27" s="5"/>
      <c r="D27" s="202"/>
      <c r="E27" s="202"/>
      <c r="F27" s="202"/>
      <c r="G27" s="202"/>
      <c r="H27" s="202"/>
      <c r="I27" s="202"/>
      <c r="J27" s="202"/>
      <c r="K27" s="202"/>
      <c r="L27" s="202"/>
      <c r="M27" s="202"/>
      <c r="N27" s="202"/>
      <c r="O27" s="202"/>
      <c r="P27" s="202"/>
    </row>
    <row r="28" spans="1:16" ht="15" customHeight="1">
      <c r="A28" s="5" t="s">
        <v>214</v>
      </c>
      <c r="B28" s="5"/>
      <c r="C28" s="5"/>
      <c r="D28" s="202"/>
      <c r="E28" s="202"/>
      <c r="F28" s="202"/>
      <c r="G28" s="202"/>
      <c r="H28" s="202"/>
      <c r="I28" s="202"/>
      <c r="J28" s="202"/>
      <c r="K28" s="202"/>
      <c r="L28" s="202"/>
      <c r="M28" s="202"/>
      <c r="N28" s="202"/>
      <c r="O28" s="202"/>
      <c r="P28" s="202"/>
    </row>
    <row r="29" spans="1:17" ht="15" customHeight="1">
      <c r="A29" s="5"/>
      <c r="B29" s="5" t="s">
        <v>211</v>
      </c>
      <c r="C29" s="5"/>
      <c r="D29" s="202">
        <v>0</v>
      </c>
      <c r="E29" s="202">
        <v>-11.92</v>
      </c>
      <c r="F29" s="204">
        <v>-0.248</v>
      </c>
      <c r="G29" s="202">
        <v>18.602</v>
      </c>
      <c r="H29" s="202">
        <v>40.815</v>
      </c>
      <c r="I29" s="202">
        <v>63.091</v>
      </c>
      <c r="J29" s="202">
        <v>88.468</v>
      </c>
      <c r="K29" s="202">
        <v>114.72</v>
      </c>
      <c r="L29" s="202">
        <v>141.191</v>
      </c>
      <c r="M29" s="202">
        <v>170.842</v>
      </c>
      <c r="N29" s="202">
        <v>203.037</v>
      </c>
      <c r="O29" s="202">
        <v>110.34</v>
      </c>
      <c r="P29" s="202">
        <v>828.5980000000001</v>
      </c>
      <c r="Q29" s="202"/>
    </row>
    <row r="30" spans="1:19" ht="15" customHeight="1">
      <c r="A30" s="5"/>
      <c r="B30" s="5" t="s">
        <v>154</v>
      </c>
      <c r="C30" s="5"/>
      <c r="D30" s="202">
        <v>0</v>
      </c>
      <c r="E30" s="204">
        <v>-0.09297599999999999</v>
      </c>
      <c r="F30" s="204">
        <v>-0.1197208</v>
      </c>
      <c r="G30" s="204">
        <v>0.16324539999999998</v>
      </c>
      <c r="H30" s="202">
        <v>1.170182</v>
      </c>
      <c r="I30" s="202">
        <v>3.8559227</v>
      </c>
      <c r="J30" s="202">
        <v>7.0050797</v>
      </c>
      <c r="K30" s="202">
        <v>11.669428900000002</v>
      </c>
      <c r="L30" s="202">
        <v>18.0189792</v>
      </c>
      <c r="M30" s="202">
        <v>25.8284793</v>
      </c>
      <c r="N30" s="202">
        <v>35.4222734</v>
      </c>
      <c r="O30" s="202">
        <v>4.9766533</v>
      </c>
      <c r="P30" s="202">
        <v>102.92089379999999</v>
      </c>
      <c r="R30" s="205"/>
      <c r="S30" s="205"/>
    </row>
    <row r="31" spans="1:19" ht="7.5" customHeight="1">
      <c r="A31" s="5"/>
      <c r="B31" s="5"/>
      <c r="C31" s="5"/>
      <c r="D31" s="202"/>
      <c r="E31" s="203"/>
      <c r="F31" s="203"/>
      <c r="G31" s="203"/>
      <c r="H31" s="203"/>
      <c r="I31" s="203"/>
      <c r="J31" s="203"/>
      <c r="K31" s="203"/>
      <c r="L31" s="203"/>
      <c r="M31" s="203"/>
      <c r="N31" s="203"/>
      <c r="O31" s="204"/>
      <c r="P31" s="204"/>
      <c r="R31" s="205"/>
      <c r="S31" s="205"/>
    </row>
    <row r="32" spans="1:19" ht="15" customHeight="1">
      <c r="A32" s="5"/>
      <c r="B32" s="5"/>
      <c r="C32" s="5"/>
      <c r="D32" s="286" t="s">
        <v>158</v>
      </c>
      <c r="E32" s="286"/>
      <c r="F32" s="286"/>
      <c r="G32" s="286"/>
      <c r="H32" s="286"/>
      <c r="I32" s="286"/>
      <c r="J32" s="286"/>
      <c r="K32" s="286"/>
      <c r="L32" s="286"/>
      <c r="M32" s="286"/>
      <c r="N32" s="286"/>
      <c r="O32" s="286"/>
      <c r="P32" s="286"/>
      <c r="R32" s="205"/>
      <c r="S32" s="205"/>
    </row>
    <row r="33" spans="1:19" ht="15" customHeight="1">
      <c r="A33" s="5" t="s">
        <v>159</v>
      </c>
      <c r="B33" s="5"/>
      <c r="C33" s="5"/>
      <c r="D33" s="202"/>
      <c r="E33" s="203"/>
      <c r="F33" s="203"/>
      <c r="G33" s="203"/>
      <c r="H33" s="203"/>
      <c r="I33" s="203"/>
      <c r="J33" s="203"/>
      <c r="K33" s="203"/>
      <c r="L33" s="203"/>
      <c r="M33" s="203"/>
      <c r="N33" s="203"/>
      <c r="O33" s="204"/>
      <c r="P33" s="204"/>
      <c r="R33" s="205"/>
      <c r="S33" s="205"/>
    </row>
    <row r="34" spans="1:19" ht="15" customHeight="1">
      <c r="A34" s="5" t="s">
        <v>215</v>
      </c>
      <c r="B34" s="5"/>
      <c r="C34" s="5"/>
      <c r="D34" s="202"/>
      <c r="E34" s="203"/>
      <c r="F34" s="203"/>
      <c r="G34" s="203"/>
      <c r="H34" s="203"/>
      <c r="I34" s="203"/>
      <c r="J34" s="203"/>
      <c r="K34" s="203"/>
      <c r="L34" s="203"/>
      <c r="M34" s="203"/>
      <c r="N34" s="203"/>
      <c r="O34" s="204"/>
      <c r="P34" s="204"/>
      <c r="R34" s="205"/>
      <c r="S34" s="205"/>
    </row>
    <row r="35" spans="1:19" ht="15" customHeight="1">
      <c r="A35" s="5"/>
      <c r="B35" s="5" t="s">
        <v>211</v>
      </c>
      <c r="C35" s="5"/>
      <c r="D35" s="202">
        <v>0</v>
      </c>
      <c r="E35" s="202">
        <v>-13.662</v>
      </c>
      <c r="F35" s="202">
        <v>-15.553</v>
      </c>
      <c r="G35" s="202">
        <v>-13.313</v>
      </c>
      <c r="H35" s="202">
        <v>-12.46</v>
      </c>
      <c r="I35" s="202">
        <v>-12.031</v>
      </c>
      <c r="J35" s="202">
        <v>-12.659</v>
      </c>
      <c r="K35" s="202">
        <v>-13.57</v>
      </c>
      <c r="L35" s="202">
        <v>-14.305</v>
      </c>
      <c r="M35" s="202">
        <v>-15.213</v>
      </c>
      <c r="N35" s="202">
        <v>-15.627</v>
      </c>
      <c r="O35" s="202">
        <v>-67.019</v>
      </c>
      <c r="P35" s="202">
        <v>-138.39300000000003</v>
      </c>
      <c r="R35" s="205"/>
      <c r="S35" s="205"/>
    </row>
    <row r="36" spans="1:19" ht="15" customHeight="1">
      <c r="A36" s="5"/>
      <c r="B36" s="5" t="s">
        <v>154</v>
      </c>
      <c r="C36" s="5"/>
      <c r="D36" s="202">
        <v>0</v>
      </c>
      <c r="E36" s="204">
        <v>-0.10656360000000001</v>
      </c>
      <c r="F36" s="204">
        <v>-0.16928130000000002</v>
      </c>
      <c r="G36" s="202">
        <v>-0.6817184000000001</v>
      </c>
      <c r="H36" s="202">
        <v>-1.4102625000000002</v>
      </c>
      <c r="I36" s="202">
        <v>-2.3823651</v>
      </c>
      <c r="J36" s="202">
        <v>-3.0562186000000002</v>
      </c>
      <c r="K36" s="202">
        <v>-3.853445</v>
      </c>
      <c r="L36" s="202">
        <v>-4.756073400000001</v>
      </c>
      <c r="M36" s="202">
        <v>-5.7094012</v>
      </c>
      <c r="N36" s="202">
        <v>-6.712251600000001</v>
      </c>
      <c r="O36" s="202">
        <v>-4.7501909</v>
      </c>
      <c r="P36" s="202">
        <v>-28.837580700000004</v>
      </c>
      <c r="R36" s="205"/>
      <c r="S36" s="205"/>
    </row>
    <row r="37" spans="1:19" ht="7.5" customHeight="1">
      <c r="A37" s="5"/>
      <c r="B37" s="5"/>
      <c r="C37" s="5"/>
      <c r="D37" s="202"/>
      <c r="E37" s="203"/>
      <c r="F37" s="203"/>
      <c r="G37" s="203"/>
      <c r="H37" s="203"/>
      <c r="I37" s="203"/>
      <c r="J37" s="203"/>
      <c r="K37" s="203"/>
      <c r="L37" s="203"/>
      <c r="M37" s="203"/>
      <c r="N37" s="203"/>
      <c r="O37" s="204"/>
      <c r="P37" s="204"/>
      <c r="R37" s="205"/>
      <c r="S37" s="205"/>
    </row>
    <row r="38" spans="1:19" ht="15" customHeight="1">
      <c r="A38" s="6"/>
      <c r="B38" s="5"/>
      <c r="C38" s="5"/>
      <c r="D38" s="286" t="s">
        <v>160</v>
      </c>
      <c r="E38" s="286"/>
      <c r="F38" s="286"/>
      <c r="G38" s="286"/>
      <c r="H38" s="286"/>
      <c r="I38" s="286"/>
      <c r="J38" s="286"/>
      <c r="K38" s="286"/>
      <c r="L38" s="286"/>
      <c r="M38" s="286"/>
      <c r="N38" s="286"/>
      <c r="O38" s="286"/>
      <c r="P38" s="286"/>
      <c r="R38" s="205"/>
      <c r="S38" s="205"/>
    </row>
    <row r="39" spans="1:19" ht="15" customHeight="1">
      <c r="A39" s="5" t="s">
        <v>161</v>
      </c>
      <c r="B39" s="5"/>
      <c r="C39" s="5"/>
      <c r="D39" s="6"/>
      <c r="E39" s="6"/>
      <c r="F39" s="6"/>
      <c r="G39" s="6"/>
      <c r="H39" s="6"/>
      <c r="I39" s="6"/>
      <c r="J39" s="6"/>
      <c r="K39" s="6"/>
      <c r="L39" s="6"/>
      <c r="M39" s="6"/>
      <c r="N39" s="6"/>
      <c r="O39" s="6"/>
      <c r="P39" s="6"/>
      <c r="R39" s="205"/>
      <c r="S39" s="205"/>
    </row>
    <row r="40" spans="1:19" ht="15" customHeight="1">
      <c r="A40" s="5" t="s">
        <v>216</v>
      </c>
      <c r="B40" s="5"/>
      <c r="C40" s="5"/>
      <c r="D40" s="6"/>
      <c r="E40" s="6"/>
      <c r="F40" s="6"/>
      <c r="G40" s="6"/>
      <c r="H40" s="6"/>
      <c r="I40" s="6"/>
      <c r="J40" s="6"/>
      <c r="K40" s="6"/>
      <c r="L40" s="6"/>
      <c r="M40" s="6"/>
      <c r="N40" s="6"/>
      <c r="O40" s="6"/>
      <c r="P40" s="6"/>
      <c r="R40" s="205"/>
      <c r="S40" s="205"/>
    </row>
    <row r="41" spans="1:19" ht="15" customHeight="1">
      <c r="A41" s="6"/>
      <c r="B41" s="5" t="s">
        <v>211</v>
      </c>
      <c r="C41" s="5"/>
      <c r="D41" s="204">
        <v>-41.725</v>
      </c>
      <c r="E41" s="204">
        <v>-88.787</v>
      </c>
      <c r="F41" s="204">
        <v>-99.265</v>
      </c>
      <c r="G41" s="204">
        <v>-102.841</v>
      </c>
      <c r="H41" s="204">
        <v>-104.412</v>
      </c>
      <c r="I41" s="204">
        <v>-104.731</v>
      </c>
      <c r="J41" s="204">
        <v>-104.386</v>
      </c>
      <c r="K41" s="204">
        <v>-104.322</v>
      </c>
      <c r="L41" s="204">
        <v>-103.674</v>
      </c>
      <c r="M41" s="204">
        <v>-93.603</v>
      </c>
      <c r="N41" s="204">
        <v>-89.428</v>
      </c>
      <c r="O41" s="204">
        <v>-500.03600000000006</v>
      </c>
      <c r="P41" s="204">
        <v>-995.449</v>
      </c>
      <c r="R41" s="205"/>
      <c r="S41" s="205"/>
    </row>
    <row r="42" spans="1:19" ht="15" customHeight="1">
      <c r="A42" s="212"/>
      <c r="B42" s="213" t="s">
        <v>154</v>
      </c>
      <c r="C42" s="213"/>
      <c r="D42" s="204">
        <v>-0.125175</v>
      </c>
      <c r="E42" s="204">
        <v>-1.0096486</v>
      </c>
      <c r="F42" s="204">
        <v>-1.442644</v>
      </c>
      <c r="G42" s="204">
        <v>-5.235437699999999</v>
      </c>
      <c r="H42" s="204">
        <v>-11.1104201</v>
      </c>
      <c r="I42" s="204">
        <v>-19.1329072</v>
      </c>
      <c r="J42" s="204">
        <v>-24.817129</v>
      </c>
      <c r="K42" s="204">
        <v>-31.2030063</v>
      </c>
      <c r="L42" s="204">
        <v>-38.11656910000001</v>
      </c>
      <c r="M42" s="204">
        <v>-44.85847350000001</v>
      </c>
      <c r="N42" s="204">
        <v>-51.488425</v>
      </c>
      <c r="O42" s="204">
        <v>-37.9310576</v>
      </c>
      <c r="P42" s="204">
        <v>-228.41466050000002</v>
      </c>
      <c r="R42" s="205"/>
      <c r="S42" s="205"/>
    </row>
    <row r="43" spans="1:19" ht="7.5" customHeight="1">
      <c r="A43" s="212"/>
      <c r="B43" s="213"/>
      <c r="C43" s="213"/>
      <c r="D43" s="204"/>
      <c r="E43" s="204"/>
      <c r="F43" s="204"/>
      <c r="G43" s="204"/>
      <c r="H43" s="204"/>
      <c r="I43" s="204"/>
      <c r="J43" s="204"/>
      <c r="K43" s="204"/>
      <c r="L43" s="204"/>
      <c r="M43" s="204"/>
      <c r="N43" s="204"/>
      <c r="O43" s="204"/>
      <c r="P43" s="204"/>
      <c r="R43" s="205"/>
      <c r="S43" s="205"/>
    </row>
    <row r="44" spans="4:16" ht="15" customHeight="1">
      <c r="D44" s="288" t="s">
        <v>217</v>
      </c>
      <c r="E44" s="286"/>
      <c r="F44" s="286"/>
      <c r="G44" s="286"/>
      <c r="H44" s="286"/>
      <c r="I44" s="286"/>
      <c r="J44" s="286"/>
      <c r="K44" s="286"/>
      <c r="L44" s="286"/>
      <c r="M44" s="286"/>
      <c r="N44" s="286"/>
      <c r="O44" s="286"/>
      <c r="P44" s="286"/>
    </row>
    <row r="45" spans="1:18" ht="15" customHeight="1">
      <c r="A45" s="287" t="s">
        <v>218</v>
      </c>
      <c r="B45" s="287"/>
      <c r="C45" s="287"/>
      <c r="D45" s="205"/>
      <c r="E45" s="205"/>
      <c r="F45" s="205"/>
      <c r="G45" s="205"/>
      <c r="H45" s="205"/>
      <c r="I45" s="205"/>
      <c r="J45" s="205"/>
      <c r="K45" s="205"/>
      <c r="L45" s="205"/>
      <c r="M45" s="205"/>
      <c r="N45" s="205"/>
      <c r="O45" s="205"/>
      <c r="P45" s="205"/>
      <c r="R45" s="205"/>
    </row>
    <row r="46" spans="1:18" ht="15" customHeight="1">
      <c r="A46" s="5"/>
      <c r="B46" s="287" t="s">
        <v>211</v>
      </c>
      <c r="C46" s="287"/>
      <c r="D46" s="204">
        <v>-0.06454180108233246</v>
      </c>
      <c r="E46" s="204">
        <v>-57.908</v>
      </c>
      <c r="F46" s="204">
        <v>-97.529</v>
      </c>
      <c r="G46" s="204">
        <v>-88.56</v>
      </c>
      <c r="H46" s="204">
        <v>-82.542</v>
      </c>
      <c r="I46" s="204">
        <v>-81.2</v>
      </c>
      <c r="J46" s="204">
        <v>-101.902</v>
      </c>
      <c r="K46" s="204">
        <v>-103.382</v>
      </c>
      <c r="L46" s="204">
        <v>-107.597</v>
      </c>
      <c r="M46" s="204">
        <v>-113.631</v>
      </c>
      <c r="N46" s="204">
        <v>-120.017</v>
      </c>
      <c r="O46" s="204">
        <v>-407.739</v>
      </c>
      <c r="P46" s="204">
        <v>-954.2679999999998</v>
      </c>
      <c r="Q46" s="202"/>
      <c r="R46" s="205"/>
    </row>
    <row r="47" spans="1:18" ht="15" customHeight="1">
      <c r="A47" s="200"/>
      <c r="B47" s="289" t="s">
        <v>154</v>
      </c>
      <c r="C47" s="289"/>
      <c r="D47" s="204">
        <v>-0.00019500000000000002</v>
      </c>
      <c r="E47" s="204">
        <v>-0.4521764</v>
      </c>
      <c r="F47" s="204">
        <v>-0.7844304000000001</v>
      </c>
      <c r="G47" s="204">
        <v>-3.9807128999999994</v>
      </c>
      <c r="H47" s="204">
        <v>-8.4147976</v>
      </c>
      <c r="I47" s="204">
        <v>-14.550661200000002</v>
      </c>
      <c r="J47" s="204">
        <v>-19.2938504</v>
      </c>
      <c r="K47" s="204">
        <v>-25.1136577</v>
      </c>
      <c r="L47" s="204">
        <v>-31.5735692</v>
      </c>
      <c r="M47" s="204">
        <v>-38.3951835</v>
      </c>
      <c r="N47" s="204">
        <v>-45.712479900000005</v>
      </c>
      <c r="O47" s="204">
        <v>-28.1827785</v>
      </c>
      <c r="P47" s="204">
        <v>-188.2715192</v>
      </c>
      <c r="R47" s="205"/>
    </row>
    <row r="48" spans="15:18" ht="7.5" customHeight="1">
      <c r="O48" s="196"/>
      <c r="P48" s="196"/>
      <c r="R48" s="205"/>
    </row>
    <row r="49" spans="1:16" ht="15" customHeight="1">
      <c r="A49" s="5"/>
      <c r="C49" s="5"/>
      <c r="D49" s="288" t="s">
        <v>162</v>
      </c>
      <c r="E49" s="286"/>
      <c r="F49" s="286"/>
      <c r="G49" s="286"/>
      <c r="H49" s="286"/>
      <c r="I49" s="286"/>
      <c r="J49" s="286"/>
      <c r="K49" s="286"/>
      <c r="L49" s="286"/>
      <c r="M49" s="286"/>
      <c r="N49" s="286"/>
      <c r="O49" s="286"/>
      <c r="P49" s="286"/>
    </row>
    <row r="50" spans="1:18" ht="15" customHeight="1">
      <c r="A50" s="287" t="s">
        <v>219</v>
      </c>
      <c r="B50" s="287"/>
      <c r="C50" s="287"/>
      <c r="D50" s="5"/>
      <c r="E50" s="5"/>
      <c r="F50" s="205"/>
      <c r="G50" s="205"/>
      <c r="H50" s="205"/>
      <c r="I50" s="205"/>
      <c r="J50" s="205"/>
      <c r="K50" s="205"/>
      <c r="L50" s="205"/>
      <c r="M50" s="205"/>
      <c r="N50" s="205"/>
      <c r="O50" s="204"/>
      <c r="P50" s="204"/>
      <c r="R50" s="205"/>
    </row>
    <row r="51" spans="1:19" s="200" customFormat="1" ht="15" customHeight="1">
      <c r="A51" s="5"/>
      <c r="B51" s="287" t="s">
        <v>211</v>
      </c>
      <c r="C51" s="287"/>
      <c r="D51" s="202">
        <v>-41.79</v>
      </c>
      <c r="E51" s="202">
        <v>-160.35700000000003</v>
      </c>
      <c r="F51" s="202">
        <v>-212.34699999999998</v>
      </c>
      <c r="G51" s="202">
        <v>-204.714</v>
      </c>
      <c r="H51" s="202">
        <v>-199.41400000000002</v>
      </c>
      <c r="I51" s="202">
        <v>-197.962</v>
      </c>
      <c r="J51" s="202">
        <v>-218.947</v>
      </c>
      <c r="K51" s="202">
        <v>-221.274</v>
      </c>
      <c r="L51" s="202">
        <v>-225.57600000000002</v>
      </c>
      <c r="M51" s="202">
        <v>-222.447</v>
      </c>
      <c r="N51" s="202">
        <v>-225.072</v>
      </c>
      <c r="O51" s="202">
        <v>-974.794</v>
      </c>
      <c r="P51" s="202">
        <v>-2088.11</v>
      </c>
      <c r="R51" s="206"/>
      <c r="S51" s="206"/>
    </row>
    <row r="52" spans="1:19" s="200" customFormat="1" ht="15" customHeight="1">
      <c r="A52" s="5"/>
      <c r="B52" s="287" t="s">
        <v>154</v>
      </c>
      <c r="C52" s="287"/>
      <c r="D52" s="204">
        <v>-0.12537</v>
      </c>
      <c r="E52" s="202">
        <v>-1.5683886</v>
      </c>
      <c r="F52" s="202">
        <v>-2.3963557</v>
      </c>
      <c r="G52" s="202">
        <v>-9.897869</v>
      </c>
      <c r="H52" s="202">
        <v>-20.9354802</v>
      </c>
      <c r="I52" s="202">
        <v>-36.0659335</v>
      </c>
      <c r="J52" s="202">
        <v>-47.167198</v>
      </c>
      <c r="K52" s="202">
        <v>-60.170109</v>
      </c>
      <c r="L52" s="202">
        <v>-74.4462117</v>
      </c>
      <c r="M52" s="202">
        <v>-88.9630582</v>
      </c>
      <c r="N52" s="202">
        <v>-103.91315650000001</v>
      </c>
      <c r="O52" s="202">
        <v>-70.864027</v>
      </c>
      <c r="P52" s="202">
        <v>-445.5237604</v>
      </c>
      <c r="R52" s="206"/>
      <c r="S52" s="206"/>
    </row>
    <row r="53" spans="1:19" s="200" customFormat="1" ht="7.5" customHeight="1">
      <c r="A53" s="6"/>
      <c r="B53" s="5"/>
      <c r="C53" s="5"/>
      <c r="D53" s="214"/>
      <c r="E53" s="214"/>
      <c r="F53" s="214"/>
      <c r="G53" s="214"/>
      <c r="H53" s="214"/>
      <c r="I53" s="214"/>
      <c r="J53" s="214"/>
      <c r="K53" s="214"/>
      <c r="L53" s="214"/>
      <c r="M53" s="214"/>
      <c r="N53" s="214"/>
      <c r="O53" s="214"/>
      <c r="P53" s="214"/>
      <c r="R53" s="206"/>
      <c r="S53" s="206"/>
    </row>
    <row r="54" spans="1:16" s="215" customFormat="1" ht="15" customHeight="1">
      <c r="A54" s="287" t="s">
        <v>11</v>
      </c>
      <c r="B54" s="287"/>
      <c r="C54" s="287"/>
      <c r="D54" s="196"/>
      <c r="E54" s="196"/>
      <c r="F54" s="196"/>
      <c r="G54" s="196"/>
      <c r="H54" s="196"/>
      <c r="I54" s="196"/>
      <c r="J54" s="196"/>
      <c r="K54" s="196"/>
      <c r="L54" s="196"/>
      <c r="M54" s="196"/>
      <c r="N54" s="196"/>
      <c r="O54" s="196"/>
      <c r="P54" s="196"/>
    </row>
    <row r="55" spans="1:16" ht="15" customHeight="1">
      <c r="A55" s="287" t="s">
        <v>163</v>
      </c>
      <c r="B55" s="287"/>
      <c r="C55" s="287"/>
      <c r="D55" s="202"/>
      <c r="E55" s="202"/>
      <c r="F55" s="202"/>
      <c r="G55" s="202"/>
      <c r="H55" s="202"/>
      <c r="I55" s="202"/>
      <c r="J55" s="202"/>
      <c r="K55" s="202"/>
      <c r="L55" s="202"/>
      <c r="M55" s="202"/>
      <c r="N55" s="202"/>
      <c r="O55" s="202"/>
      <c r="P55" s="202"/>
    </row>
    <row r="56" spans="1:18" ht="15" customHeight="1">
      <c r="A56" s="5" t="s">
        <v>164</v>
      </c>
      <c r="B56" s="5"/>
      <c r="C56" s="5"/>
      <c r="D56" s="202">
        <v>128.526</v>
      </c>
      <c r="E56" s="202">
        <v>112.43</v>
      </c>
      <c r="F56" s="202">
        <v>106.129</v>
      </c>
      <c r="G56" s="202">
        <v>106.134</v>
      </c>
      <c r="H56" s="202">
        <v>106.096</v>
      </c>
      <c r="I56" s="202">
        <v>108.368</v>
      </c>
      <c r="J56" s="202">
        <v>110.389</v>
      </c>
      <c r="K56" s="202">
        <v>113.002</v>
      </c>
      <c r="L56" s="202">
        <v>115.582</v>
      </c>
      <c r="M56" s="202">
        <v>118.799</v>
      </c>
      <c r="N56" s="202">
        <v>120.934</v>
      </c>
      <c r="O56" s="202">
        <v>539.157</v>
      </c>
      <c r="P56" s="202">
        <v>1117.863</v>
      </c>
      <c r="R56" s="205"/>
    </row>
    <row r="57" spans="4:18" ht="7.5" customHeight="1">
      <c r="D57" s="205"/>
      <c r="E57" s="205"/>
      <c r="F57" s="205"/>
      <c r="G57" s="205"/>
      <c r="H57" s="205"/>
      <c r="I57" s="205"/>
      <c r="J57" s="205"/>
      <c r="K57" s="205"/>
      <c r="L57" s="205"/>
      <c r="M57" s="205"/>
      <c r="N57" s="205"/>
      <c r="O57" s="205"/>
      <c r="P57" s="205"/>
      <c r="R57" s="205"/>
    </row>
    <row r="58" spans="1:18" ht="15" customHeight="1">
      <c r="A58" s="287" t="s">
        <v>165</v>
      </c>
      <c r="B58" s="287"/>
      <c r="C58" s="287"/>
      <c r="D58" s="202">
        <v>-844.9991817345535</v>
      </c>
      <c r="E58" s="202">
        <v>-615.6962745971518</v>
      </c>
      <c r="F58" s="202">
        <v>-429.53174948944206</v>
      </c>
      <c r="G58" s="202">
        <v>-475.9861330367248</v>
      </c>
      <c r="H58" s="202">
        <v>-534.94609700312</v>
      </c>
      <c r="I58" s="202">
        <v>-604.858561930479</v>
      </c>
      <c r="J58" s="202">
        <v>-710.1564732955412</v>
      </c>
      <c r="K58" s="202">
        <v>-798.3577317159798</v>
      </c>
      <c r="L58" s="202">
        <v>-853.8228585796696</v>
      </c>
      <c r="M58" s="202">
        <v>-957.0414764210873</v>
      </c>
      <c r="N58" s="202">
        <v>-977.700271549088</v>
      </c>
      <c r="O58" s="202">
        <v>-2661.018816056918</v>
      </c>
      <c r="P58" s="202">
        <v>-6958.097627618284</v>
      </c>
      <c r="R58" s="205"/>
    </row>
    <row r="59" spans="1:18" ht="7.5" customHeight="1">
      <c r="A59" s="5"/>
      <c r="B59" s="5"/>
      <c r="C59" s="5"/>
      <c r="D59" s="202"/>
      <c r="E59" s="202"/>
      <c r="F59" s="202"/>
      <c r="G59" s="202"/>
      <c r="H59" s="202"/>
      <c r="I59" s="202"/>
      <c r="J59" s="202"/>
      <c r="K59" s="202"/>
      <c r="L59" s="202"/>
      <c r="M59" s="202"/>
      <c r="N59" s="202"/>
      <c r="O59" s="202"/>
      <c r="P59" s="202"/>
      <c r="R59" s="205"/>
    </row>
    <row r="60" spans="1:18" ht="15" customHeight="1">
      <c r="A60" s="223" t="s">
        <v>166</v>
      </c>
      <c r="B60" s="223"/>
      <c r="C60" s="223"/>
      <c r="D60" s="224">
        <v>-886.9145517345535</v>
      </c>
      <c r="E60" s="224">
        <v>-777.6216631971519</v>
      </c>
      <c r="F60" s="224">
        <v>-644.275105189442</v>
      </c>
      <c r="G60" s="224">
        <v>-690.5980020367248</v>
      </c>
      <c r="H60" s="224">
        <v>-755.29557720312</v>
      </c>
      <c r="I60" s="224">
        <v>-838.886495430479</v>
      </c>
      <c r="J60" s="224">
        <v>-976.2706712955412</v>
      </c>
      <c r="K60" s="224">
        <v>-1079.8018407159798</v>
      </c>
      <c r="L60" s="224">
        <v>-1153.8450702796697</v>
      </c>
      <c r="M60" s="224">
        <v>-1268.4515346210874</v>
      </c>
      <c r="N60" s="224">
        <v>-1306.6854280490882</v>
      </c>
      <c r="O60" s="224">
        <v>-3706.6768430569177</v>
      </c>
      <c r="P60" s="224">
        <v>-9491.731388018285</v>
      </c>
      <c r="R60" s="205"/>
    </row>
    <row r="61" spans="15:16" ht="15" customHeight="1">
      <c r="O61" s="196"/>
      <c r="P61" s="196"/>
    </row>
    <row r="62" spans="1:16" ht="15" customHeight="1">
      <c r="A62" s="293" t="s">
        <v>167</v>
      </c>
      <c r="B62" s="293"/>
      <c r="C62" s="293"/>
      <c r="D62" s="293"/>
      <c r="E62" s="293"/>
      <c r="F62" s="293"/>
      <c r="G62" s="293"/>
      <c r="H62" s="293"/>
      <c r="I62" s="293"/>
      <c r="J62" s="293"/>
      <c r="K62" s="293"/>
      <c r="L62" s="293"/>
      <c r="M62" s="293"/>
      <c r="N62" s="293"/>
      <c r="O62" s="293"/>
      <c r="P62" s="293"/>
    </row>
    <row r="63" spans="1:16" ht="7.5" customHeight="1">
      <c r="A63" s="4"/>
      <c r="B63" s="4"/>
      <c r="C63" s="4"/>
      <c r="D63" s="4"/>
      <c r="E63" s="4"/>
      <c r="F63" s="4"/>
      <c r="G63" s="4"/>
      <c r="H63" s="4"/>
      <c r="I63" s="4"/>
      <c r="J63" s="4"/>
      <c r="K63" s="4"/>
      <c r="L63" s="4"/>
      <c r="M63" s="4"/>
      <c r="N63" s="4"/>
      <c r="O63" s="245"/>
      <c r="P63" s="245"/>
    </row>
    <row r="64" spans="1:19" ht="15" customHeight="1">
      <c r="A64" s="296" t="s">
        <v>168</v>
      </c>
      <c r="B64" s="296"/>
      <c r="C64" s="296"/>
      <c r="D64" s="296"/>
      <c r="E64" s="296"/>
      <c r="F64" s="296"/>
      <c r="G64" s="296"/>
      <c r="H64" s="296"/>
      <c r="I64" s="296"/>
      <c r="J64" s="296"/>
      <c r="K64" s="296"/>
      <c r="L64" s="296"/>
      <c r="M64" s="296"/>
      <c r="N64" s="296"/>
      <c r="O64" s="296"/>
      <c r="P64" s="296"/>
      <c r="Q64" s="5"/>
      <c r="R64" s="5"/>
      <c r="S64" s="5"/>
    </row>
    <row r="65" spans="1:19" ht="7.5" customHeight="1">
      <c r="A65" s="4"/>
      <c r="B65" s="4"/>
      <c r="C65" s="4"/>
      <c r="D65" s="4"/>
      <c r="E65" s="4"/>
      <c r="F65" s="4"/>
      <c r="G65" s="4"/>
      <c r="H65" s="4"/>
      <c r="I65" s="4"/>
      <c r="J65" s="4"/>
      <c r="K65" s="4"/>
      <c r="L65" s="4"/>
      <c r="M65" s="4"/>
      <c r="N65" s="4"/>
      <c r="O65" s="4"/>
      <c r="P65" s="4"/>
      <c r="Q65" s="5"/>
      <c r="R65" s="5"/>
      <c r="S65" s="5"/>
    </row>
    <row r="66" spans="1:19" ht="15" customHeight="1">
      <c r="A66" s="296" t="s">
        <v>169</v>
      </c>
      <c r="B66" s="296"/>
      <c r="C66" s="296"/>
      <c r="D66" s="296"/>
      <c r="E66" s="296"/>
      <c r="F66" s="296"/>
      <c r="G66" s="296"/>
      <c r="H66" s="296"/>
      <c r="I66" s="296"/>
      <c r="J66" s="296"/>
      <c r="K66" s="296"/>
      <c r="L66" s="296"/>
      <c r="M66" s="296"/>
      <c r="N66" s="296"/>
      <c r="O66" s="296"/>
      <c r="P66" s="296"/>
      <c r="Q66" s="5"/>
      <c r="R66" s="5"/>
      <c r="S66" s="5"/>
    </row>
    <row r="67" spans="1:19" ht="7.5" customHeight="1">
      <c r="A67" s="4"/>
      <c r="B67" s="4"/>
      <c r="C67" s="4"/>
      <c r="D67" s="4"/>
      <c r="E67" s="4"/>
      <c r="F67" s="4"/>
      <c r="G67" s="4"/>
      <c r="H67" s="4"/>
      <c r="I67" s="4"/>
      <c r="J67" s="4"/>
      <c r="K67" s="4"/>
      <c r="L67" s="4"/>
      <c r="M67" s="4"/>
      <c r="N67" s="4"/>
      <c r="O67" s="245"/>
      <c r="P67" s="245"/>
      <c r="S67" s="202"/>
    </row>
    <row r="68" spans="1:19" ht="15" customHeight="1">
      <c r="A68" s="298" t="s">
        <v>170</v>
      </c>
      <c r="B68" s="298"/>
      <c r="C68" s="298"/>
      <c r="D68" s="298"/>
      <c r="E68" s="298"/>
      <c r="F68" s="298"/>
      <c r="G68" s="298"/>
      <c r="H68" s="298"/>
      <c r="I68" s="298"/>
      <c r="J68" s="298"/>
      <c r="K68" s="298"/>
      <c r="L68" s="298"/>
      <c r="M68" s="298"/>
      <c r="N68" s="298"/>
      <c r="O68" s="298"/>
      <c r="P68" s="298"/>
      <c r="S68" s="202"/>
    </row>
    <row r="69" spans="1:19" ht="15" customHeight="1">
      <c r="A69" s="298"/>
      <c r="B69" s="298"/>
      <c r="C69" s="298"/>
      <c r="D69" s="298"/>
      <c r="E69" s="298"/>
      <c r="F69" s="298"/>
      <c r="G69" s="298"/>
      <c r="H69" s="298"/>
      <c r="I69" s="298"/>
      <c r="J69" s="298"/>
      <c r="K69" s="298"/>
      <c r="L69" s="298"/>
      <c r="M69" s="298"/>
      <c r="N69" s="298"/>
      <c r="O69" s="298"/>
      <c r="P69" s="298"/>
      <c r="S69" s="202"/>
    </row>
    <row r="70" spans="1:19" ht="15" customHeight="1">
      <c r="A70" s="298"/>
      <c r="B70" s="298"/>
      <c r="C70" s="298"/>
      <c r="D70" s="298"/>
      <c r="E70" s="298"/>
      <c r="F70" s="298"/>
      <c r="G70" s="298"/>
      <c r="H70" s="298"/>
      <c r="I70" s="298"/>
      <c r="J70" s="298"/>
      <c r="K70" s="298"/>
      <c r="L70" s="298"/>
      <c r="M70" s="298"/>
      <c r="N70" s="298"/>
      <c r="O70" s="298"/>
      <c r="P70" s="298"/>
      <c r="S70" s="202"/>
    </row>
    <row r="71" spans="1:19" ht="15" customHeight="1">
      <c r="A71" s="298"/>
      <c r="B71" s="298"/>
      <c r="C71" s="298"/>
      <c r="D71" s="298"/>
      <c r="E71" s="298"/>
      <c r="F71" s="298"/>
      <c r="G71" s="298"/>
      <c r="H71" s="298"/>
      <c r="I71" s="298"/>
      <c r="J71" s="298"/>
      <c r="K71" s="298"/>
      <c r="L71" s="298"/>
      <c r="M71" s="298"/>
      <c r="N71" s="298"/>
      <c r="O71" s="298"/>
      <c r="P71" s="298"/>
      <c r="S71" s="202"/>
    </row>
    <row r="72" spans="1:19" ht="15" customHeight="1">
      <c r="A72" s="298"/>
      <c r="B72" s="298"/>
      <c r="C72" s="298"/>
      <c r="D72" s="298"/>
      <c r="E72" s="298"/>
      <c r="F72" s="298"/>
      <c r="G72" s="298"/>
      <c r="H72" s="298"/>
      <c r="I72" s="298"/>
      <c r="J72" s="298"/>
      <c r="K72" s="298"/>
      <c r="L72" s="298"/>
      <c r="M72" s="298"/>
      <c r="N72" s="298"/>
      <c r="O72" s="298"/>
      <c r="P72" s="298"/>
      <c r="S72" s="202"/>
    </row>
    <row r="73" spans="1:19" ht="7.5" customHeight="1">
      <c r="A73" s="225"/>
      <c r="B73" s="225"/>
      <c r="C73" s="225"/>
      <c r="D73" s="225"/>
      <c r="E73" s="225"/>
      <c r="F73" s="225"/>
      <c r="G73" s="225"/>
      <c r="H73" s="225"/>
      <c r="I73" s="225"/>
      <c r="J73" s="225"/>
      <c r="K73" s="225"/>
      <c r="L73" s="225"/>
      <c r="M73" s="225"/>
      <c r="N73" s="225"/>
      <c r="O73" s="225"/>
      <c r="P73" s="225"/>
      <c r="S73" s="202"/>
    </row>
    <row r="74" spans="1:19" ht="15" customHeight="1">
      <c r="A74" s="297" t="s">
        <v>171</v>
      </c>
      <c r="B74" s="296"/>
      <c r="C74" s="296"/>
      <c r="D74" s="296"/>
      <c r="E74" s="296"/>
      <c r="F74" s="296"/>
      <c r="G74" s="296"/>
      <c r="H74" s="296"/>
      <c r="I74" s="296"/>
      <c r="J74" s="296"/>
      <c r="K74" s="296"/>
      <c r="L74" s="296"/>
      <c r="M74" s="296"/>
      <c r="N74" s="296"/>
      <c r="O74" s="296"/>
      <c r="P74" s="296"/>
      <c r="S74" s="202"/>
    </row>
    <row r="75" spans="1:16" ht="7.5" customHeight="1">
      <c r="A75" s="4"/>
      <c r="B75" s="4"/>
      <c r="C75" s="226"/>
      <c r="D75" s="226"/>
      <c r="E75" s="226"/>
      <c r="F75" s="226"/>
      <c r="G75" s="226"/>
      <c r="H75" s="226"/>
      <c r="I75" s="226"/>
      <c r="J75" s="226"/>
      <c r="K75" s="226"/>
      <c r="L75" s="226"/>
      <c r="M75" s="226"/>
      <c r="N75" s="226"/>
      <c r="O75" s="226"/>
      <c r="P75" s="226"/>
    </row>
    <row r="76" spans="1:16" ht="15" customHeight="1">
      <c r="A76" s="298" t="s">
        <v>172</v>
      </c>
      <c r="B76" s="298"/>
      <c r="C76" s="298"/>
      <c r="D76" s="298"/>
      <c r="E76" s="298"/>
      <c r="F76" s="298"/>
      <c r="G76" s="298"/>
      <c r="H76" s="298"/>
      <c r="I76" s="298"/>
      <c r="J76" s="298"/>
      <c r="K76" s="298"/>
      <c r="L76" s="298"/>
      <c r="M76" s="298"/>
      <c r="N76" s="298"/>
      <c r="O76" s="298"/>
      <c r="P76" s="298"/>
    </row>
    <row r="77" spans="1:16" ht="15" customHeight="1">
      <c r="A77" s="298"/>
      <c r="B77" s="298"/>
      <c r="C77" s="298"/>
      <c r="D77" s="298"/>
      <c r="E77" s="298"/>
      <c r="F77" s="298"/>
      <c r="G77" s="298"/>
      <c r="H77" s="298"/>
      <c r="I77" s="298"/>
      <c r="J77" s="298"/>
      <c r="K77" s="298"/>
      <c r="L77" s="298"/>
      <c r="M77" s="298"/>
      <c r="N77" s="298"/>
      <c r="O77" s="298"/>
      <c r="P77" s="298"/>
    </row>
    <row r="78" spans="1:16" ht="15" customHeight="1">
      <c r="A78" s="298"/>
      <c r="B78" s="298"/>
      <c r="C78" s="298"/>
      <c r="D78" s="298"/>
      <c r="E78" s="298"/>
      <c r="F78" s="298"/>
      <c r="G78" s="298"/>
      <c r="H78" s="298"/>
      <c r="I78" s="298"/>
      <c r="J78" s="298"/>
      <c r="K78" s="298"/>
      <c r="L78" s="298"/>
      <c r="M78" s="298"/>
      <c r="N78" s="298"/>
      <c r="O78" s="298"/>
      <c r="P78" s="298"/>
    </row>
    <row r="79" spans="1:16" ht="15" customHeight="1">
      <c r="A79" s="298"/>
      <c r="B79" s="298"/>
      <c r="C79" s="298"/>
      <c r="D79" s="298"/>
      <c r="E79" s="298"/>
      <c r="F79" s="298"/>
      <c r="G79" s="298"/>
      <c r="H79" s="298"/>
      <c r="I79" s="298"/>
      <c r="J79" s="298"/>
      <c r="K79" s="298"/>
      <c r="L79" s="298"/>
      <c r="M79" s="298"/>
      <c r="N79" s="298"/>
      <c r="O79" s="298"/>
      <c r="P79" s="298"/>
    </row>
    <row r="80" spans="1:16" ht="7.5" customHeight="1">
      <c r="A80" s="4"/>
      <c r="B80" s="4"/>
      <c r="C80" s="4"/>
      <c r="D80" s="4"/>
      <c r="E80" s="4"/>
      <c r="F80" s="4"/>
      <c r="G80" s="4"/>
      <c r="H80" s="4"/>
      <c r="I80" s="4"/>
      <c r="J80" s="4"/>
      <c r="K80" s="4"/>
      <c r="L80" s="4"/>
      <c r="M80" s="4"/>
      <c r="N80" s="4"/>
      <c r="O80" s="4"/>
      <c r="P80" s="4"/>
    </row>
    <row r="81" spans="1:16" ht="15" customHeight="1">
      <c r="A81" s="298" t="s">
        <v>173</v>
      </c>
      <c r="B81" s="298"/>
      <c r="C81" s="298"/>
      <c r="D81" s="298"/>
      <c r="E81" s="298"/>
      <c r="F81" s="298"/>
      <c r="G81" s="298"/>
      <c r="H81" s="298"/>
      <c r="I81" s="298"/>
      <c r="J81" s="298"/>
      <c r="K81" s="298"/>
      <c r="L81" s="298"/>
      <c r="M81" s="298"/>
      <c r="N81" s="298"/>
      <c r="O81" s="298"/>
      <c r="P81" s="298"/>
    </row>
    <row r="82" spans="1:16" ht="15" customHeight="1">
      <c r="A82" s="298"/>
      <c r="B82" s="298"/>
      <c r="C82" s="298"/>
      <c r="D82" s="298"/>
      <c r="E82" s="298"/>
      <c r="F82" s="298"/>
      <c r="G82" s="298"/>
      <c r="H82" s="298"/>
      <c r="I82" s="298"/>
      <c r="J82" s="298"/>
      <c r="K82" s="298"/>
      <c r="L82" s="298"/>
      <c r="M82" s="298"/>
      <c r="N82" s="298"/>
      <c r="O82" s="298"/>
      <c r="P82" s="298"/>
    </row>
    <row r="83" spans="1:16" ht="15" customHeight="1">
      <c r="A83" s="298"/>
      <c r="B83" s="298"/>
      <c r="C83" s="298"/>
      <c r="D83" s="298"/>
      <c r="E83" s="298"/>
      <c r="F83" s="298"/>
      <c r="G83" s="298"/>
      <c r="H83" s="298"/>
      <c r="I83" s="298"/>
      <c r="J83" s="298"/>
      <c r="K83" s="298"/>
      <c r="L83" s="298"/>
      <c r="M83" s="298"/>
      <c r="N83" s="298"/>
      <c r="O83" s="298"/>
      <c r="P83" s="298"/>
    </row>
    <row r="84" spans="1:16" ht="7.5" customHeight="1">
      <c r="A84" s="225"/>
      <c r="B84" s="225"/>
      <c r="C84" s="225"/>
      <c r="D84" s="225"/>
      <c r="E84" s="225"/>
      <c r="F84" s="225"/>
      <c r="G84" s="225"/>
      <c r="H84" s="225"/>
      <c r="I84" s="225"/>
      <c r="J84" s="225"/>
      <c r="K84" s="225"/>
      <c r="L84" s="225"/>
      <c r="M84" s="225"/>
      <c r="N84" s="225"/>
      <c r="O84" s="225"/>
      <c r="P84" s="225"/>
    </row>
    <row r="85" spans="1:16" ht="15" customHeight="1">
      <c r="A85" s="295" t="s">
        <v>174</v>
      </c>
      <c r="B85" s="295"/>
      <c r="C85" s="295"/>
      <c r="D85" s="295"/>
      <c r="E85" s="295"/>
      <c r="F85" s="295"/>
      <c r="G85" s="295"/>
      <c r="H85" s="295"/>
      <c r="I85" s="295"/>
      <c r="J85" s="295"/>
      <c r="K85" s="295"/>
      <c r="L85" s="295"/>
      <c r="M85" s="295"/>
      <c r="N85" s="295"/>
      <c r="O85" s="295"/>
      <c r="P85" s="295"/>
    </row>
    <row r="86" spans="1:16" ht="15" customHeight="1">
      <c r="A86" s="295"/>
      <c r="B86" s="295"/>
      <c r="C86" s="295"/>
      <c r="D86" s="295"/>
      <c r="E86" s="295"/>
      <c r="F86" s="295"/>
      <c r="G86" s="295"/>
      <c r="H86" s="295"/>
      <c r="I86" s="295"/>
      <c r="J86" s="295"/>
      <c r="K86" s="295"/>
      <c r="L86" s="295"/>
      <c r="M86" s="295"/>
      <c r="N86" s="295"/>
      <c r="O86" s="295"/>
      <c r="P86" s="295"/>
    </row>
    <row r="87" spans="1:16" ht="15" customHeight="1">
      <c r="A87" s="295"/>
      <c r="B87" s="295"/>
      <c r="C87" s="295"/>
      <c r="D87" s="295"/>
      <c r="E87" s="295"/>
      <c r="F87" s="295"/>
      <c r="G87" s="295"/>
      <c r="H87" s="295"/>
      <c r="I87" s="295"/>
      <c r="J87" s="295"/>
      <c r="K87" s="295"/>
      <c r="L87" s="295"/>
      <c r="M87" s="295"/>
      <c r="N87" s="295"/>
      <c r="O87" s="295"/>
      <c r="P87" s="295"/>
    </row>
    <row r="88" spans="1:16" ht="7.5" customHeight="1">
      <c r="A88" s="4"/>
      <c r="B88" s="4"/>
      <c r="C88" s="244"/>
      <c r="D88" s="244"/>
      <c r="E88" s="244"/>
      <c r="F88" s="244"/>
      <c r="G88" s="244"/>
      <c r="H88" s="244"/>
      <c r="I88" s="244"/>
      <c r="J88" s="244"/>
      <c r="K88" s="244"/>
      <c r="L88" s="244"/>
      <c r="M88" s="244"/>
      <c r="N88" s="244"/>
      <c r="O88" s="244"/>
      <c r="P88" s="244"/>
    </row>
    <row r="89" spans="1:16" ht="15" customHeight="1">
      <c r="A89" s="295" t="s">
        <v>175</v>
      </c>
      <c r="B89" s="295"/>
      <c r="C89" s="295"/>
      <c r="D89" s="295"/>
      <c r="E89" s="295"/>
      <c r="F89" s="295"/>
      <c r="G89" s="295"/>
      <c r="H89" s="295"/>
      <c r="I89" s="295"/>
      <c r="J89" s="295"/>
      <c r="K89" s="295"/>
      <c r="L89" s="295"/>
      <c r="M89" s="295"/>
      <c r="N89" s="295"/>
      <c r="O89" s="295"/>
      <c r="P89" s="295"/>
    </row>
    <row r="90" spans="1:16" ht="15" customHeight="1">
      <c r="A90" s="295"/>
      <c r="B90" s="295"/>
      <c r="C90" s="295"/>
      <c r="D90" s="295"/>
      <c r="E90" s="295"/>
      <c r="F90" s="295"/>
      <c r="G90" s="295"/>
      <c r="H90" s="295"/>
      <c r="I90" s="295"/>
      <c r="J90" s="295"/>
      <c r="K90" s="295"/>
      <c r="L90" s="295"/>
      <c r="M90" s="295"/>
      <c r="N90" s="295"/>
      <c r="O90" s="295"/>
      <c r="P90" s="295"/>
    </row>
    <row r="91" spans="1:16" ht="7.5" customHeight="1">
      <c r="A91" s="4"/>
      <c r="B91" s="4"/>
      <c r="C91" s="4"/>
      <c r="D91" s="4"/>
      <c r="E91" s="4"/>
      <c r="F91" s="4"/>
      <c r="G91" s="4"/>
      <c r="H91" s="4"/>
      <c r="I91" s="4"/>
      <c r="J91" s="4"/>
      <c r="K91" s="4"/>
      <c r="L91" s="4"/>
      <c r="M91" s="4"/>
      <c r="N91" s="4"/>
      <c r="O91" s="4"/>
      <c r="P91" s="4"/>
    </row>
    <row r="92" spans="1:16" ht="15" customHeight="1">
      <c r="A92" s="295" t="s">
        <v>220</v>
      </c>
      <c r="B92" s="295"/>
      <c r="C92" s="295"/>
      <c r="D92" s="295"/>
      <c r="E92" s="295"/>
      <c r="F92" s="295"/>
      <c r="G92" s="295"/>
      <c r="H92" s="295"/>
      <c r="I92" s="295"/>
      <c r="J92" s="295"/>
      <c r="K92" s="295"/>
      <c r="L92" s="295"/>
      <c r="M92" s="295"/>
      <c r="N92" s="295"/>
      <c r="O92" s="295"/>
      <c r="P92" s="295"/>
    </row>
    <row r="93" spans="1:16" ht="15" customHeight="1">
      <c r="A93" s="295"/>
      <c r="B93" s="295"/>
      <c r="C93" s="295"/>
      <c r="D93" s="295"/>
      <c r="E93" s="295"/>
      <c r="F93" s="295"/>
      <c r="G93" s="295"/>
      <c r="H93" s="295"/>
      <c r="I93" s="295"/>
      <c r="J93" s="295"/>
      <c r="K93" s="295"/>
      <c r="L93" s="295"/>
      <c r="M93" s="295"/>
      <c r="N93" s="295"/>
      <c r="O93" s="295"/>
      <c r="P93" s="295"/>
    </row>
    <row r="94" spans="1:16" ht="15" customHeight="1">
      <c r="A94" s="295"/>
      <c r="B94" s="295"/>
      <c r="C94" s="295"/>
      <c r="D94" s="295"/>
      <c r="E94" s="295"/>
      <c r="F94" s="295"/>
      <c r="G94" s="295"/>
      <c r="H94" s="295"/>
      <c r="I94" s="295"/>
      <c r="J94" s="295"/>
      <c r="K94" s="295"/>
      <c r="L94" s="295"/>
      <c r="M94" s="295"/>
      <c r="N94" s="295"/>
      <c r="O94" s="295"/>
      <c r="P94" s="295"/>
    </row>
    <row r="95" spans="1:16" ht="15" customHeight="1">
      <c r="A95" s="295"/>
      <c r="B95" s="295"/>
      <c r="C95" s="295"/>
      <c r="D95" s="295"/>
      <c r="E95" s="295"/>
      <c r="F95" s="295"/>
      <c r="G95" s="295"/>
      <c r="H95" s="295"/>
      <c r="I95" s="295"/>
      <c r="J95" s="295"/>
      <c r="K95" s="295"/>
      <c r="L95" s="295"/>
      <c r="M95" s="295"/>
      <c r="N95" s="295"/>
      <c r="O95" s="295"/>
      <c r="P95" s="295"/>
    </row>
    <row r="96" spans="1:16" ht="15" customHeight="1">
      <c r="A96" s="295"/>
      <c r="B96" s="295"/>
      <c r="C96" s="295"/>
      <c r="D96" s="295"/>
      <c r="E96" s="295"/>
      <c r="F96" s="295"/>
      <c r="G96" s="295"/>
      <c r="H96" s="295"/>
      <c r="I96" s="295"/>
      <c r="J96" s="295"/>
      <c r="K96" s="295"/>
      <c r="L96" s="295"/>
      <c r="M96" s="295"/>
      <c r="N96" s="295"/>
      <c r="O96" s="295"/>
      <c r="P96" s="295"/>
    </row>
    <row r="97" spans="1:16" ht="15" customHeight="1">
      <c r="A97" s="295"/>
      <c r="B97" s="295"/>
      <c r="C97" s="295"/>
      <c r="D97" s="295"/>
      <c r="E97" s="295"/>
      <c r="F97" s="295"/>
      <c r="G97" s="295"/>
      <c r="H97" s="295"/>
      <c r="I97" s="295"/>
      <c r="J97" s="295"/>
      <c r="K97" s="295"/>
      <c r="L97" s="295"/>
      <c r="M97" s="295"/>
      <c r="N97" s="295"/>
      <c r="O97" s="295"/>
      <c r="P97" s="295"/>
    </row>
    <row r="98" spans="1:16" ht="15" customHeight="1">
      <c r="A98" s="295"/>
      <c r="B98" s="295"/>
      <c r="C98" s="295"/>
      <c r="D98" s="295"/>
      <c r="E98" s="295"/>
      <c r="F98" s="295"/>
      <c r="G98" s="295"/>
      <c r="H98" s="295"/>
      <c r="I98" s="295"/>
      <c r="J98" s="295"/>
      <c r="K98" s="295"/>
      <c r="L98" s="295"/>
      <c r="M98" s="295"/>
      <c r="N98" s="295"/>
      <c r="O98" s="295"/>
      <c r="P98" s="295"/>
    </row>
    <row r="99" spans="1:16" ht="7.5" customHeight="1">
      <c r="A99" s="226"/>
      <c r="B99" s="226"/>
      <c r="C99" s="226"/>
      <c r="D99" s="226"/>
      <c r="E99" s="226"/>
      <c r="F99" s="226"/>
      <c r="G99" s="226"/>
      <c r="H99" s="226"/>
      <c r="I99" s="226"/>
      <c r="J99" s="226"/>
      <c r="K99" s="226"/>
      <c r="L99" s="226"/>
      <c r="M99" s="226"/>
      <c r="N99" s="226"/>
      <c r="O99" s="226"/>
      <c r="P99" s="226"/>
    </row>
    <row r="100" spans="1:16" ht="15" customHeight="1">
      <c r="A100" s="296" t="s">
        <v>176</v>
      </c>
      <c r="B100" s="296"/>
      <c r="C100" s="296"/>
      <c r="D100" s="296"/>
      <c r="E100" s="296"/>
      <c r="F100" s="296"/>
      <c r="G100" s="296"/>
      <c r="H100" s="296"/>
      <c r="I100" s="296"/>
      <c r="J100" s="296"/>
      <c r="K100" s="296"/>
      <c r="L100" s="296"/>
      <c r="M100" s="296"/>
      <c r="N100" s="296"/>
      <c r="O100" s="296"/>
      <c r="P100" s="296"/>
    </row>
    <row r="101" spans="1:16" ht="7.5" customHeight="1">
      <c r="A101" s="4"/>
      <c r="B101" s="4"/>
      <c r="C101" s="244"/>
      <c r="D101" s="244"/>
      <c r="E101" s="244"/>
      <c r="F101" s="244"/>
      <c r="G101" s="244"/>
      <c r="H101" s="244"/>
      <c r="I101" s="244"/>
      <c r="J101" s="244"/>
      <c r="K101" s="244"/>
      <c r="L101" s="244"/>
      <c r="M101" s="244"/>
      <c r="N101" s="244"/>
      <c r="O101" s="244"/>
      <c r="P101" s="244"/>
    </row>
    <row r="102" spans="1:16" ht="15" customHeight="1">
      <c r="A102" s="298" t="s">
        <v>177</v>
      </c>
      <c r="B102" s="298"/>
      <c r="C102" s="298"/>
      <c r="D102" s="298"/>
      <c r="E102" s="298"/>
      <c r="F102" s="298"/>
      <c r="G102" s="298"/>
      <c r="H102" s="298"/>
      <c r="I102" s="298"/>
      <c r="J102" s="298"/>
      <c r="K102" s="298"/>
      <c r="L102" s="298"/>
      <c r="M102" s="298"/>
      <c r="N102" s="298"/>
      <c r="O102" s="298"/>
      <c r="P102" s="298"/>
    </row>
    <row r="103" spans="1:16" ht="15" customHeight="1">
      <c r="A103" s="298"/>
      <c r="B103" s="298"/>
      <c r="C103" s="298"/>
      <c r="D103" s="298"/>
      <c r="E103" s="298"/>
      <c r="F103" s="298"/>
      <c r="G103" s="298"/>
      <c r="H103" s="298"/>
      <c r="I103" s="298"/>
      <c r="J103" s="298"/>
      <c r="K103" s="298"/>
      <c r="L103" s="298"/>
      <c r="M103" s="298"/>
      <c r="N103" s="298"/>
      <c r="O103" s="298"/>
      <c r="P103" s="298"/>
    </row>
    <row r="104" spans="1:17" ht="7.5" customHeight="1">
      <c r="A104" s="4"/>
      <c r="B104" s="4"/>
      <c r="C104" s="4"/>
      <c r="D104" s="4"/>
      <c r="E104" s="4"/>
      <c r="F104" s="4"/>
      <c r="G104" s="4"/>
      <c r="H104" s="4"/>
      <c r="I104" s="4"/>
      <c r="J104" s="4"/>
      <c r="K104" s="4"/>
      <c r="L104" s="4"/>
      <c r="M104" s="4"/>
      <c r="N104" s="4"/>
      <c r="O104" s="4"/>
      <c r="P104" s="4"/>
      <c r="Q104" s="5"/>
    </row>
    <row r="105" spans="1:16" ht="15" customHeight="1">
      <c r="A105" s="294" t="s">
        <v>178</v>
      </c>
      <c r="B105" s="294"/>
      <c r="C105" s="294"/>
      <c r="D105" s="294"/>
      <c r="E105" s="294"/>
      <c r="F105" s="294"/>
      <c r="G105" s="294"/>
      <c r="H105" s="294"/>
      <c r="I105" s="294"/>
      <c r="J105" s="294"/>
      <c r="K105" s="294"/>
      <c r="L105" s="294"/>
      <c r="M105" s="294"/>
      <c r="N105" s="294"/>
      <c r="O105" s="294"/>
      <c r="P105" s="294"/>
    </row>
    <row r="106" spans="1:16" ht="15" customHeight="1">
      <c r="A106" s="294"/>
      <c r="B106" s="294"/>
      <c r="C106" s="294"/>
      <c r="D106" s="294"/>
      <c r="E106" s="294"/>
      <c r="F106" s="294"/>
      <c r="G106" s="294"/>
      <c r="H106" s="294"/>
      <c r="I106" s="294"/>
      <c r="J106" s="294"/>
      <c r="K106" s="294"/>
      <c r="L106" s="294"/>
      <c r="M106" s="294"/>
      <c r="N106" s="294"/>
      <c r="O106" s="294"/>
      <c r="P106" s="294"/>
    </row>
    <row r="107" spans="1:16" ht="15" customHeight="1">
      <c r="A107" s="294"/>
      <c r="B107" s="294"/>
      <c r="C107" s="294"/>
      <c r="D107" s="294"/>
      <c r="E107" s="294"/>
      <c r="F107" s="294"/>
      <c r="G107" s="294"/>
      <c r="H107" s="294"/>
      <c r="I107" s="294"/>
      <c r="J107" s="294"/>
      <c r="K107" s="294"/>
      <c r="L107" s="294"/>
      <c r="M107" s="294"/>
      <c r="N107" s="294"/>
      <c r="O107" s="294"/>
      <c r="P107" s="294"/>
    </row>
    <row r="108" spans="1:16" ht="15" customHeight="1">
      <c r="A108" s="294"/>
      <c r="B108" s="294"/>
      <c r="C108" s="294"/>
      <c r="D108" s="294"/>
      <c r="E108" s="294"/>
      <c r="F108" s="294"/>
      <c r="G108" s="294"/>
      <c r="H108" s="294"/>
      <c r="I108" s="294"/>
      <c r="J108" s="294"/>
      <c r="K108" s="294"/>
      <c r="L108" s="294"/>
      <c r="M108" s="294"/>
      <c r="N108" s="294"/>
      <c r="O108" s="294"/>
      <c r="P108" s="294"/>
    </row>
    <row r="109" spans="1:16" ht="15" customHeight="1">
      <c r="A109" s="294"/>
      <c r="B109" s="294"/>
      <c r="C109" s="294"/>
      <c r="D109" s="294"/>
      <c r="E109" s="294"/>
      <c r="F109" s="294"/>
      <c r="G109" s="294"/>
      <c r="H109" s="294"/>
      <c r="I109" s="294"/>
      <c r="J109" s="294"/>
      <c r="K109" s="294"/>
      <c r="L109" s="294"/>
      <c r="M109" s="294"/>
      <c r="N109" s="294"/>
      <c r="O109" s="294"/>
      <c r="P109" s="294"/>
    </row>
    <row r="110" spans="1:16" ht="15" customHeight="1">
      <c r="A110" s="294"/>
      <c r="B110" s="294"/>
      <c r="C110" s="294"/>
      <c r="D110" s="294"/>
      <c r="E110" s="294"/>
      <c r="F110" s="294"/>
      <c r="G110" s="294"/>
      <c r="H110" s="294"/>
      <c r="I110" s="294"/>
      <c r="J110" s="294"/>
      <c r="K110" s="294"/>
      <c r="L110" s="294"/>
      <c r="M110" s="294"/>
      <c r="N110" s="294"/>
      <c r="O110" s="294"/>
      <c r="P110" s="294"/>
    </row>
    <row r="111" spans="1:16" ht="15" customHeight="1">
      <c r="A111" s="207"/>
      <c r="B111" s="207"/>
      <c r="C111" s="207"/>
      <c r="D111" s="207"/>
      <c r="E111" s="207"/>
      <c r="F111" s="207"/>
      <c r="G111" s="207"/>
      <c r="H111" s="207"/>
      <c r="I111" s="207"/>
      <c r="J111" s="207"/>
      <c r="K111" s="207"/>
      <c r="L111" s="207"/>
      <c r="M111" s="207"/>
      <c r="N111" s="207"/>
      <c r="O111" s="207"/>
      <c r="P111" s="207"/>
    </row>
    <row r="112" spans="4:14" ht="15" customHeight="1">
      <c r="D112" s="202"/>
      <c r="E112" s="202"/>
      <c r="F112" s="202"/>
      <c r="G112" s="202"/>
      <c r="H112" s="202"/>
      <c r="I112" s="202"/>
      <c r="J112" s="202"/>
      <c r="K112" s="202"/>
      <c r="L112" s="202"/>
      <c r="M112" s="202"/>
      <c r="N112" s="202"/>
    </row>
    <row r="113" spans="4:14" ht="15" customHeight="1">
      <c r="D113" s="208"/>
      <c r="E113" s="208"/>
      <c r="F113" s="208"/>
      <c r="G113" s="208"/>
      <c r="H113" s="208"/>
      <c r="I113" s="208"/>
      <c r="J113" s="208"/>
      <c r="K113" s="208"/>
      <c r="L113" s="208"/>
      <c r="M113" s="208"/>
      <c r="N113" s="208"/>
    </row>
    <row r="114" spans="4:14" ht="15" customHeight="1">
      <c r="D114" s="209"/>
      <c r="E114" s="209"/>
      <c r="F114" s="209"/>
      <c r="G114" s="209"/>
      <c r="H114" s="209"/>
      <c r="I114" s="209"/>
      <c r="J114" s="209"/>
      <c r="K114" s="209"/>
      <c r="L114" s="209"/>
      <c r="M114" s="209"/>
      <c r="N114" s="209"/>
    </row>
    <row r="118" spans="4:14" ht="15" customHeight="1">
      <c r="D118" s="208"/>
      <c r="E118" s="208"/>
      <c r="F118" s="208"/>
      <c r="G118" s="208"/>
      <c r="H118" s="208"/>
      <c r="I118" s="208"/>
      <c r="J118" s="208"/>
      <c r="K118" s="208"/>
      <c r="L118" s="208"/>
      <c r="M118" s="208"/>
      <c r="N118" s="208"/>
    </row>
    <row r="121" spans="4:14" ht="15" customHeight="1">
      <c r="D121" s="202"/>
      <c r="E121" s="202"/>
      <c r="F121" s="202"/>
      <c r="G121" s="202"/>
      <c r="H121" s="202"/>
      <c r="I121" s="202"/>
      <c r="J121" s="202"/>
      <c r="K121" s="202"/>
      <c r="L121" s="202"/>
      <c r="M121" s="202"/>
      <c r="N121" s="202"/>
    </row>
    <row r="122" spans="4:14" ht="15" customHeight="1">
      <c r="D122" s="208"/>
      <c r="E122" s="208"/>
      <c r="F122" s="208"/>
      <c r="G122" s="208"/>
      <c r="H122" s="208"/>
      <c r="I122" s="208"/>
      <c r="J122" s="208"/>
      <c r="K122" s="208"/>
      <c r="L122" s="208"/>
      <c r="M122" s="208"/>
      <c r="N122" s="208"/>
    </row>
    <row r="123" spans="4:16" ht="15" customHeight="1">
      <c r="D123" s="210"/>
      <c r="P123" s="202"/>
    </row>
    <row r="125" spans="5:14" ht="15" customHeight="1">
      <c r="E125" s="202"/>
      <c r="F125" s="202"/>
      <c r="G125" s="202"/>
      <c r="H125" s="202"/>
      <c r="I125" s="202"/>
      <c r="J125" s="202"/>
      <c r="K125" s="202"/>
      <c r="L125" s="202"/>
      <c r="M125" s="202"/>
      <c r="N125" s="202"/>
    </row>
  </sheetData>
  <sheetProtection/>
  <mergeCells count="31">
    <mergeCell ref="A6:C6"/>
    <mergeCell ref="O8:P8"/>
    <mergeCell ref="A62:P62"/>
    <mergeCell ref="A105:P110"/>
    <mergeCell ref="A85:P87"/>
    <mergeCell ref="A89:P90"/>
    <mergeCell ref="A92:P98"/>
    <mergeCell ref="A64:P64"/>
    <mergeCell ref="A66:P66"/>
    <mergeCell ref="A74:P74"/>
    <mergeCell ref="A100:P100"/>
    <mergeCell ref="A102:P103"/>
    <mergeCell ref="A68:P72"/>
    <mergeCell ref="A76:P79"/>
    <mergeCell ref="A81:P83"/>
    <mergeCell ref="D11:P11"/>
    <mergeCell ref="D32:P32"/>
    <mergeCell ref="A1:R1"/>
    <mergeCell ref="A58:C58"/>
    <mergeCell ref="D44:P44"/>
    <mergeCell ref="A45:C45"/>
    <mergeCell ref="B46:C46"/>
    <mergeCell ref="B47:C47"/>
    <mergeCell ref="D49:P49"/>
    <mergeCell ref="A50:C50"/>
    <mergeCell ref="B51:C51"/>
    <mergeCell ref="B52:C52"/>
    <mergeCell ref="A54:C54"/>
    <mergeCell ref="A55:C55"/>
    <mergeCell ref="D38:P38"/>
    <mergeCell ref="A5:P5"/>
  </mergeCells>
  <hyperlinks>
    <hyperlink ref="A1:O1" r:id="rId1" display="This file presents in Excel the tables from Chapter 1 of CBO’s February 2013 report The Budget and Economic Outlook: Fiscal Years 2013 to 2023."/>
  </hyperlinks>
  <printOptions/>
  <pageMargins left="0.75" right="0.75" top="0.5" bottom="0.5" header="0.5" footer="0.5"/>
  <pageSetup fitToHeight="1" fitToWidth="1" horizontalDpi="600" verticalDpi="600" orientation="portrait" scale="5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Simone Thomas</cp:lastModifiedBy>
  <cp:lastPrinted>2012-08-08T13:46:50Z</cp:lastPrinted>
  <dcterms:created xsi:type="dcterms:W3CDTF">2006-08-04T14:47:03Z</dcterms:created>
  <dcterms:modified xsi:type="dcterms:W3CDTF">2013-02-05T18:28:40Z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