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510" yWindow="1080" windowWidth="15600" windowHeight="9090"/>
  </bookViews>
  <sheets>
    <sheet name="Contents" sheetId="7" r:id="rId1"/>
    <sheet name="Revenue projections" sheetId="2" r:id="rId2"/>
    <sheet name="Payroll tax, by source" sheetId="6" r:id="rId3"/>
    <sheet name="Other sources of revenue" sheetId="5" r:id="rId4"/>
    <sheet name="Expiring Provisions" sheetId="4" r:id="rId5"/>
  </sheets>
  <externalReferences>
    <externalReference r:id="rId6"/>
  </externalReferences>
  <definedNames>
    <definedName name="BACKUP">#REF!</definedName>
    <definedName name="DOLLARS">#REF!</definedName>
    <definedName name="GROWTH">#REF!</definedName>
    <definedName name="_xlnm.Print_Area">'[1]Mandatory outlays'!#REF!</definedName>
    <definedName name="_xlnm.Print_Titles">#N/A</definedName>
    <definedName name="SOG">#REF!</definedName>
  </definedNames>
  <calcPr calcId="145621" concurrentCalc="0"/>
</workbook>
</file>

<file path=xl/calcChain.xml><?xml version="1.0" encoding="utf-8"?>
<calcChain xmlns="http://schemas.openxmlformats.org/spreadsheetml/2006/main">
  <c r="Q17" i="5" l="1"/>
  <c r="P17" i="5"/>
  <c r="O17" i="5"/>
  <c r="N17" i="5"/>
  <c r="M17" i="5"/>
  <c r="L17" i="5"/>
  <c r="K17" i="5"/>
  <c r="J17" i="5"/>
  <c r="I17" i="5"/>
  <c r="H17" i="5"/>
  <c r="G17" i="5"/>
  <c r="F17" i="5"/>
  <c r="D10" i="6"/>
  <c r="E10" i="6"/>
  <c r="F10" i="6"/>
  <c r="G10" i="6"/>
  <c r="H10" i="6"/>
  <c r="I10" i="6"/>
  <c r="J10" i="6"/>
  <c r="K10" i="6"/>
  <c r="L10" i="6"/>
  <c r="M10" i="6"/>
  <c r="N10" i="6"/>
  <c r="E10" i="2"/>
  <c r="F10" i="2"/>
  <c r="G10" i="2"/>
  <c r="H10" i="2"/>
  <c r="I10" i="2"/>
  <c r="J10" i="2"/>
  <c r="K10" i="2"/>
  <c r="L10" i="2"/>
  <c r="M10" i="2"/>
  <c r="N10" i="2"/>
  <c r="O10" i="2"/>
</calcChain>
</file>

<file path=xl/sharedStrings.xml><?xml version="1.0" encoding="utf-8"?>
<sst xmlns="http://schemas.openxmlformats.org/spreadsheetml/2006/main" count="339" uniqueCount="142">
  <si>
    <t>(Billions of dollars)</t>
  </si>
  <si>
    <t>Total</t>
  </si>
  <si>
    <t>Actual,</t>
  </si>
  <si>
    <t>Individual Income Taxes</t>
  </si>
  <si>
    <t>Corporate Income Taxes</t>
  </si>
  <si>
    <t xml:space="preserve">Other </t>
  </si>
  <si>
    <t>Excise taxes</t>
  </si>
  <si>
    <t>Estate and gift taxes</t>
  </si>
  <si>
    <t>Federal Reserve</t>
  </si>
  <si>
    <t>Customs duties</t>
  </si>
  <si>
    <t>Subtotal</t>
  </si>
  <si>
    <t>_____</t>
  </si>
  <si>
    <t>______</t>
  </si>
  <si>
    <t>On-budget</t>
  </si>
  <si>
    <t>Source: Congressional Budget Office.</t>
  </si>
  <si>
    <t>2015-</t>
  </si>
  <si>
    <t>a. Includes revenue and outlay effects. See Memorandum for outlay effects.</t>
  </si>
  <si>
    <t>AMT = alternative minimum tax; RICs =regulated investment companies; R&amp;E = research and experimentation; * = between -$500,000 and zero; n.a. = not applicable</t>
  </si>
  <si>
    <t>Numbers may not add to totals because of rounding.</t>
  </si>
  <si>
    <t>Sources: Congressional Budget Office; staff of the Joint Committee on Taxation.</t>
  </si>
  <si>
    <t>n.a.</t>
  </si>
  <si>
    <t>Total Changes in Outlays</t>
  </si>
  <si>
    <t>Total Changes in Revenues</t>
  </si>
  <si>
    <t>Memorandum:</t>
  </si>
  <si>
    <t>Transfer of Excess Assets in Defined-Benefit Plans</t>
  </si>
  <si>
    <t>Fuel Surtax on Certain Aircraft</t>
  </si>
  <si>
    <t xml:space="preserve">Haiti Trade Preferences                                                 </t>
  </si>
  <si>
    <t xml:space="preserve">Caribbean Basin Trade Partnership Act                      </t>
  </si>
  <si>
    <t>Increase Excise Tax on Coal</t>
  </si>
  <si>
    <t xml:space="preserve">Haitian Value-Added Rule for Apparel                        </t>
  </si>
  <si>
    <t>*</t>
  </si>
  <si>
    <t xml:space="preserve">Earned Import Allowance Program for Dominican Republic   </t>
  </si>
  <si>
    <t>Itemized Deduction Floor for Medical Expenses for 65 and older</t>
  </si>
  <si>
    <t>Credit for Residential Energy-Efficient Property</t>
  </si>
  <si>
    <t>Credit for Business Solar Energy Property</t>
  </si>
  <si>
    <t xml:space="preserve">African Growth and Opportunity Act                      </t>
  </si>
  <si>
    <t>Hydrogen Refueling Property</t>
  </si>
  <si>
    <t xml:space="preserve">Credit for Motor Vehicles with Fuel Cell </t>
  </si>
  <si>
    <t>Liquefied Hydrogen Fuel Incentives</t>
  </si>
  <si>
    <t>Provisions Scheduled to Expire Between 2014 and 2024</t>
  </si>
  <si>
    <t>Work Opportunity Tax Credit</t>
  </si>
  <si>
    <t>Treatment of Basic Housing Allowances for Income Eligibility</t>
  </si>
  <si>
    <t>Treat RICs as Qualified Investment Entities Under Section 897</t>
  </si>
  <si>
    <t xml:space="preserve">Tax-free Distributions from Retirement Plans for Donations </t>
  </si>
  <si>
    <t xml:space="preserve">Tax Incentives for Alternative Fuels </t>
  </si>
  <si>
    <t>Subpart F for Active Financing Income</t>
  </si>
  <si>
    <t>Special Rules for Small Business Stock</t>
  </si>
  <si>
    <t>Special Rule for Qualified Conservation Contributions</t>
  </si>
  <si>
    <t xml:space="preserve">Section 179 Expensing </t>
  </si>
  <si>
    <t>Renewable Electricity Production Credit, Beginning Construction Date</t>
  </si>
  <si>
    <t>Qualified Zone Academy Bonds</t>
  </si>
  <si>
    <t>Payments to Controlling Exempt Organizations</t>
  </si>
  <si>
    <t>Payments Between Related Controlled Foreign Corporations</t>
  </si>
  <si>
    <t>Partial Expensing of Investment Property</t>
  </si>
  <si>
    <t>Partial Expensing of Certain Refinery Property</t>
  </si>
  <si>
    <t>Parity for Exclusion for Employer Transit Benefits</t>
  </si>
  <si>
    <t xml:space="preserve">New Markets Tax Credit </t>
  </si>
  <si>
    <t>Mine Rescue Team Training Credit</t>
  </si>
  <si>
    <t>Indian Employment Tax Credit</t>
  </si>
  <si>
    <t>Indian Coal Production Credit</t>
  </si>
  <si>
    <t>Expensing of Film and TV Productions</t>
  </si>
  <si>
    <t>Expensing of Advanced Mine Safety Equipment</t>
  </si>
  <si>
    <t xml:space="preserve">Exclusion of Mortgage Debt Forgiveness </t>
  </si>
  <si>
    <t>Empowerment Zone Incentives</t>
  </si>
  <si>
    <t>Employer Wage Credit for Activated Military Reservists</t>
  </si>
  <si>
    <t>Election to Accelerate AMT and R&amp;E Credits in Lieu of Bonus Depreciation</t>
  </si>
  <si>
    <t xml:space="preserve">Dividends of Mutual Funds </t>
  </si>
  <si>
    <t xml:space="preserve">Dispositions of Electric Transmission Property </t>
  </si>
  <si>
    <t>Determination of Low-Income Housing Credit Rate</t>
  </si>
  <si>
    <t>Depreciation Period for Motor Tracks</t>
  </si>
  <si>
    <t>Depreciation of Leasehold and Restaurant Equipment</t>
  </si>
  <si>
    <t>Depreciation of Certain Ethanol Plant Property</t>
  </si>
  <si>
    <t>Depreciation for Business Property on Indian Reservations</t>
  </si>
  <si>
    <t>Depreciation Classification for Certain Race Horses</t>
  </si>
  <si>
    <t>Deduction of State and Local Sales Taxes</t>
  </si>
  <si>
    <t>Deduction for Teachers' Classroom Expenses</t>
  </si>
  <si>
    <t>Deduction for Qualified Education Expenses</t>
  </si>
  <si>
    <t>Deduction for Energy-Efficient Commercial Buildings</t>
  </si>
  <si>
    <t>Deduction for Domestic Production in Puerto Rico</t>
  </si>
  <si>
    <t>Deductible Premiums for Mortgage Insurance</t>
  </si>
  <si>
    <t xml:space="preserve">Credit for Research and Experimentation </t>
  </si>
  <si>
    <t>Credit for Plug-In Vehicles and Small Electric Vehicles</t>
  </si>
  <si>
    <t>Credit for Maintaining Railroad Tracks</t>
  </si>
  <si>
    <t>Credit for Energy-Efficient Homes</t>
  </si>
  <si>
    <t>Credit for Certain Nonbusiness Energy Property</t>
  </si>
  <si>
    <t>Credit for Certain Energy-Efficient Appliances</t>
  </si>
  <si>
    <t>Contributions of Food Inventory</t>
  </si>
  <si>
    <t xml:space="preserve">Biofuel Producer Credit                                         </t>
  </si>
  <si>
    <t>Biodiesel and Renewable Diesel Credits</t>
  </si>
  <si>
    <t>Basis Adjustment of S Corporation Stock for Donations</t>
  </si>
  <si>
    <t>American Samoa Economic Development Credit</t>
  </si>
  <si>
    <t xml:space="preserve">Generalized System of Preferences                   </t>
  </si>
  <si>
    <t>Provisions That Expired in 2013</t>
  </si>
  <si>
    <t>Tax Provision</t>
  </si>
  <si>
    <t>Total,</t>
  </si>
  <si>
    <t>Effects of Extending Tax Provisions Scheduled to Expire Before 2024</t>
  </si>
  <si>
    <t>Miscellaneous fees and fines</t>
  </si>
  <si>
    <t xml:space="preserve">Alternative Fuel Vehicle Refueling Property </t>
  </si>
  <si>
    <t>Notes: The estimates are mainly from the staff of the Joint Committee on Taxation and are preliminary. The provisions are assumed to be extended at the rates or levels existing at the time of expiration. The estimates include some effects on outlays for refundable tax credits; they do not include debt-service costs.</t>
  </si>
  <si>
    <t>Revenues Projected in CBO's August 2014 Baseline</t>
  </si>
  <si>
    <t>Payroll Taxes</t>
  </si>
  <si>
    <t>Reduce S Corporation Gains Holding Period to 5 Years</t>
  </si>
  <si>
    <t>Social Security</t>
  </si>
  <si>
    <t>Medicare</t>
  </si>
  <si>
    <t>Unemployment Insurance</t>
  </si>
  <si>
    <t>Railroad Retirement</t>
  </si>
  <si>
    <t>___</t>
  </si>
  <si>
    <t xml:space="preserve">Total </t>
  </si>
  <si>
    <t xml:space="preserve">a. Consists primarily of federal employees' contributions to the Federal Employees Retirement System and the Civil Service Retirement System. </t>
  </si>
  <si>
    <t>Payroll Tax Revenues Projected in CBO's August 2014 Baseline, by Source</t>
  </si>
  <si>
    <t>Excise Taxes</t>
  </si>
  <si>
    <t>Highway</t>
  </si>
  <si>
    <t>Tobacco</t>
  </si>
  <si>
    <t>Aviation</t>
  </si>
  <si>
    <t>Alcohol</t>
  </si>
  <si>
    <t>Other</t>
  </si>
  <si>
    <t>____</t>
  </si>
  <si>
    <t>Federal Reserve Remittances</t>
  </si>
  <si>
    <t>Customs Duties</t>
  </si>
  <si>
    <t>Estate and Gift Taxes</t>
  </si>
  <si>
    <t>Other Miscellaneous Receipts</t>
  </si>
  <si>
    <t>Universal Service Fund fees</t>
  </si>
  <si>
    <t>Other fees and fines</t>
  </si>
  <si>
    <t>Other Sources of Revenues Projected in CBO's August 2014 Baseline</t>
  </si>
  <si>
    <t>a.  Receipts from Social Security payroll taxes.</t>
  </si>
  <si>
    <t>Health insurance providers</t>
  </si>
  <si>
    <r>
      <t>Off-budget</t>
    </r>
    <r>
      <rPr>
        <vertAlign val="superscript"/>
        <sz val="10"/>
        <rFont val="Arial"/>
        <family val="2"/>
      </rPr>
      <t>a</t>
    </r>
  </si>
  <si>
    <r>
      <t>Other Retirement</t>
    </r>
    <r>
      <rPr>
        <vertAlign val="superscript"/>
        <sz val="10"/>
        <rFont val="Arial"/>
        <family val="2"/>
      </rPr>
      <t>a</t>
    </r>
  </si>
  <si>
    <t xml:space="preserve">www.cbo.gov/publication/45653 </t>
  </si>
  <si>
    <r>
      <t>Credit for Health Insurance Costs of Eligible Individuals</t>
    </r>
    <r>
      <rPr>
        <vertAlign val="superscript"/>
        <sz val="10"/>
        <color indexed="8"/>
        <rFont val="Arial"/>
        <family val="2"/>
      </rPr>
      <t>a</t>
    </r>
  </si>
  <si>
    <r>
      <t>American Opportunity Tax Credit</t>
    </r>
    <r>
      <rPr>
        <vertAlign val="superscript"/>
        <sz val="10"/>
        <rFont val="Arial"/>
        <family val="2"/>
      </rPr>
      <t>a</t>
    </r>
  </si>
  <si>
    <r>
      <t>Child Credit Refundable Threshold to $3,000</t>
    </r>
    <r>
      <rPr>
        <vertAlign val="superscript"/>
        <sz val="10"/>
        <rFont val="Arial"/>
        <family val="2"/>
      </rPr>
      <t>a</t>
    </r>
  </si>
  <si>
    <r>
      <t>Earned Income Tax Credit Modifications</t>
    </r>
    <r>
      <rPr>
        <vertAlign val="superscript"/>
        <sz val="10"/>
        <rFont val="Arial"/>
        <family val="2"/>
      </rPr>
      <t>a</t>
    </r>
  </si>
  <si>
    <t>Credit for Health Insurance Costs of Eligible Individuals</t>
  </si>
  <si>
    <t xml:space="preserve">American Opportunity Tax Credit </t>
  </si>
  <si>
    <t xml:space="preserve">Child Credit Refundable Threshold to $3,000 </t>
  </si>
  <si>
    <t xml:space="preserve">Earned Income Tax Credit Modifications </t>
  </si>
  <si>
    <t>_______</t>
  </si>
  <si>
    <r>
      <t>This file presents data that supplement information in CBO's August 2014 report</t>
    </r>
    <r>
      <rPr>
        <sz val="10"/>
        <color theme="1"/>
        <rFont val="Arial"/>
        <family val="2"/>
      </rPr>
      <t xml:space="preserve"> </t>
    </r>
    <r>
      <rPr>
        <i/>
        <sz val="10"/>
        <color theme="1"/>
        <rFont val="Arial"/>
        <family val="2"/>
      </rPr>
      <t>An Update to the Budget and Economic Outlook: 2014 to 2024.</t>
    </r>
  </si>
  <si>
    <t>Contents</t>
  </si>
  <si>
    <t>2015–2024</t>
  </si>
  <si>
    <t>Expiration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</si>
</sst>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00_)"/>
    <numFmt numFmtId="165" formatCode="0.0_)"/>
    <numFmt numFmtId="166" formatCode="#,##0.0"/>
    <numFmt numFmtId="167" formatCode="0.000"/>
    <numFmt numFmtId="168" formatCode="mm/dd/yy;@"/>
    <numFmt numFmtId="169" formatCode="0.0000"/>
    <numFmt numFmtId="170" formatCode="#,##0.0000"/>
    <numFmt numFmtId="171" formatCode="0.0"/>
  </numFmts>
  <fonts count="14" x14ac:knownFonts="1">
    <font>
      <sz val="12"/>
      <name val="Arial"/>
      <family val="2"/>
    </font>
    <font>
      <sz val="11"/>
      <name val="Arial"/>
      <family val="2"/>
    </font>
    <font>
      <sz val="10"/>
      <name val="Times New Roman"/>
      <family val="1"/>
    </font>
    <font>
      <sz val="10"/>
      <name val="Arial"/>
      <family val="2"/>
    </font>
    <font>
      <u/>
      <sz val="12"/>
      <color theme="10"/>
      <name val="Arial"/>
      <family val="2"/>
    </font>
    <font>
      <sz val="10"/>
      <color theme="1"/>
      <name val="Arial"/>
      <family val="2"/>
    </font>
    <font>
      <i/>
      <sz val="10"/>
      <color theme="1"/>
      <name val="Arial"/>
      <family val="2"/>
    </font>
    <font>
      <sz val="10"/>
      <color theme="3"/>
      <name val="Arial"/>
      <family val="2"/>
    </font>
    <font>
      <b/>
      <sz val="10"/>
      <name val="Arial"/>
      <family val="2"/>
    </font>
    <font>
      <sz val="10"/>
      <color indexed="8"/>
      <name val="Arial"/>
      <family val="2"/>
    </font>
    <font>
      <vertAlign val="superscript"/>
      <sz val="10"/>
      <name val="Arial"/>
      <family val="2"/>
    </font>
    <font>
      <b/>
      <sz val="10"/>
      <color theme="1"/>
      <name val="Arial"/>
      <family val="2"/>
    </font>
    <font>
      <sz val="10"/>
      <color rgb="FFFF0000"/>
      <name val="Arial"/>
      <family val="2"/>
    </font>
    <font>
      <vertAlign val="superscript"/>
      <sz val="10"/>
      <color indexed="8"/>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indexed="64"/>
      </top>
      <bottom/>
      <diagonal/>
    </border>
    <border>
      <left/>
      <right/>
      <top/>
      <bottom style="thin">
        <color theme="1"/>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3" fillId="0" borderId="0"/>
    <xf numFmtId="0" fontId="2" fillId="0" borderId="0"/>
    <xf numFmtId="9" fontId="3" fillId="0" borderId="0" applyFont="0" applyFill="0" applyBorder="0" applyAlignment="0" applyProtection="0"/>
    <xf numFmtId="0" fontId="1" fillId="0" borderId="0"/>
    <xf numFmtId="43" fontId="3" fillId="0" borderId="0" applyFont="0" applyFill="0" applyBorder="0" applyAlignment="0" applyProtection="0"/>
  </cellStyleXfs>
  <cellXfs count="152">
    <xf numFmtId="0" fontId="0" fillId="0" borderId="0" xfId="0"/>
    <xf numFmtId="0" fontId="3" fillId="0" borderId="1" xfId="0" applyFont="1" applyBorder="1" applyAlignment="1"/>
    <xf numFmtId="0" fontId="3" fillId="0" borderId="0" xfId="3" applyFont="1" applyFill="1" applyAlignment="1"/>
    <xf numFmtId="0" fontId="3" fillId="0" borderId="0" xfId="0" applyFont="1"/>
    <xf numFmtId="0" fontId="3" fillId="0" borderId="1" xfId="4" applyFont="1" applyBorder="1" applyAlignment="1">
      <alignment horizontal="centerContinuous"/>
    </xf>
    <xf numFmtId="0" fontId="3" fillId="0" borderId="1" xfId="4" applyFont="1" applyBorder="1" applyAlignment="1" applyProtection="1">
      <alignment horizontal="centerContinuous"/>
    </xf>
    <xf numFmtId="0" fontId="9" fillId="0" borderId="1" xfId="4" applyFont="1" applyBorder="1" applyAlignment="1" applyProtection="1">
      <alignment horizontal="centerContinuous"/>
    </xf>
    <xf numFmtId="165" fontId="3" fillId="0" borderId="1" xfId="4" applyNumberFormat="1" applyFont="1" applyBorder="1" applyAlignment="1" applyProtection="1">
      <alignment horizontal="centerContinuous"/>
    </xf>
    <xf numFmtId="0" fontId="3" fillId="0" borderId="0" xfId="4" applyFont="1" applyBorder="1"/>
    <xf numFmtId="164" fontId="8" fillId="0" borderId="0" xfId="4" applyNumberFormat="1" applyFont="1" applyBorder="1" applyProtection="1"/>
    <xf numFmtId="0" fontId="3" fillId="0" borderId="0" xfId="4" applyFont="1" applyBorder="1" applyAlignment="1">
      <alignment horizontal="centerContinuous"/>
    </xf>
    <xf numFmtId="0" fontId="3" fillId="0" borderId="0" xfId="4" applyFont="1" applyBorder="1" applyAlignment="1" applyProtection="1">
      <alignment horizontal="centerContinuous"/>
    </xf>
    <xf numFmtId="0" fontId="9" fillId="0" borderId="0" xfId="4" applyFont="1" applyBorder="1" applyAlignment="1" applyProtection="1">
      <alignment horizontal="centerContinuous"/>
    </xf>
    <xf numFmtId="165" fontId="3" fillId="0" borderId="0" xfId="4" applyNumberFormat="1" applyFont="1" applyBorder="1" applyAlignment="1" applyProtection="1">
      <alignment horizontal="centerContinuous"/>
    </xf>
    <xf numFmtId="0" fontId="3" fillId="0" borderId="0" xfId="0" applyFont="1" applyBorder="1"/>
    <xf numFmtId="0" fontId="8" fillId="0" borderId="0" xfId="4" applyFont="1" applyBorder="1" applyProtection="1"/>
    <xf numFmtId="164" fontId="3" fillId="0" borderId="0" xfId="4" applyNumberFormat="1" applyFont="1" applyBorder="1" applyProtection="1"/>
    <xf numFmtId="0" fontId="3" fillId="0" borderId="0" xfId="4" applyFont="1" applyAlignment="1">
      <alignment horizontal="right"/>
    </xf>
    <xf numFmtId="0" fontId="3" fillId="0" borderId="0" xfId="4" applyFont="1" applyBorder="1" applyProtection="1"/>
    <xf numFmtId="0" fontId="3" fillId="0" borderId="0" xfId="4" applyFont="1" applyBorder="1" applyAlignment="1" applyProtection="1">
      <alignment horizontal="right"/>
    </xf>
    <xf numFmtId="164" fontId="3" fillId="0" borderId="1" xfId="4" applyNumberFormat="1" applyFont="1" applyBorder="1" applyProtection="1"/>
    <xf numFmtId="0" fontId="3" fillId="0" borderId="1" xfId="4" applyFont="1" applyBorder="1" applyProtection="1"/>
    <xf numFmtId="0" fontId="3" fillId="0" borderId="1" xfId="4" applyFont="1" applyBorder="1" applyAlignment="1" applyProtection="1">
      <alignment horizontal="right"/>
    </xf>
    <xf numFmtId="3" fontId="3" fillId="0" borderId="2" xfId="4" applyNumberFormat="1" applyFont="1" applyBorder="1" applyAlignment="1" applyProtection="1"/>
    <xf numFmtId="3" fontId="3" fillId="0" borderId="0" xfId="4" applyNumberFormat="1" applyFont="1" applyBorder="1" applyProtection="1"/>
    <xf numFmtId="3" fontId="3" fillId="0" borderId="0" xfId="4" applyNumberFormat="1" applyFont="1" applyBorder="1"/>
    <xf numFmtId="3" fontId="3" fillId="0" borderId="0" xfId="4" applyNumberFormat="1" applyFont="1" applyBorder="1" applyAlignment="1" applyProtection="1"/>
    <xf numFmtId="3" fontId="3" fillId="0" borderId="0" xfId="4" applyNumberFormat="1" applyFont="1" applyBorder="1" applyAlignment="1" applyProtection="1">
      <alignment horizontal="left"/>
    </xf>
    <xf numFmtId="3" fontId="3" fillId="0" borderId="0" xfId="4" applyNumberFormat="1" applyFont="1" applyBorder="1" applyAlignment="1" applyProtection="1">
      <alignment horizontal="left" indent="1"/>
    </xf>
    <xf numFmtId="3" fontId="3" fillId="0" borderId="0" xfId="0" applyNumberFormat="1" applyFont="1" applyBorder="1" applyAlignment="1"/>
    <xf numFmtId="3" fontId="3" fillId="0" borderId="0" xfId="0" applyNumberFormat="1" applyFont="1" applyBorder="1" applyAlignment="1">
      <alignment horizontal="left"/>
    </xf>
    <xf numFmtId="3" fontId="8" fillId="0" borderId="0" xfId="4" applyNumberFormat="1" applyFont="1" applyBorder="1" applyAlignment="1" applyProtection="1"/>
    <xf numFmtId="3" fontId="3" fillId="0" borderId="0" xfId="0" applyNumberFormat="1" applyFont="1" applyBorder="1" applyAlignment="1">
      <alignment horizontal="right"/>
    </xf>
    <xf numFmtId="3" fontId="3" fillId="0" borderId="0" xfId="4" applyNumberFormat="1" applyFont="1" applyBorder="1" applyAlignment="1" applyProtection="1">
      <alignment horizontal="right"/>
    </xf>
    <xf numFmtId="0" fontId="3" fillId="0" borderId="0" xfId="4" applyFont="1"/>
    <xf numFmtId="3" fontId="8" fillId="0" borderId="0" xfId="4" applyNumberFormat="1" applyFont="1" applyBorder="1" applyProtection="1"/>
    <xf numFmtId="3" fontId="3" fillId="0" borderId="1" xfId="4" applyNumberFormat="1" applyFont="1" applyBorder="1" applyProtection="1"/>
    <xf numFmtId="0" fontId="3" fillId="0" borderId="1" xfId="4" applyFont="1" applyBorder="1"/>
    <xf numFmtId="3" fontId="3" fillId="0" borderId="1" xfId="4" applyNumberFormat="1" applyFont="1" applyBorder="1" applyAlignment="1" applyProtection="1"/>
    <xf numFmtId="166" fontId="3" fillId="0" borderId="0" xfId="0" applyNumberFormat="1" applyFont="1"/>
    <xf numFmtId="3" fontId="3" fillId="0" borderId="0" xfId="0" applyNumberFormat="1" applyFont="1"/>
    <xf numFmtId="0" fontId="3" fillId="0" borderId="1" xfId="0" applyFont="1" applyBorder="1"/>
    <xf numFmtId="0" fontId="3" fillId="0" borderId="0" xfId="0" applyFont="1" applyAlignment="1"/>
    <xf numFmtId="0" fontId="3" fillId="0" borderId="1" xfId="4" applyFont="1" applyFill="1" applyBorder="1" applyAlignment="1" applyProtection="1"/>
    <xf numFmtId="0" fontId="3" fillId="0" borderId="0" xfId="6" applyFont="1" applyBorder="1" applyAlignment="1"/>
    <xf numFmtId="0" fontId="3" fillId="0" borderId="0" xfId="0" applyFont="1" applyAlignment="1">
      <alignment horizontal="left"/>
    </xf>
    <xf numFmtId="0" fontId="8" fillId="0" borderId="0" xfId="6" applyFont="1" applyAlignment="1"/>
    <xf numFmtId="0" fontId="8" fillId="0" borderId="0" xfId="0" applyFont="1" applyAlignment="1"/>
    <xf numFmtId="0" fontId="8" fillId="0" borderId="0" xfId="0" applyFont="1" applyBorder="1" applyAlignment="1"/>
    <xf numFmtId="0" fontId="3" fillId="0" borderId="0" xfId="0" applyFont="1" applyBorder="1" applyAlignment="1"/>
    <xf numFmtId="0" fontId="3" fillId="0" borderId="0" xfId="6" applyFont="1" applyBorder="1" applyAlignment="1">
      <alignment horizontal="right"/>
    </xf>
    <xf numFmtId="0" fontId="3" fillId="0" borderId="1" xfId="6" applyFont="1" applyBorder="1" applyAlignment="1">
      <alignment horizontal="right"/>
    </xf>
    <xf numFmtId="1" fontId="3" fillId="0" borderId="0" xfId="0" applyNumberFormat="1" applyFont="1" applyBorder="1" applyAlignment="1"/>
    <xf numFmtId="3" fontId="3" fillId="0" borderId="0" xfId="0" applyNumberFormat="1" applyFont="1" applyAlignment="1"/>
    <xf numFmtId="167" fontId="3" fillId="0" borderId="0" xfId="0" applyNumberFormat="1" applyFont="1"/>
    <xf numFmtId="170" fontId="3" fillId="0" borderId="0" xfId="0" applyNumberFormat="1" applyFont="1"/>
    <xf numFmtId="1" fontId="3" fillId="0" borderId="0" xfId="0" applyNumberFormat="1" applyFont="1" applyAlignment="1"/>
    <xf numFmtId="1" fontId="3" fillId="0" borderId="0" xfId="0" applyNumberFormat="1" applyFont="1" applyAlignment="1">
      <alignment horizontal="right"/>
    </xf>
    <xf numFmtId="49" fontId="3" fillId="0" borderId="0" xfId="0" applyNumberFormat="1" applyFont="1" applyAlignment="1">
      <alignment horizontal="right"/>
    </xf>
    <xf numFmtId="0" fontId="8" fillId="0" borderId="1" xfId="0" applyFont="1" applyBorder="1" applyAlignment="1"/>
    <xf numFmtId="1" fontId="8" fillId="0" borderId="1" xfId="0" applyNumberFormat="1" applyFont="1" applyBorder="1" applyAlignment="1"/>
    <xf numFmtId="3" fontId="8" fillId="0" borderId="1" xfId="0" applyNumberFormat="1" applyFont="1" applyBorder="1" applyAlignment="1"/>
    <xf numFmtId="0" fontId="3" fillId="0" borderId="0" xfId="0" applyFont="1" applyAlignment="1">
      <alignment horizontal="left"/>
    </xf>
    <xf numFmtId="169" fontId="3" fillId="0" borderId="0" xfId="0" applyNumberFormat="1" applyFont="1"/>
    <xf numFmtId="0" fontId="5" fillId="0" borderId="0" xfId="2" applyFont="1" applyBorder="1" applyAlignment="1">
      <alignment horizontal="left" vertical="center"/>
    </xf>
    <xf numFmtId="0" fontId="3" fillId="0" borderId="0" xfId="3" applyFont="1" applyFill="1"/>
    <xf numFmtId="164" fontId="8" fillId="0" borderId="0" xfId="4" applyNumberFormat="1" applyFont="1" applyFill="1" applyBorder="1" applyAlignment="1" applyProtection="1"/>
    <xf numFmtId="0" fontId="3" fillId="0" borderId="0" xfId="4" applyFont="1" applyFill="1" applyBorder="1" applyAlignment="1" applyProtection="1"/>
    <xf numFmtId="165" fontId="3" fillId="0" borderId="0" xfId="4" applyNumberFormat="1" applyFont="1" applyFill="1" applyBorder="1" applyAlignment="1" applyProtection="1"/>
    <xf numFmtId="0" fontId="3" fillId="0" borderId="0" xfId="4" applyFont="1" applyFill="1" applyBorder="1" applyAlignment="1"/>
    <xf numFmtId="165" fontId="3" fillId="0" borderId="1" xfId="4" applyNumberFormat="1" applyFont="1" applyFill="1" applyBorder="1" applyAlignment="1" applyProtection="1"/>
    <xf numFmtId="0" fontId="3" fillId="0" borderId="1" xfId="4" applyFont="1" applyFill="1" applyBorder="1" applyAlignment="1"/>
    <xf numFmtId="164" fontId="3" fillId="0" borderId="0" xfId="4" applyNumberFormat="1" applyFont="1" applyFill="1" applyBorder="1" applyAlignment="1" applyProtection="1"/>
    <xf numFmtId="0" fontId="3" fillId="0" borderId="0" xfId="4" applyNumberFormat="1" applyFont="1" applyFill="1" applyBorder="1" applyAlignment="1" applyProtection="1"/>
    <xf numFmtId="0" fontId="3" fillId="0" borderId="0" xfId="6" applyFont="1" applyFill="1" applyBorder="1" applyAlignment="1">
      <alignment horizontal="right"/>
    </xf>
    <xf numFmtId="0" fontId="3" fillId="0" borderId="3" xfId="4" applyFont="1" applyFill="1" applyBorder="1" applyAlignment="1"/>
    <xf numFmtId="0" fontId="3" fillId="0" borderId="3" xfId="4" applyFont="1" applyFill="1" applyBorder="1" applyAlignment="1">
      <alignment horizontal="centerContinuous"/>
    </xf>
    <xf numFmtId="0" fontId="3" fillId="0" borderId="1" xfId="6" applyFont="1" applyFill="1" applyBorder="1" applyAlignment="1">
      <alignment horizontal="right"/>
    </xf>
    <xf numFmtId="1" fontId="3" fillId="0" borderId="0" xfId="4" applyNumberFormat="1" applyFont="1" applyFill="1" applyBorder="1" applyAlignment="1" applyProtection="1"/>
    <xf numFmtId="0" fontId="3" fillId="0" borderId="0" xfId="3" applyFont="1" applyFill="1" applyBorder="1" applyAlignment="1"/>
    <xf numFmtId="171" fontId="3" fillId="0" borderId="0" xfId="3" applyNumberFormat="1" applyFont="1" applyFill="1" applyBorder="1" applyAlignment="1"/>
    <xf numFmtId="171" fontId="5" fillId="0" borderId="0" xfId="3" applyNumberFormat="1" applyFont="1" applyFill="1" applyBorder="1" applyAlignment="1"/>
    <xf numFmtId="164" fontId="11" fillId="0" borderId="0" xfId="4" applyNumberFormat="1" applyFont="1" applyFill="1" applyBorder="1" applyAlignment="1" applyProtection="1">
      <alignment horizontal="right"/>
    </xf>
    <xf numFmtId="171" fontId="5" fillId="0" borderId="0" xfId="4" applyNumberFormat="1" applyFont="1" applyFill="1" applyBorder="1" applyAlignment="1" applyProtection="1">
      <alignment horizontal="right"/>
    </xf>
    <xf numFmtId="164" fontId="8" fillId="0" borderId="0" xfId="4" applyNumberFormat="1" applyFont="1" applyFill="1" applyBorder="1" applyAlignment="1" applyProtection="1">
      <alignment horizontal="right"/>
    </xf>
    <xf numFmtId="171" fontId="12" fillId="0" borderId="0" xfId="3" applyNumberFormat="1" applyFont="1" applyFill="1" applyBorder="1" applyAlignment="1"/>
    <xf numFmtId="171" fontId="12" fillId="0" borderId="0" xfId="4" applyNumberFormat="1" applyFont="1" applyFill="1" applyBorder="1" applyAlignment="1" applyProtection="1"/>
    <xf numFmtId="171" fontId="12" fillId="0" borderId="0" xfId="4" applyNumberFormat="1" applyFont="1" applyFill="1" applyBorder="1" applyAlignment="1" applyProtection="1">
      <alignment horizontal="right"/>
    </xf>
    <xf numFmtId="0" fontId="3" fillId="0" borderId="0" xfId="3" applyFont="1" applyFill="1" applyAlignment="1"/>
    <xf numFmtId="171" fontId="5" fillId="0" borderId="0" xfId="4" applyNumberFormat="1" applyFont="1" applyFill="1" applyBorder="1" applyAlignment="1" applyProtection="1"/>
    <xf numFmtId="171" fontId="12" fillId="0" borderId="0" xfId="3" applyNumberFormat="1" applyFont="1" applyFill="1" applyAlignment="1"/>
    <xf numFmtId="10" fontId="9" fillId="0" borderId="0" xfId="4" applyNumberFormat="1" applyFont="1" applyFill="1" applyBorder="1" applyAlignment="1" applyProtection="1">
      <alignment horizontal="left"/>
      <protection locked="0"/>
    </xf>
    <xf numFmtId="171" fontId="5" fillId="0" borderId="0" xfId="7" applyNumberFormat="1" applyFont="1" applyFill="1" applyBorder="1" applyAlignment="1" applyProtection="1"/>
    <xf numFmtId="164" fontId="3" fillId="0" borderId="1" xfId="4" applyNumberFormat="1" applyFont="1" applyFill="1" applyBorder="1" applyAlignment="1" applyProtection="1"/>
    <xf numFmtId="10" fontId="9" fillId="0" borderId="1" xfId="4" applyNumberFormat="1" applyFont="1" applyFill="1" applyBorder="1" applyAlignment="1" applyProtection="1">
      <alignment horizontal="left"/>
      <protection locked="0"/>
    </xf>
    <xf numFmtId="171" fontId="5" fillId="0" borderId="1" xfId="7" applyNumberFormat="1" applyFont="1" applyFill="1" applyBorder="1" applyAlignment="1" applyProtection="1"/>
    <xf numFmtId="0" fontId="3" fillId="0" borderId="1" xfId="3" applyFont="1" applyFill="1" applyBorder="1" applyAlignment="1"/>
    <xf numFmtId="164" fontId="8" fillId="0" borderId="0" xfId="4" applyNumberFormat="1" applyFont="1" applyBorder="1" applyAlignment="1" applyProtection="1"/>
    <xf numFmtId="0" fontId="3" fillId="0" borderId="0" xfId="0" applyFont="1" applyBorder="1" applyAlignment="1"/>
    <xf numFmtId="0" fontId="3" fillId="0" borderId="1" xfId="4" applyFont="1" applyBorder="1" applyAlignment="1" applyProtection="1">
      <alignment horizontal="center"/>
    </xf>
    <xf numFmtId="0" fontId="7" fillId="0" borderId="0" xfId="2" applyFont="1" applyAlignment="1" applyProtection="1">
      <alignment horizontal="left"/>
    </xf>
    <xf numFmtId="0" fontId="3" fillId="0" borderId="1" xfId="6" applyFont="1" applyBorder="1" applyAlignment="1">
      <alignment horizontal="center"/>
    </xf>
    <xf numFmtId="0" fontId="3" fillId="0" borderId="0" xfId="0" applyFont="1" applyAlignment="1">
      <alignment horizontal="left"/>
    </xf>
    <xf numFmtId="164" fontId="3" fillId="0" borderId="0" xfId="4" applyNumberFormat="1" applyFont="1" applyFill="1" applyBorder="1" applyAlignment="1" applyProtection="1"/>
    <xf numFmtId="0" fontId="3" fillId="0" borderId="0" xfId="4" applyFont="1" applyFill="1" applyBorder="1" applyAlignment="1" applyProtection="1">
      <alignment horizontal="left"/>
    </xf>
    <xf numFmtId="0" fontId="3" fillId="0" borderId="1" xfId="4" applyNumberFormat="1" applyFont="1" applyFill="1" applyBorder="1" applyAlignment="1" applyProtection="1">
      <alignment horizontal="center"/>
    </xf>
    <xf numFmtId="0" fontId="3" fillId="0" borderId="1" xfId="3" applyFont="1" applyFill="1" applyBorder="1" applyAlignment="1">
      <alignment horizontal="center"/>
    </xf>
    <xf numFmtId="0" fontId="3" fillId="0" borderId="0" xfId="3" applyFont="1" applyFill="1" applyAlignment="1"/>
    <xf numFmtId="0" fontId="8" fillId="0" borderId="0" xfId="0" applyFont="1"/>
    <xf numFmtId="0" fontId="7" fillId="0" borderId="0" xfId="2" applyFont="1"/>
    <xf numFmtId="0" fontId="7" fillId="0" borderId="0" xfId="0" applyFont="1"/>
    <xf numFmtId="0" fontId="7" fillId="0" borderId="0" xfId="2" applyFont="1" applyAlignment="1"/>
    <xf numFmtId="0" fontId="7" fillId="0" borderId="0" xfId="6" applyFont="1" applyAlignment="1"/>
    <xf numFmtId="0" fontId="7" fillId="0" borderId="0" xfId="0" applyFont="1" applyAlignment="1"/>
    <xf numFmtId="0" fontId="7" fillId="0" borderId="0" xfId="0" applyFont="1" applyBorder="1" applyAlignment="1"/>
    <xf numFmtId="164" fontId="7" fillId="0" borderId="0" xfId="2" applyNumberFormat="1" applyFont="1" applyFill="1" applyBorder="1" applyAlignment="1" applyProtection="1"/>
    <xf numFmtId="0" fontId="7" fillId="0" borderId="0" xfId="4" applyFont="1" applyFill="1" applyBorder="1" applyAlignment="1" applyProtection="1"/>
    <xf numFmtId="165" fontId="7" fillId="0" borderId="0" xfId="4" applyNumberFormat="1" applyFont="1" applyFill="1" applyBorder="1" applyAlignment="1" applyProtection="1"/>
    <xf numFmtId="0" fontId="7" fillId="0" borderId="0" xfId="2" applyFont="1" applyFill="1" applyAlignment="1">
      <alignment horizontal="left" vertical="center"/>
    </xf>
    <xf numFmtId="0" fontId="11" fillId="0" borderId="0" xfId="0" applyFont="1" applyFill="1" applyBorder="1" applyAlignment="1">
      <alignment horizontal="center" wrapText="1"/>
    </xf>
    <xf numFmtId="0" fontId="11" fillId="0" borderId="1" xfId="0" applyFont="1" applyFill="1" applyBorder="1" applyAlignment="1">
      <alignment horizontal="center" wrapText="1"/>
    </xf>
    <xf numFmtId="0" fontId="7" fillId="0" borderId="0" xfId="2" applyFont="1" applyAlignment="1">
      <alignment horizontal="left"/>
    </xf>
    <xf numFmtId="0" fontId="5" fillId="0" borderId="0" xfId="0" applyFont="1" applyFill="1" applyAlignment="1"/>
    <xf numFmtId="0" fontId="11" fillId="0" borderId="0" xfId="0" applyFont="1" applyFill="1" applyAlignment="1">
      <alignment horizontal="left"/>
    </xf>
    <xf numFmtId="0" fontId="3" fillId="0" borderId="1" xfId="0" applyFont="1" applyFill="1" applyBorder="1" applyAlignment="1"/>
    <xf numFmtId="0" fontId="3" fillId="0" borderId="0" xfId="0" applyFont="1" applyFill="1" applyBorder="1" applyAlignment="1"/>
    <xf numFmtId="0" fontId="11" fillId="0" borderId="0" xfId="0" applyFont="1" applyFill="1" applyAlignment="1"/>
    <xf numFmtId="0" fontId="11" fillId="0" borderId="0" xfId="0" applyFont="1" applyFill="1" applyBorder="1" applyAlignment="1">
      <alignment horizontal="right"/>
    </xf>
    <xf numFmtId="0" fontId="5" fillId="0" borderId="1" xfId="0" applyFont="1" applyFill="1" applyBorder="1" applyAlignment="1"/>
    <xf numFmtId="0" fontId="11" fillId="0" borderId="1" xfId="0" applyFont="1" applyFill="1" applyBorder="1" applyAlignment="1"/>
    <xf numFmtId="0" fontId="11" fillId="0" borderId="1" xfId="0" applyFont="1" applyFill="1" applyBorder="1" applyAlignment="1">
      <alignment horizontal="right"/>
    </xf>
    <xf numFmtId="0" fontId="11" fillId="0" borderId="2" xfId="0" applyFont="1" applyFill="1" applyBorder="1" applyAlignment="1">
      <alignment horizontal="center"/>
    </xf>
    <xf numFmtId="168" fontId="5" fillId="0" borderId="0" xfId="0" applyNumberFormat="1" applyFont="1" applyFill="1" applyAlignment="1">
      <alignment horizontal="center"/>
    </xf>
    <xf numFmtId="167" fontId="5" fillId="0" borderId="0" xfId="0" applyNumberFormat="1" applyFont="1" applyFill="1" applyAlignment="1">
      <alignment horizontal="right"/>
    </xf>
    <xf numFmtId="169" fontId="3" fillId="0" borderId="0" xfId="0" applyNumberFormat="1" applyFont="1" applyAlignment="1"/>
    <xf numFmtId="0" fontId="5" fillId="2" borderId="0" xfId="0" applyFont="1" applyFill="1" applyAlignment="1"/>
    <xf numFmtId="168" fontId="11" fillId="0" borderId="0" xfId="0" applyNumberFormat="1" applyFont="1" applyFill="1" applyAlignment="1">
      <alignment horizontal="center"/>
    </xf>
    <xf numFmtId="0" fontId="5" fillId="0" borderId="0" xfId="0" applyFont="1" applyAlignment="1"/>
    <xf numFmtId="0" fontId="3" fillId="0" borderId="0" xfId="3" applyFont="1" applyFill="1" applyAlignment="1">
      <alignment horizontal="left"/>
    </xf>
    <xf numFmtId="0" fontId="11" fillId="0" borderId="0" xfId="0" applyFont="1" applyFill="1" applyBorder="1" applyAlignment="1"/>
    <xf numFmtId="167" fontId="11" fillId="0" borderId="0" xfId="0" applyNumberFormat="1" applyFont="1" applyFill="1" applyBorder="1" applyAlignment="1"/>
    <xf numFmtId="0" fontId="11" fillId="0" borderId="0" xfId="0" applyFont="1" applyFill="1" applyAlignment="1">
      <alignment wrapText="1"/>
    </xf>
    <xf numFmtId="0" fontId="5" fillId="0" borderId="0" xfId="0" applyFont="1" applyFill="1" applyAlignment="1">
      <alignment wrapText="1"/>
    </xf>
    <xf numFmtId="167" fontId="5" fillId="0" borderId="0" xfId="0" applyNumberFormat="1" applyFont="1" applyFill="1" applyAlignment="1">
      <alignment wrapText="1"/>
    </xf>
    <xf numFmtId="0" fontId="5" fillId="0" borderId="0" xfId="0" applyFont="1" applyFill="1" applyAlignment="1">
      <alignment wrapText="1"/>
    </xf>
    <xf numFmtId="0" fontId="5" fillId="0" borderId="2" xfId="0" applyFont="1" applyFill="1" applyBorder="1" applyAlignment="1"/>
    <xf numFmtId="167" fontId="5" fillId="0" borderId="2" xfId="0" applyNumberFormat="1" applyFont="1" applyFill="1" applyBorder="1" applyAlignment="1"/>
    <xf numFmtId="167" fontId="5" fillId="0" borderId="0" xfId="0" applyNumberFormat="1" applyFont="1" applyFill="1" applyAlignment="1"/>
    <xf numFmtId="0" fontId="5" fillId="0" borderId="0" xfId="0" applyFont="1" applyFill="1" applyAlignment="1">
      <alignment horizontal="left" wrapText="1"/>
    </xf>
    <xf numFmtId="0" fontId="3" fillId="0" borderId="0" xfId="0" applyFont="1" applyFill="1" applyAlignment="1">
      <alignment wrapText="1"/>
    </xf>
    <xf numFmtId="0" fontId="5" fillId="0" borderId="0" xfId="0" applyFont="1" applyFill="1" applyBorder="1" applyAlignment="1"/>
    <xf numFmtId="0" fontId="5" fillId="0" borderId="0" xfId="0" applyFont="1" applyFill="1" applyBorder="1" applyAlignment="1">
      <alignment wrapText="1"/>
    </xf>
  </cellXfs>
  <cellStyles count="8">
    <cellStyle name="Comma 2" xfId="1"/>
    <cellStyle name="Comma 2 2" xfId="7"/>
    <cellStyle name="Hyperlink" xfId="2" builtinId="8"/>
    <cellStyle name="Normal" xfId="0" builtinId="0"/>
    <cellStyle name="Normal 2" xfId="3"/>
    <cellStyle name="Normal_SI.ATRtable" xfId="6"/>
    <cellStyle name="Normal_summary.tables"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aniner\AppData\Local\Microsoft\Windows\Temporary%20Internet%20Files\Content.Outlook\MYT73WSD\BudgetProjectionsMarch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Deficits or surpluses"/>
      <sheetName val="Baseline budget"/>
      <sheetName val="Revenue projections"/>
      <sheetName val="Mandatory outlays"/>
      <sheetName val="Discretionary spending"/>
      <sheetName val="Federal interest outlays"/>
      <sheetName val="Federal debt"/>
      <sheetName val="Alternative fiscal scenario"/>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4565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4565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4565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456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workbookViewId="0"/>
  </sheetViews>
  <sheetFormatPr defaultRowHeight="15" customHeight="1" x14ac:dyDescent="0.2"/>
  <cols>
    <col min="1" max="16384" width="8.88671875" style="3"/>
  </cols>
  <sheetData>
    <row r="1" spans="1:18" ht="15" customHeight="1" x14ac:dyDescent="0.2">
      <c r="A1" s="62" t="s">
        <v>138</v>
      </c>
      <c r="B1" s="62"/>
      <c r="C1" s="62"/>
      <c r="D1" s="62"/>
    </row>
    <row r="2" spans="1:18" ht="15" customHeight="1" x14ac:dyDescent="0.2">
      <c r="A2" s="100" t="s">
        <v>128</v>
      </c>
      <c r="B2" s="100"/>
      <c r="C2" s="100"/>
      <c r="D2" s="100"/>
    </row>
    <row r="5" spans="1:18" ht="15" customHeight="1" x14ac:dyDescent="0.2">
      <c r="A5" s="108" t="s">
        <v>139</v>
      </c>
    </row>
    <row r="6" spans="1:18" ht="8.1" customHeight="1" x14ac:dyDescent="0.2"/>
    <row r="7" spans="1:18" ht="15" customHeight="1" x14ac:dyDescent="0.2">
      <c r="A7" s="109" t="s">
        <v>99</v>
      </c>
      <c r="B7" s="110"/>
      <c r="C7" s="110"/>
      <c r="D7" s="110"/>
      <c r="E7" s="110"/>
      <c r="F7" s="110"/>
      <c r="G7" s="110"/>
      <c r="H7" s="110"/>
      <c r="I7" s="110"/>
      <c r="J7" s="110"/>
      <c r="K7" s="110"/>
      <c r="L7" s="110"/>
      <c r="M7" s="110"/>
      <c r="N7" s="110"/>
      <c r="O7" s="110"/>
    </row>
    <row r="8" spans="1:18" ht="8.1" customHeight="1" x14ac:dyDescent="0.2">
      <c r="A8" s="110"/>
      <c r="B8" s="110"/>
      <c r="C8" s="110"/>
      <c r="D8" s="110"/>
      <c r="E8" s="110"/>
      <c r="F8" s="110"/>
      <c r="G8" s="110"/>
      <c r="H8" s="110"/>
      <c r="I8" s="110"/>
      <c r="J8" s="110"/>
      <c r="K8" s="110"/>
      <c r="L8" s="110"/>
      <c r="M8" s="110"/>
      <c r="N8" s="110"/>
      <c r="O8" s="110"/>
    </row>
    <row r="9" spans="1:18" ht="15" customHeight="1" x14ac:dyDescent="0.2">
      <c r="A9" s="111" t="s">
        <v>109</v>
      </c>
      <c r="B9" s="112"/>
      <c r="C9" s="113"/>
      <c r="D9" s="113"/>
      <c r="E9" s="114"/>
      <c r="F9" s="114"/>
      <c r="G9" s="114"/>
      <c r="H9" s="114"/>
      <c r="I9" s="114"/>
      <c r="J9" s="114"/>
      <c r="K9" s="114"/>
      <c r="L9" s="114"/>
      <c r="M9" s="114"/>
      <c r="N9" s="114"/>
      <c r="O9" s="113"/>
      <c r="P9" s="42"/>
    </row>
    <row r="10" spans="1:18" ht="8.1" customHeight="1" x14ac:dyDescent="0.2">
      <c r="A10" s="110"/>
      <c r="B10" s="110"/>
      <c r="C10" s="110"/>
      <c r="D10" s="110"/>
      <c r="E10" s="110"/>
      <c r="F10" s="110"/>
      <c r="G10" s="110"/>
      <c r="H10" s="110"/>
      <c r="I10" s="110"/>
      <c r="J10" s="110"/>
      <c r="K10" s="110"/>
      <c r="L10" s="110"/>
      <c r="M10" s="110"/>
      <c r="N10" s="110"/>
      <c r="O10" s="110"/>
    </row>
    <row r="11" spans="1:18" ht="15" customHeight="1" x14ac:dyDescent="0.2">
      <c r="A11" s="115" t="s">
        <v>123</v>
      </c>
      <c r="B11" s="116"/>
      <c r="C11" s="116"/>
      <c r="D11" s="116"/>
      <c r="E11" s="116"/>
      <c r="F11" s="116"/>
      <c r="G11" s="116"/>
      <c r="H11" s="116"/>
      <c r="I11" s="116"/>
      <c r="J11" s="116"/>
      <c r="K11" s="116"/>
      <c r="L11" s="117"/>
      <c r="M11" s="117"/>
      <c r="N11" s="117"/>
      <c r="O11" s="117"/>
      <c r="P11" s="68"/>
      <c r="Q11" s="68"/>
      <c r="R11" s="69"/>
    </row>
    <row r="12" spans="1:18" ht="8.1" customHeight="1" x14ac:dyDescent="0.2">
      <c r="A12" s="110"/>
      <c r="B12" s="110"/>
      <c r="C12" s="110"/>
      <c r="D12" s="110"/>
      <c r="E12" s="110"/>
      <c r="F12" s="110"/>
      <c r="G12" s="110"/>
      <c r="H12" s="110"/>
      <c r="I12" s="110"/>
      <c r="J12" s="110"/>
      <c r="K12" s="110"/>
      <c r="L12" s="110"/>
      <c r="M12" s="110"/>
      <c r="N12" s="110"/>
      <c r="O12" s="110"/>
    </row>
    <row r="13" spans="1:18" ht="15" customHeight="1" x14ac:dyDescent="0.2">
      <c r="A13" s="118" t="s">
        <v>95</v>
      </c>
      <c r="B13" s="118"/>
      <c r="C13" s="118"/>
      <c r="D13" s="118"/>
      <c r="E13" s="118"/>
      <c r="F13" s="118"/>
      <c r="G13" s="118"/>
      <c r="H13" s="118"/>
      <c r="I13" s="118"/>
      <c r="J13" s="118"/>
      <c r="K13" s="118"/>
      <c r="L13" s="118"/>
      <c r="M13" s="118"/>
      <c r="N13" s="118"/>
      <c r="O13" s="118"/>
    </row>
  </sheetData>
  <mergeCells count="2">
    <mergeCell ref="A2:D2"/>
    <mergeCell ref="A13:O13"/>
  </mergeCells>
  <hyperlinks>
    <hyperlink ref="A2" r:id="rId1"/>
    <hyperlink ref="A7" location="'Revenue projections'!A1" display="Revenues Projected in CBO's August 2014 Baseline"/>
    <hyperlink ref="A9" location="'Payroll tax, by source'!A1" display="Payroll Tax Revenues Projected in CBO's August 2014 Baseline, by Source"/>
    <hyperlink ref="A11" location="'Other sources of revenue'!A1" display="Other Sources of Revenues Projected in CBO's August 2014 Baseline"/>
    <hyperlink ref="A13:O13" location="'Expiring Provisions'!A1" display="Effects of Extending Tax Provisions Scheduled to Expire Before 20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Normal="100" workbookViewId="0"/>
  </sheetViews>
  <sheetFormatPr defaultRowHeight="15" customHeight="1" x14ac:dyDescent="0.2"/>
  <cols>
    <col min="1" max="2" width="2.109375" style="3" customWidth="1"/>
    <col min="3" max="3" width="20.44140625" style="3" customWidth="1"/>
    <col min="4" max="15" width="6.109375" style="3" bestFit="1" customWidth="1"/>
    <col min="16" max="17" width="6.44140625" style="3" bestFit="1" customWidth="1"/>
    <col min="18" max="16384" width="8.88671875" style="3"/>
  </cols>
  <sheetData>
    <row r="1" spans="1:18" ht="15" customHeight="1" x14ac:dyDescent="0.2">
      <c r="A1" s="45" t="s">
        <v>138</v>
      </c>
      <c r="B1" s="45"/>
      <c r="C1" s="45"/>
      <c r="D1" s="45"/>
      <c r="E1" s="45"/>
      <c r="F1" s="45"/>
      <c r="G1" s="45"/>
      <c r="H1" s="45"/>
      <c r="I1" s="45"/>
      <c r="J1" s="45"/>
      <c r="K1" s="45"/>
      <c r="L1" s="45"/>
      <c r="M1" s="45"/>
      <c r="N1" s="45"/>
      <c r="O1" s="45"/>
      <c r="P1" s="45"/>
      <c r="Q1" s="45"/>
    </row>
    <row r="2" spans="1:18" ht="15" customHeight="1" x14ac:dyDescent="0.2">
      <c r="A2" s="100" t="s">
        <v>128</v>
      </c>
      <c r="B2" s="100"/>
      <c r="C2" s="100"/>
      <c r="D2" s="100"/>
    </row>
    <row r="5" spans="1:18" ht="15" customHeight="1" x14ac:dyDescent="0.2">
      <c r="A5" s="97" t="s">
        <v>99</v>
      </c>
      <c r="B5" s="98"/>
      <c r="C5" s="98"/>
      <c r="D5" s="98"/>
      <c r="E5" s="98"/>
      <c r="F5" s="98"/>
      <c r="G5" s="98"/>
      <c r="H5" s="98"/>
      <c r="I5" s="98"/>
      <c r="J5" s="98"/>
      <c r="K5" s="98"/>
      <c r="L5" s="98"/>
      <c r="M5" s="98"/>
      <c r="N5" s="98"/>
      <c r="O5" s="98"/>
      <c r="P5" s="98"/>
      <c r="Q5" s="98"/>
      <c r="R5" s="98"/>
    </row>
    <row r="6" spans="1:18" ht="15" customHeight="1" x14ac:dyDescent="0.2">
      <c r="A6" s="20" t="s">
        <v>0</v>
      </c>
      <c r="B6" s="4"/>
      <c r="C6" s="4"/>
      <c r="D6" s="4"/>
      <c r="E6" s="5"/>
      <c r="F6" s="4"/>
      <c r="G6" s="6"/>
      <c r="H6" s="5"/>
      <c r="I6" s="7"/>
      <c r="J6" s="7"/>
      <c r="K6" s="7"/>
      <c r="L6" s="7"/>
      <c r="M6" s="7"/>
      <c r="N6" s="7"/>
      <c r="O6" s="7"/>
      <c r="P6" s="7"/>
      <c r="Q6" s="7"/>
      <c r="R6" s="8"/>
    </row>
    <row r="7" spans="1:18" s="14" customFormat="1" ht="15" customHeight="1" x14ac:dyDescent="0.2">
      <c r="A7" s="9"/>
      <c r="B7" s="10"/>
      <c r="C7" s="10"/>
      <c r="D7" s="10"/>
      <c r="E7" s="11"/>
      <c r="F7" s="10"/>
      <c r="G7" s="12"/>
      <c r="H7" s="11"/>
      <c r="I7" s="13"/>
      <c r="J7" s="13"/>
      <c r="K7" s="13"/>
      <c r="L7" s="13"/>
      <c r="M7" s="13"/>
      <c r="N7" s="13"/>
      <c r="O7" s="13"/>
      <c r="P7" s="13"/>
      <c r="Q7" s="13"/>
      <c r="R7" s="8"/>
    </row>
    <row r="8" spans="1:18" ht="15" customHeight="1" x14ac:dyDescent="0.2">
      <c r="A8" s="9"/>
      <c r="B8" s="9"/>
      <c r="C8" s="9"/>
      <c r="D8" s="9"/>
      <c r="E8" s="9"/>
      <c r="F8" s="15"/>
      <c r="G8" s="15"/>
      <c r="H8" s="15"/>
      <c r="I8" s="15"/>
      <c r="J8" s="15"/>
      <c r="K8" s="15"/>
      <c r="L8" s="15"/>
      <c r="M8" s="15"/>
      <c r="N8" s="15"/>
      <c r="O8" s="15"/>
      <c r="P8" s="99" t="s">
        <v>1</v>
      </c>
      <c r="Q8" s="99"/>
      <c r="R8" s="8"/>
    </row>
    <row r="9" spans="1:18" ht="15" customHeight="1" x14ac:dyDescent="0.2">
      <c r="A9" s="16"/>
      <c r="B9" s="16"/>
      <c r="C9" s="16"/>
      <c r="D9" s="17" t="s">
        <v>2</v>
      </c>
      <c r="E9" s="16"/>
      <c r="F9" s="18"/>
      <c r="G9" s="18"/>
      <c r="H9" s="18"/>
      <c r="I9" s="18"/>
      <c r="J9" s="18"/>
      <c r="K9" s="18"/>
      <c r="L9" s="18"/>
      <c r="M9" s="18"/>
      <c r="N9" s="18"/>
      <c r="O9" s="18"/>
      <c r="P9" s="19" t="s">
        <v>15</v>
      </c>
      <c r="Q9" s="19" t="s">
        <v>15</v>
      </c>
      <c r="R9" s="8"/>
    </row>
    <row r="10" spans="1:18" ht="15" customHeight="1" x14ac:dyDescent="0.2">
      <c r="A10" s="20"/>
      <c r="B10" s="20"/>
      <c r="C10" s="20"/>
      <c r="D10" s="21">
        <v>2013</v>
      </c>
      <c r="E10" s="21">
        <f>D10+1</f>
        <v>2014</v>
      </c>
      <c r="F10" s="21">
        <f t="shared" ref="F10:O10" si="0">E10+1</f>
        <v>2015</v>
      </c>
      <c r="G10" s="21">
        <f t="shared" si="0"/>
        <v>2016</v>
      </c>
      <c r="H10" s="21">
        <f t="shared" si="0"/>
        <v>2017</v>
      </c>
      <c r="I10" s="21">
        <f t="shared" si="0"/>
        <v>2018</v>
      </c>
      <c r="J10" s="21">
        <f t="shared" si="0"/>
        <v>2019</v>
      </c>
      <c r="K10" s="21">
        <f t="shared" si="0"/>
        <v>2020</v>
      </c>
      <c r="L10" s="21">
        <f t="shared" si="0"/>
        <v>2021</v>
      </c>
      <c r="M10" s="21">
        <f t="shared" si="0"/>
        <v>2022</v>
      </c>
      <c r="N10" s="21">
        <f t="shared" si="0"/>
        <v>2023</v>
      </c>
      <c r="O10" s="21">
        <f t="shared" si="0"/>
        <v>2024</v>
      </c>
      <c r="P10" s="22">
        <v>2019</v>
      </c>
      <c r="Q10" s="22">
        <v>2024</v>
      </c>
      <c r="R10" s="8"/>
    </row>
    <row r="11" spans="1:18" ht="15" customHeight="1" x14ac:dyDescent="0.2">
      <c r="A11" s="23" t="s">
        <v>3</v>
      </c>
      <c r="B11" s="23"/>
      <c r="C11" s="23"/>
      <c r="D11" s="24">
        <v>1316.405</v>
      </c>
      <c r="E11" s="24">
        <v>1389.6290000000001</v>
      </c>
      <c r="F11" s="24">
        <v>1525.704</v>
      </c>
      <c r="G11" s="24">
        <v>1622.529</v>
      </c>
      <c r="H11" s="24">
        <v>1735.3700000000001</v>
      </c>
      <c r="I11" s="24">
        <v>1834.9490000000001</v>
      </c>
      <c r="J11" s="24">
        <v>1930.8339999999998</v>
      </c>
      <c r="K11" s="24">
        <v>2034.8600000000001</v>
      </c>
      <c r="L11" s="24">
        <v>2141.6259999999997</v>
      </c>
      <c r="M11" s="24">
        <v>2254.2039999999997</v>
      </c>
      <c r="N11" s="24">
        <v>2370.6469999999999</v>
      </c>
      <c r="O11" s="24">
        <v>2492.9070000000002</v>
      </c>
      <c r="P11" s="24">
        <v>8649.3859999999986</v>
      </c>
      <c r="Q11" s="24">
        <v>19943.629999999997</v>
      </c>
      <c r="R11" s="25"/>
    </row>
    <row r="12" spans="1:18" ht="15" customHeight="1" x14ac:dyDescent="0.2">
      <c r="A12" s="26" t="s">
        <v>100</v>
      </c>
      <c r="B12" s="26"/>
      <c r="C12" s="26"/>
      <c r="D12" s="24">
        <v>947.81999999999994</v>
      </c>
      <c r="E12" s="24">
        <v>1023.913</v>
      </c>
      <c r="F12" s="24">
        <v>1064.6190000000001</v>
      </c>
      <c r="G12" s="24">
        <v>1101.5840000000001</v>
      </c>
      <c r="H12" s="24">
        <v>1145.8710000000001</v>
      </c>
      <c r="I12" s="24">
        <v>1193.2469999999998</v>
      </c>
      <c r="J12" s="24">
        <v>1248.9380000000001</v>
      </c>
      <c r="K12" s="24">
        <v>1308.8620000000001</v>
      </c>
      <c r="L12" s="24">
        <v>1359.4359999999999</v>
      </c>
      <c r="M12" s="24">
        <v>1415.6310000000001</v>
      </c>
      <c r="N12" s="24">
        <v>1472.748</v>
      </c>
      <c r="O12" s="24">
        <v>1530.65</v>
      </c>
      <c r="P12" s="24">
        <v>5754.259</v>
      </c>
      <c r="Q12" s="24">
        <v>12841.585999999999</v>
      </c>
      <c r="R12" s="25"/>
    </row>
    <row r="13" spans="1:18" ht="15" customHeight="1" x14ac:dyDescent="0.2">
      <c r="A13" s="26" t="s">
        <v>4</v>
      </c>
      <c r="B13" s="26"/>
      <c r="C13" s="26"/>
      <c r="D13" s="24">
        <v>273.50599999999997</v>
      </c>
      <c r="E13" s="24">
        <v>314.572</v>
      </c>
      <c r="F13" s="24">
        <v>389.09000000000003</v>
      </c>
      <c r="G13" s="24">
        <v>413.04399999999998</v>
      </c>
      <c r="H13" s="24">
        <v>451.55099999999999</v>
      </c>
      <c r="I13" s="24">
        <v>468.72699999999998</v>
      </c>
      <c r="J13" s="24">
        <v>465.24899999999997</v>
      </c>
      <c r="K13" s="24">
        <v>462.83499999999998</v>
      </c>
      <c r="L13" s="24">
        <v>463.99399999999997</v>
      </c>
      <c r="M13" s="24">
        <v>468.928</v>
      </c>
      <c r="N13" s="24">
        <v>477.97300000000001</v>
      </c>
      <c r="O13" s="24">
        <v>490.23500000000001</v>
      </c>
      <c r="P13" s="24">
        <v>2187.6609999999996</v>
      </c>
      <c r="Q13" s="24">
        <v>4551.6259999999993</v>
      </c>
      <c r="R13" s="25"/>
    </row>
    <row r="14" spans="1:18" ht="15" customHeight="1" x14ac:dyDescent="0.2">
      <c r="A14" s="26" t="s">
        <v>5</v>
      </c>
      <c r="B14" s="26"/>
      <c r="C14" s="26"/>
      <c r="D14" s="24"/>
      <c r="E14" s="24"/>
      <c r="F14" s="24"/>
      <c r="G14" s="24"/>
      <c r="H14" s="24"/>
      <c r="I14" s="24"/>
      <c r="J14" s="24"/>
      <c r="K14" s="24"/>
      <c r="L14" s="24"/>
      <c r="M14" s="24"/>
      <c r="N14" s="24"/>
      <c r="O14" s="24"/>
      <c r="P14" s="24"/>
      <c r="Q14" s="24"/>
      <c r="R14" s="25"/>
    </row>
    <row r="15" spans="1:18" ht="15" customHeight="1" x14ac:dyDescent="0.2">
      <c r="B15" s="26" t="s">
        <v>6</v>
      </c>
      <c r="C15" s="26"/>
      <c r="D15" s="26">
        <v>84.006999999999991</v>
      </c>
      <c r="E15" s="24">
        <v>89.115000000000009</v>
      </c>
      <c r="F15" s="24">
        <v>95.035999999999987</v>
      </c>
      <c r="G15" s="24">
        <v>96.613</v>
      </c>
      <c r="H15" s="24">
        <v>101.03999999999999</v>
      </c>
      <c r="I15" s="24">
        <v>103.57100000000001</v>
      </c>
      <c r="J15" s="24">
        <v>106.044</v>
      </c>
      <c r="K15" s="24">
        <v>107.991</v>
      </c>
      <c r="L15" s="24">
        <v>110.399</v>
      </c>
      <c r="M15" s="24">
        <v>113.34699999999999</v>
      </c>
      <c r="N15" s="24">
        <v>116.53399999999999</v>
      </c>
      <c r="O15" s="24">
        <v>119.313</v>
      </c>
      <c r="P15" s="24">
        <v>502.30399999999997</v>
      </c>
      <c r="Q15" s="24">
        <v>1069.8879999999999</v>
      </c>
      <c r="R15" s="25"/>
    </row>
    <row r="16" spans="1:18" ht="15" customHeight="1" x14ac:dyDescent="0.2">
      <c r="B16" s="27" t="s">
        <v>8</v>
      </c>
      <c r="C16" s="28"/>
      <c r="D16" s="24">
        <v>75.766999999999996</v>
      </c>
      <c r="E16" s="24">
        <v>100.977</v>
      </c>
      <c r="F16" s="24">
        <v>98.632999999999996</v>
      </c>
      <c r="G16" s="24">
        <v>69.86</v>
      </c>
      <c r="H16" s="24">
        <v>37.792000000000002</v>
      </c>
      <c r="I16" s="24">
        <v>17.963999999999999</v>
      </c>
      <c r="J16" s="24">
        <v>20.636000000000003</v>
      </c>
      <c r="K16" s="24">
        <v>25.802</v>
      </c>
      <c r="L16" s="24">
        <v>31.902999999999999</v>
      </c>
      <c r="M16" s="24">
        <v>37.023000000000003</v>
      </c>
      <c r="N16" s="24">
        <v>42.283999999999999</v>
      </c>
      <c r="O16" s="24">
        <v>46.421999999999997</v>
      </c>
      <c r="P16" s="24">
        <v>244.88499999999999</v>
      </c>
      <c r="Q16" s="24">
        <v>428.31900000000007</v>
      </c>
      <c r="R16" s="25"/>
    </row>
    <row r="17" spans="1:18" ht="15" customHeight="1" x14ac:dyDescent="0.2">
      <c r="B17" s="26" t="s">
        <v>9</v>
      </c>
      <c r="C17" s="26"/>
      <c r="D17" s="24">
        <v>31.815000000000001</v>
      </c>
      <c r="E17" s="24">
        <v>34.110999999999997</v>
      </c>
      <c r="F17" s="24">
        <v>36.418999999999997</v>
      </c>
      <c r="G17" s="24">
        <v>39.914999999999999</v>
      </c>
      <c r="H17" s="24">
        <v>42.851999999999997</v>
      </c>
      <c r="I17" s="24">
        <v>45.294000000000004</v>
      </c>
      <c r="J17" s="24">
        <v>47.124000000000002</v>
      </c>
      <c r="K17" s="24">
        <v>49.228999999999999</v>
      </c>
      <c r="L17" s="24">
        <v>52.13</v>
      </c>
      <c r="M17" s="24">
        <v>55.254000000000005</v>
      </c>
      <c r="N17" s="24">
        <v>58.662000000000006</v>
      </c>
      <c r="O17" s="24">
        <v>62.170999999999999</v>
      </c>
      <c r="P17" s="24">
        <v>211.60400000000001</v>
      </c>
      <c r="Q17" s="24">
        <v>489.05</v>
      </c>
      <c r="R17" s="25"/>
    </row>
    <row r="18" spans="1:18" ht="15" customHeight="1" x14ac:dyDescent="0.2">
      <c r="B18" s="26" t="s">
        <v>7</v>
      </c>
      <c r="C18" s="26"/>
      <c r="D18" s="24">
        <v>18.911999999999999</v>
      </c>
      <c r="E18" s="24">
        <v>18.289000000000001</v>
      </c>
      <c r="F18" s="24">
        <v>21.466000000000001</v>
      </c>
      <c r="G18" s="24">
        <v>22.941000000000003</v>
      </c>
      <c r="H18" s="24">
        <v>23.677</v>
      </c>
      <c r="I18" s="24">
        <v>24.504000000000001</v>
      </c>
      <c r="J18" s="24">
        <v>25.588999999999999</v>
      </c>
      <c r="K18" s="24">
        <v>26.663</v>
      </c>
      <c r="L18" s="24">
        <v>27.669</v>
      </c>
      <c r="M18" s="24">
        <v>28.694999999999997</v>
      </c>
      <c r="N18" s="24">
        <v>29.618000000000002</v>
      </c>
      <c r="O18" s="24">
        <v>30.492000000000001</v>
      </c>
      <c r="P18" s="24">
        <v>118.17700000000001</v>
      </c>
      <c r="Q18" s="24">
        <v>261.31400000000002</v>
      </c>
      <c r="R18" s="25"/>
    </row>
    <row r="19" spans="1:18" ht="15" customHeight="1" x14ac:dyDescent="0.2">
      <c r="B19" s="26" t="s">
        <v>96</v>
      </c>
      <c r="C19" s="29"/>
      <c r="D19" s="24">
        <v>26.871000000000002</v>
      </c>
      <c r="E19" s="24">
        <v>35.093000000000004</v>
      </c>
      <c r="F19" s="24">
        <v>50.171999999999997</v>
      </c>
      <c r="G19" s="24">
        <v>56.084999999999994</v>
      </c>
      <c r="H19" s="24">
        <v>66.501000000000005</v>
      </c>
      <c r="I19" s="24">
        <v>60.120000000000005</v>
      </c>
      <c r="J19" s="24">
        <v>63.369000000000007</v>
      </c>
      <c r="K19" s="24">
        <v>66.552999999999997</v>
      </c>
      <c r="L19" s="24">
        <v>69.417000000000002</v>
      </c>
      <c r="M19" s="24">
        <v>72.456000000000003</v>
      </c>
      <c r="N19" s="24">
        <v>75.460000000000008</v>
      </c>
      <c r="O19" s="24">
        <v>77.812999999999988</v>
      </c>
      <c r="P19" s="24">
        <v>296.24700000000001</v>
      </c>
      <c r="Q19" s="24">
        <v>657.94600000000003</v>
      </c>
      <c r="R19" s="25"/>
    </row>
    <row r="20" spans="1:18" ht="15" customHeight="1" x14ac:dyDescent="0.2">
      <c r="A20" s="26"/>
      <c r="C20" s="30" t="s">
        <v>10</v>
      </c>
      <c r="D20" s="24">
        <v>237.37200000000001</v>
      </c>
      <c r="E20" s="24">
        <v>277.58500000000004</v>
      </c>
      <c r="F20" s="24">
        <v>301.726</v>
      </c>
      <c r="G20" s="24">
        <v>285.41399999999999</v>
      </c>
      <c r="H20" s="24">
        <v>271.86199999999997</v>
      </c>
      <c r="I20" s="24">
        <v>251.453</v>
      </c>
      <c r="J20" s="24">
        <v>262.762</v>
      </c>
      <c r="K20" s="24">
        <v>276.238</v>
      </c>
      <c r="L20" s="24">
        <v>291.51800000000003</v>
      </c>
      <c r="M20" s="24">
        <v>306.77500000000003</v>
      </c>
      <c r="N20" s="24">
        <v>322.55799999999999</v>
      </c>
      <c r="O20" s="24">
        <v>336.21100000000001</v>
      </c>
      <c r="P20" s="24">
        <v>1373.2169999999999</v>
      </c>
      <c r="Q20" s="24">
        <v>2906.5169999999998</v>
      </c>
      <c r="R20" s="25"/>
    </row>
    <row r="21" spans="1:18" ht="3" customHeight="1" x14ac:dyDescent="0.2">
      <c r="A21" s="26"/>
      <c r="B21" s="29"/>
      <c r="C21" s="29"/>
      <c r="D21" s="32" t="s">
        <v>11</v>
      </c>
      <c r="E21" s="32" t="s">
        <v>11</v>
      </c>
      <c r="F21" s="32" t="s">
        <v>11</v>
      </c>
      <c r="G21" s="32" t="s">
        <v>11</v>
      </c>
      <c r="H21" s="32" t="s">
        <v>11</v>
      </c>
      <c r="I21" s="32" t="s">
        <v>11</v>
      </c>
      <c r="J21" s="32" t="s">
        <v>11</v>
      </c>
      <c r="K21" s="32" t="s">
        <v>11</v>
      </c>
      <c r="L21" s="32" t="s">
        <v>11</v>
      </c>
      <c r="M21" s="32" t="s">
        <v>11</v>
      </c>
      <c r="N21" s="32" t="s">
        <v>11</v>
      </c>
      <c r="O21" s="32" t="s">
        <v>11</v>
      </c>
      <c r="P21" s="32" t="s">
        <v>12</v>
      </c>
      <c r="Q21" s="33" t="s">
        <v>12</v>
      </c>
      <c r="R21" s="8"/>
    </row>
    <row r="22" spans="1:18" ht="15" customHeight="1" x14ac:dyDescent="0.2">
      <c r="A22" s="34"/>
      <c r="B22" s="31" t="s">
        <v>1</v>
      </c>
      <c r="C22" s="31"/>
      <c r="D22" s="35">
        <v>2775.1030000000001</v>
      </c>
      <c r="E22" s="35">
        <v>3005.6990000000005</v>
      </c>
      <c r="F22" s="35">
        <v>3281.1390000000001</v>
      </c>
      <c r="G22" s="35">
        <v>3422.5709999999999</v>
      </c>
      <c r="H22" s="35">
        <v>3604.6540000000005</v>
      </c>
      <c r="I22" s="35">
        <v>3748.3759999999997</v>
      </c>
      <c r="J22" s="35">
        <v>3907.7829999999999</v>
      </c>
      <c r="K22" s="35">
        <v>4082.7950000000001</v>
      </c>
      <c r="L22" s="35">
        <v>4256.5739999999996</v>
      </c>
      <c r="M22" s="35">
        <v>4445.5379999999996</v>
      </c>
      <c r="N22" s="35">
        <v>4643.9259999999995</v>
      </c>
      <c r="O22" s="35">
        <v>4850.0030000000006</v>
      </c>
      <c r="P22" s="35">
        <v>17964.522999999997</v>
      </c>
      <c r="Q22" s="35">
        <v>40243.358999999997</v>
      </c>
      <c r="R22" s="25"/>
    </row>
    <row r="23" spans="1:18" ht="15" customHeight="1" x14ac:dyDescent="0.2">
      <c r="A23" s="24"/>
      <c r="B23" s="34"/>
      <c r="C23" s="26" t="s">
        <v>13</v>
      </c>
      <c r="D23" s="24">
        <v>2101.8289999999997</v>
      </c>
      <c r="E23" s="24">
        <v>2269.61</v>
      </c>
      <c r="F23" s="24">
        <v>2514.2710000000002</v>
      </c>
      <c r="G23" s="24">
        <v>2625.8069999999998</v>
      </c>
      <c r="H23" s="24">
        <v>2774.4990000000007</v>
      </c>
      <c r="I23" s="24">
        <v>2881.7089999999998</v>
      </c>
      <c r="J23" s="24">
        <v>3004.587</v>
      </c>
      <c r="K23" s="24">
        <v>3142.9450000000002</v>
      </c>
      <c r="L23" s="24">
        <v>3279.6539999999995</v>
      </c>
      <c r="M23" s="24">
        <v>3430.2619999999997</v>
      </c>
      <c r="N23" s="24">
        <v>3589.4170000000004</v>
      </c>
      <c r="O23" s="24">
        <v>3754.9670000000006</v>
      </c>
      <c r="P23" s="24">
        <v>13800.873</v>
      </c>
      <c r="Q23" s="24">
        <v>30998.117999999999</v>
      </c>
      <c r="R23" s="25"/>
    </row>
    <row r="24" spans="1:18" ht="15" customHeight="1" x14ac:dyDescent="0.2">
      <c r="A24" s="36"/>
      <c r="B24" s="37"/>
      <c r="C24" s="38" t="s">
        <v>126</v>
      </c>
      <c r="D24" s="36">
        <v>673.274</v>
      </c>
      <c r="E24" s="36">
        <v>736.08900000000006</v>
      </c>
      <c r="F24" s="36">
        <v>766.86800000000005</v>
      </c>
      <c r="G24" s="36">
        <v>796.76400000000001</v>
      </c>
      <c r="H24" s="36">
        <v>830.15499999999997</v>
      </c>
      <c r="I24" s="36">
        <v>866.66699999999992</v>
      </c>
      <c r="J24" s="36">
        <v>903.19599999999991</v>
      </c>
      <c r="K24" s="36">
        <v>939.85</v>
      </c>
      <c r="L24" s="36">
        <v>976.92</v>
      </c>
      <c r="M24" s="36">
        <v>1015.2760000000001</v>
      </c>
      <c r="N24" s="36">
        <v>1054.509</v>
      </c>
      <c r="O24" s="36">
        <v>1095.0360000000001</v>
      </c>
      <c r="P24" s="36">
        <v>4163.6499999999996</v>
      </c>
      <c r="Q24" s="36">
        <v>9245.241</v>
      </c>
      <c r="R24" s="25"/>
    </row>
    <row r="25" spans="1:18" ht="15" customHeight="1" x14ac:dyDescent="0.2">
      <c r="A25" s="16"/>
      <c r="B25" s="16"/>
      <c r="C25" s="16"/>
      <c r="D25" s="16"/>
      <c r="E25" s="16"/>
      <c r="F25" s="16"/>
      <c r="G25" s="16"/>
      <c r="H25" s="16"/>
      <c r="I25" s="16"/>
      <c r="J25" s="16"/>
      <c r="K25" s="16"/>
      <c r="L25" s="16"/>
      <c r="M25" s="16"/>
      <c r="N25" s="16"/>
      <c r="O25" s="16"/>
      <c r="P25" s="16"/>
      <c r="Q25" s="16"/>
      <c r="R25" s="8"/>
    </row>
    <row r="26" spans="1:18" ht="15" customHeight="1" x14ac:dyDescent="0.2">
      <c r="A26" s="3" t="s">
        <v>14</v>
      </c>
      <c r="B26" s="18"/>
      <c r="C26" s="18"/>
      <c r="D26" s="18"/>
      <c r="E26" s="18"/>
      <c r="F26" s="18"/>
      <c r="G26" s="18"/>
      <c r="H26" s="18"/>
      <c r="I26" s="18"/>
      <c r="J26" s="18"/>
      <c r="K26" s="18"/>
      <c r="L26" s="8"/>
      <c r="M26" s="8"/>
      <c r="N26" s="8"/>
      <c r="O26" s="8"/>
      <c r="P26" s="8"/>
      <c r="Q26" s="8"/>
      <c r="R26" s="8"/>
    </row>
    <row r="27" spans="1:18" ht="15" customHeight="1" x14ac:dyDescent="0.2">
      <c r="D27" s="39"/>
      <c r="E27" s="39"/>
      <c r="F27" s="39"/>
      <c r="G27" s="39"/>
      <c r="H27" s="39"/>
      <c r="I27" s="39"/>
      <c r="J27" s="39"/>
      <c r="K27" s="39"/>
      <c r="L27" s="39"/>
      <c r="M27" s="39"/>
      <c r="N27" s="39"/>
      <c r="O27" s="39"/>
      <c r="P27" s="39"/>
      <c r="Q27" s="39"/>
    </row>
    <row r="28" spans="1:18" ht="15" customHeight="1" x14ac:dyDescent="0.2">
      <c r="A28" s="18" t="s">
        <v>124</v>
      </c>
      <c r="D28" s="40"/>
      <c r="E28" s="40"/>
      <c r="F28" s="40"/>
      <c r="G28" s="40"/>
      <c r="H28" s="40"/>
      <c r="I28" s="40"/>
      <c r="J28" s="40"/>
      <c r="K28" s="40"/>
      <c r="L28" s="40"/>
      <c r="M28" s="40"/>
      <c r="N28" s="40"/>
      <c r="O28" s="40"/>
    </row>
    <row r="29" spans="1:18" ht="15" customHeight="1" x14ac:dyDescent="0.2">
      <c r="A29" s="41"/>
      <c r="B29" s="41"/>
      <c r="C29" s="41"/>
      <c r="D29" s="41"/>
      <c r="E29" s="41"/>
      <c r="F29" s="41"/>
      <c r="G29" s="41"/>
      <c r="H29" s="41"/>
      <c r="I29" s="41"/>
      <c r="J29" s="41"/>
      <c r="K29" s="41"/>
      <c r="L29" s="41"/>
      <c r="M29" s="41"/>
      <c r="N29" s="41"/>
      <c r="O29" s="41"/>
      <c r="P29" s="41"/>
      <c r="Q29" s="41"/>
    </row>
  </sheetData>
  <mergeCells count="3">
    <mergeCell ref="A5:R5"/>
    <mergeCell ref="P8:Q8"/>
    <mergeCell ref="A2:D2"/>
  </mergeCells>
  <hyperlinks>
    <hyperlink ref="A2" r:id="rId1"/>
  </hyperlinks>
  <pageMargins left="0.7" right="0.7" top="0.75" bottom="0.75" header="0.3" footer="0.3"/>
  <pageSetup scale="86"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heetViews>
  <sheetFormatPr defaultRowHeight="15" customHeight="1" x14ac:dyDescent="0.2"/>
  <cols>
    <col min="1" max="1" width="2.33203125" style="3" customWidth="1"/>
    <col min="2" max="2" width="16" style="3" customWidth="1"/>
    <col min="3" max="16" width="6.109375" style="3" customWidth="1"/>
    <col min="17" max="17" width="9.44140625" style="3" bestFit="1" customWidth="1"/>
    <col min="18" max="16384" width="8.88671875" style="3"/>
  </cols>
  <sheetData>
    <row r="1" spans="1:19" ht="15" customHeight="1" x14ac:dyDescent="0.2">
      <c r="A1" s="62" t="s">
        <v>138</v>
      </c>
      <c r="B1" s="45"/>
      <c r="C1" s="45"/>
      <c r="D1" s="45"/>
      <c r="E1" s="45"/>
      <c r="F1" s="45"/>
      <c r="G1" s="45"/>
      <c r="H1" s="45"/>
      <c r="I1" s="45"/>
      <c r="J1" s="45"/>
      <c r="K1" s="45"/>
      <c r="L1" s="45"/>
      <c r="M1" s="45"/>
      <c r="N1" s="45"/>
      <c r="O1" s="45"/>
      <c r="P1" s="45"/>
      <c r="Q1" s="45"/>
    </row>
    <row r="2" spans="1:19" ht="15" customHeight="1" x14ac:dyDescent="0.2">
      <c r="A2" s="100" t="s">
        <v>128</v>
      </c>
      <c r="B2" s="100"/>
      <c r="C2" s="100"/>
      <c r="D2" s="100"/>
    </row>
    <row r="5" spans="1:19" ht="15" customHeight="1" x14ac:dyDescent="0.2">
      <c r="A5" s="46" t="s">
        <v>109</v>
      </c>
      <c r="B5" s="46"/>
      <c r="C5" s="47"/>
      <c r="D5" s="47"/>
      <c r="E5" s="48"/>
      <c r="F5" s="48"/>
      <c r="G5" s="48"/>
      <c r="H5" s="48"/>
      <c r="I5" s="48"/>
      <c r="J5" s="48"/>
      <c r="K5" s="48"/>
      <c r="L5" s="48"/>
      <c r="M5" s="48"/>
      <c r="N5" s="48"/>
      <c r="O5" s="47"/>
      <c r="P5" s="47"/>
    </row>
    <row r="6" spans="1:19" ht="15" customHeight="1" x14ac:dyDescent="0.2">
      <c r="A6" s="1" t="s">
        <v>0</v>
      </c>
      <c r="B6" s="1"/>
      <c r="C6" s="1"/>
      <c r="D6" s="1"/>
      <c r="E6" s="1"/>
      <c r="F6" s="1"/>
      <c r="G6" s="1"/>
      <c r="H6" s="1"/>
      <c r="I6" s="1"/>
      <c r="J6" s="1"/>
      <c r="K6" s="1"/>
      <c r="L6" s="1"/>
      <c r="M6" s="1"/>
      <c r="N6" s="1"/>
      <c r="O6" s="1"/>
      <c r="P6" s="1"/>
    </row>
    <row r="7" spans="1:19" ht="15" customHeight="1" x14ac:dyDescent="0.2">
      <c r="A7" s="44"/>
      <c r="B7" s="44"/>
      <c r="C7" s="49"/>
      <c r="D7" s="49"/>
      <c r="E7" s="49"/>
      <c r="F7" s="49"/>
      <c r="G7" s="49"/>
      <c r="H7" s="49"/>
      <c r="I7" s="49"/>
      <c r="J7" s="49"/>
      <c r="K7" s="49"/>
      <c r="L7" s="49"/>
      <c r="M7" s="49"/>
      <c r="N7" s="49"/>
      <c r="O7" s="49"/>
      <c r="P7" s="49"/>
    </row>
    <row r="8" spans="1:19" ht="15" customHeight="1" x14ac:dyDescent="0.2">
      <c r="A8" s="50"/>
      <c r="B8" s="50"/>
      <c r="C8" s="50"/>
      <c r="D8" s="50"/>
      <c r="E8" s="50"/>
      <c r="F8" s="50"/>
      <c r="G8" s="50"/>
      <c r="H8" s="50"/>
      <c r="I8" s="50"/>
      <c r="J8" s="50"/>
      <c r="K8" s="50"/>
      <c r="L8" s="50"/>
      <c r="M8" s="50"/>
      <c r="N8" s="50"/>
      <c r="O8" s="101" t="s">
        <v>1</v>
      </c>
      <c r="P8" s="101"/>
    </row>
    <row r="9" spans="1:19" ht="15" customHeight="1" x14ac:dyDescent="0.2">
      <c r="A9" s="50"/>
      <c r="B9" s="50"/>
      <c r="C9" s="50" t="s">
        <v>2</v>
      </c>
      <c r="D9" s="42"/>
      <c r="E9" s="42"/>
      <c r="F9" s="42"/>
      <c r="G9" s="42"/>
      <c r="H9" s="42"/>
      <c r="I9" s="42"/>
      <c r="J9" s="42"/>
      <c r="K9" s="42"/>
      <c r="L9" s="42"/>
      <c r="M9" s="42"/>
      <c r="N9" s="42"/>
      <c r="O9" s="50" t="s">
        <v>15</v>
      </c>
      <c r="P9" s="50" t="s">
        <v>15</v>
      </c>
    </row>
    <row r="10" spans="1:19" ht="15" customHeight="1" x14ac:dyDescent="0.2">
      <c r="A10" s="51"/>
      <c r="B10" s="51"/>
      <c r="C10" s="51">
        <v>2013</v>
      </c>
      <c r="D10" s="51">
        <f>C10+1</f>
        <v>2014</v>
      </c>
      <c r="E10" s="51">
        <f t="shared" ref="E10:N10" si="0">D10+1</f>
        <v>2015</v>
      </c>
      <c r="F10" s="51">
        <f t="shared" si="0"/>
        <v>2016</v>
      </c>
      <c r="G10" s="51">
        <f t="shared" si="0"/>
        <v>2017</v>
      </c>
      <c r="H10" s="51">
        <f t="shared" si="0"/>
        <v>2018</v>
      </c>
      <c r="I10" s="51">
        <f t="shared" si="0"/>
        <v>2019</v>
      </c>
      <c r="J10" s="51">
        <f t="shared" si="0"/>
        <v>2020</v>
      </c>
      <c r="K10" s="51">
        <f t="shared" si="0"/>
        <v>2021</v>
      </c>
      <c r="L10" s="51">
        <f t="shared" si="0"/>
        <v>2022</v>
      </c>
      <c r="M10" s="51">
        <f t="shared" si="0"/>
        <v>2023</v>
      </c>
      <c r="N10" s="51">
        <f t="shared" si="0"/>
        <v>2024</v>
      </c>
      <c r="O10" s="51">
        <v>2019</v>
      </c>
      <c r="P10" s="51">
        <v>2024</v>
      </c>
    </row>
    <row r="11" spans="1:19" ht="15" customHeight="1" x14ac:dyDescent="0.2">
      <c r="A11" s="49" t="s">
        <v>102</v>
      </c>
      <c r="B11" s="49"/>
      <c r="C11" s="52">
        <v>673.274</v>
      </c>
      <c r="D11" s="29">
        <v>736.08900000000006</v>
      </c>
      <c r="E11" s="29">
        <v>766.86800000000005</v>
      </c>
      <c r="F11" s="29">
        <v>796.76400000000001</v>
      </c>
      <c r="G11" s="29">
        <v>830.15499999999997</v>
      </c>
      <c r="H11" s="29">
        <v>866.66699999999992</v>
      </c>
      <c r="I11" s="29">
        <v>903.19599999999991</v>
      </c>
      <c r="J11" s="29">
        <v>939.85</v>
      </c>
      <c r="K11" s="29">
        <v>976.92</v>
      </c>
      <c r="L11" s="29">
        <v>1015.2760000000001</v>
      </c>
      <c r="M11" s="29">
        <v>1054.509</v>
      </c>
      <c r="N11" s="29">
        <v>1095.0360000000001</v>
      </c>
      <c r="O11" s="53">
        <v>4163.6499999999996</v>
      </c>
      <c r="P11" s="53">
        <v>9245.241</v>
      </c>
      <c r="Q11" s="54"/>
      <c r="R11" s="54"/>
      <c r="S11" s="55"/>
    </row>
    <row r="12" spans="1:19" ht="15" customHeight="1" x14ac:dyDescent="0.2">
      <c r="A12" s="49" t="s">
        <v>103</v>
      </c>
      <c r="B12" s="49"/>
      <c r="C12" s="52">
        <v>209.27</v>
      </c>
      <c r="D12" s="29">
        <v>224.36600000000001</v>
      </c>
      <c r="E12" s="29">
        <v>236.33</v>
      </c>
      <c r="F12" s="29">
        <v>247.74299999999999</v>
      </c>
      <c r="G12" s="29">
        <v>260.19099999999997</v>
      </c>
      <c r="H12" s="29">
        <v>273.36700000000002</v>
      </c>
      <c r="I12" s="29">
        <v>286.48500000000001</v>
      </c>
      <c r="J12" s="29">
        <v>299.791</v>
      </c>
      <c r="K12" s="29">
        <v>313.58600000000001</v>
      </c>
      <c r="L12" s="29">
        <v>328.05799999999999</v>
      </c>
      <c r="M12" s="29">
        <v>343.11</v>
      </c>
      <c r="N12" s="29">
        <v>358.81100000000004</v>
      </c>
      <c r="O12" s="53">
        <v>1304.116</v>
      </c>
      <c r="P12" s="53">
        <v>2947.4720000000002</v>
      </c>
      <c r="Q12" s="54"/>
      <c r="R12" s="54"/>
      <c r="S12" s="55"/>
    </row>
    <row r="13" spans="1:19" ht="15" customHeight="1" x14ac:dyDescent="0.2">
      <c r="A13" s="49" t="s">
        <v>104</v>
      </c>
      <c r="B13" s="49"/>
      <c r="C13" s="52">
        <v>56.811</v>
      </c>
      <c r="D13" s="52">
        <v>54.844000000000001</v>
      </c>
      <c r="E13" s="52">
        <v>52.348999999999997</v>
      </c>
      <c r="F13" s="52">
        <v>47.633000000000003</v>
      </c>
      <c r="G13" s="52">
        <v>45.667999999999999</v>
      </c>
      <c r="H13" s="52">
        <v>42.915999999999997</v>
      </c>
      <c r="I13" s="52">
        <v>48.478999999999999</v>
      </c>
      <c r="J13" s="52">
        <v>57.92</v>
      </c>
      <c r="K13" s="52">
        <v>57.061</v>
      </c>
      <c r="L13" s="52">
        <v>59.825000000000003</v>
      </c>
      <c r="M13" s="52">
        <v>62.018000000000001</v>
      </c>
      <c r="N13" s="52">
        <v>63.179000000000002</v>
      </c>
      <c r="O13" s="53">
        <v>237.04500000000002</v>
      </c>
      <c r="P13" s="53">
        <v>537.048</v>
      </c>
      <c r="S13" s="55"/>
    </row>
    <row r="14" spans="1:19" ht="15" customHeight="1" x14ac:dyDescent="0.2">
      <c r="A14" s="49" t="s">
        <v>105</v>
      </c>
      <c r="B14" s="49"/>
      <c r="C14" s="52">
        <v>4.9009999999999998</v>
      </c>
      <c r="D14" s="52">
        <v>5.1310000000000002</v>
      </c>
      <c r="E14" s="52">
        <v>5.4210000000000003</v>
      </c>
      <c r="F14" s="52">
        <v>5.5830000000000002</v>
      </c>
      <c r="G14" s="52">
        <v>5.726</v>
      </c>
      <c r="H14" s="52">
        <v>5.8550000000000004</v>
      </c>
      <c r="I14" s="52">
        <v>5.9880000000000004</v>
      </c>
      <c r="J14" s="52">
        <v>6.125</v>
      </c>
      <c r="K14" s="52">
        <v>6.2679999999999998</v>
      </c>
      <c r="L14" s="52">
        <v>6.415</v>
      </c>
      <c r="M14" s="52">
        <v>6.5659999999999998</v>
      </c>
      <c r="N14" s="52">
        <v>6.72</v>
      </c>
      <c r="O14" s="53">
        <v>28.573</v>
      </c>
      <c r="P14" s="53">
        <v>60.667000000000002</v>
      </c>
      <c r="S14" s="55"/>
    </row>
    <row r="15" spans="1:19" ht="15" customHeight="1" x14ac:dyDescent="0.2">
      <c r="A15" s="49" t="s">
        <v>127</v>
      </c>
      <c r="B15" s="49"/>
      <c r="C15" s="52">
        <v>3.5640000000000001</v>
      </c>
      <c r="D15" s="52">
        <v>3.4830000000000001</v>
      </c>
      <c r="E15" s="52">
        <v>3.6509999999999998</v>
      </c>
      <c r="F15" s="52">
        <v>3.8610000000000002</v>
      </c>
      <c r="G15" s="52">
        <v>4.1310000000000002</v>
      </c>
      <c r="H15" s="52">
        <v>4.4420000000000002</v>
      </c>
      <c r="I15" s="52">
        <v>4.7910000000000004</v>
      </c>
      <c r="J15" s="52">
        <v>5.1769999999999996</v>
      </c>
      <c r="K15" s="52">
        <v>5.6</v>
      </c>
      <c r="L15" s="52">
        <v>6.0570000000000004</v>
      </c>
      <c r="M15" s="52">
        <v>6.5460000000000003</v>
      </c>
      <c r="N15" s="52">
        <v>6.9039999999999999</v>
      </c>
      <c r="O15" s="56">
        <v>20.876000000000001</v>
      </c>
      <c r="P15" s="56">
        <v>51.16</v>
      </c>
      <c r="S15" s="55"/>
    </row>
    <row r="16" spans="1:19" ht="3" customHeight="1" x14ac:dyDescent="0.2">
      <c r="A16" s="49"/>
      <c r="B16" s="49"/>
      <c r="C16" s="57" t="s">
        <v>106</v>
      </c>
      <c r="D16" s="58" t="s">
        <v>106</v>
      </c>
      <c r="E16" s="58" t="s">
        <v>106</v>
      </c>
      <c r="F16" s="58" t="s">
        <v>11</v>
      </c>
      <c r="G16" s="58" t="s">
        <v>11</v>
      </c>
      <c r="H16" s="58" t="s">
        <v>11</v>
      </c>
      <c r="I16" s="58" t="s">
        <v>11</v>
      </c>
      <c r="J16" s="58" t="s">
        <v>11</v>
      </c>
      <c r="K16" s="58" t="s">
        <v>11</v>
      </c>
      <c r="L16" s="58" t="s">
        <v>11</v>
      </c>
      <c r="M16" s="58" t="s">
        <v>11</v>
      </c>
      <c r="N16" s="58" t="s">
        <v>11</v>
      </c>
      <c r="O16" s="58" t="s">
        <v>11</v>
      </c>
      <c r="P16" s="58" t="s">
        <v>12</v>
      </c>
      <c r="S16" s="55"/>
    </row>
    <row r="17" spans="1:19" ht="15" customHeight="1" x14ac:dyDescent="0.2">
      <c r="A17" s="1"/>
      <c r="B17" s="59" t="s">
        <v>107</v>
      </c>
      <c r="C17" s="60">
        <v>947.81999999999994</v>
      </c>
      <c r="D17" s="61">
        <v>1023.913</v>
      </c>
      <c r="E17" s="61">
        <v>1064.6190000000001</v>
      </c>
      <c r="F17" s="61">
        <v>1101.5840000000001</v>
      </c>
      <c r="G17" s="61">
        <v>1145.8710000000001</v>
      </c>
      <c r="H17" s="61">
        <v>1193.2469999999998</v>
      </c>
      <c r="I17" s="61">
        <v>1248.9380000000001</v>
      </c>
      <c r="J17" s="61">
        <v>1308.8620000000001</v>
      </c>
      <c r="K17" s="61">
        <v>1359.4359999999999</v>
      </c>
      <c r="L17" s="61">
        <v>1415.6310000000001</v>
      </c>
      <c r="M17" s="61">
        <v>1472.748</v>
      </c>
      <c r="N17" s="61">
        <v>1530.65</v>
      </c>
      <c r="O17" s="61">
        <v>5754.259</v>
      </c>
      <c r="P17" s="61">
        <v>12841.585999999999</v>
      </c>
      <c r="Q17" s="54"/>
      <c r="R17" s="54"/>
      <c r="S17" s="55"/>
    </row>
    <row r="18" spans="1:19" ht="15" customHeight="1" x14ac:dyDescent="0.2">
      <c r="A18" s="42"/>
      <c r="B18" s="42"/>
      <c r="C18" s="56"/>
      <c r="D18" s="56"/>
      <c r="E18" s="56"/>
      <c r="F18" s="56"/>
      <c r="G18" s="56"/>
      <c r="H18" s="56"/>
      <c r="I18" s="56"/>
      <c r="J18" s="56"/>
      <c r="K18" s="56"/>
      <c r="L18" s="56"/>
      <c r="M18" s="56"/>
      <c r="N18" s="56"/>
      <c r="O18" s="56"/>
      <c r="P18" s="56"/>
    </row>
    <row r="19" spans="1:19" ht="15" customHeight="1" x14ac:dyDescent="0.2">
      <c r="A19" s="42" t="s">
        <v>14</v>
      </c>
      <c r="B19" s="42"/>
      <c r="C19" s="56"/>
      <c r="D19" s="56"/>
      <c r="E19" s="56"/>
      <c r="F19" s="56"/>
      <c r="G19" s="56"/>
      <c r="H19" s="56"/>
      <c r="I19" s="56"/>
      <c r="J19" s="56"/>
      <c r="K19" s="56"/>
      <c r="L19" s="56"/>
      <c r="M19" s="56"/>
      <c r="N19" s="56"/>
      <c r="O19" s="42"/>
      <c r="P19" s="42"/>
    </row>
    <row r="20" spans="1:19" ht="15" customHeight="1" x14ac:dyDescent="0.2">
      <c r="A20" s="42"/>
      <c r="B20" s="42"/>
      <c r="C20" s="42"/>
      <c r="D20" s="42"/>
      <c r="E20" s="42"/>
      <c r="F20" s="42"/>
      <c r="G20" s="42"/>
      <c r="H20" s="42"/>
      <c r="I20" s="42"/>
      <c r="J20" s="42"/>
      <c r="K20" s="42"/>
      <c r="L20" s="42"/>
      <c r="M20" s="42"/>
      <c r="N20" s="42"/>
      <c r="O20" s="42"/>
      <c r="P20" s="42"/>
    </row>
    <row r="21" spans="1:19" ht="15" customHeight="1" x14ac:dyDescent="0.2">
      <c r="A21" s="102" t="s">
        <v>108</v>
      </c>
      <c r="B21" s="102"/>
      <c r="C21" s="102"/>
      <c r="D21" s="102"/>
      <c r="E21" s="102"/>
      <c r="F21" s="102"/>
      <c r="G21" s="102"/>
      <c r="H21" s="102"/>
      <c r="I21" s="102"/>
      <c r="J21" s="102"/>
      <c r="K21" s="102"/>
      <c r="L21" s="102"/>
      <c r="M21" s="102"/>
      <c r="N21" s="102"/>
      <c r="O21" s="102"/>
      <c r="P21" s="102"/>
    </row>
    <row r="22" spans="1:19" ht="15" customHeight="1" x14ac:dyDescent="0.2">
      <c r="A22" s="1"/>
      <c r="B22" s="1"/>
      <c r="C22" s="1"/>
      <c r="D22" s="1"/>
      <c r="E22" s="1"/>
      <c r="F22" s="1"/>
      <c r="G22" s="1"/>
      <c r="H22" s="1"/>
      <c r="I22" s="1"/>
      <c r="J22" s="1"/>
      <c r="K22" s="1"/>
      <c r="L22" s="1"/>
      <c r="M22" s="1"/>
      <c r="N22" s="1"/>
      <c r="O22" s="1"/>
      <c r="P22" s="1"/>
    </row>
    <row r="24" spans="1:19" ht="15" customHeight="1" x14ac:dyDescent="0.2">
      <c r="D24" s="63"/>
      <c r="E24" s="54"/>
      <c r="F24" s="54"/>
      <c r="G24" s="54"/>
      <c r="H24" s="54"/>
      <c r="I24" s="54"/>
      <c r="J24" s="54"/>
      <c r="K24" s="54"/>
      <c r="L24" s="54"/>
      <c r="M24" s="54"/>
      <c r="N24" s="54"/>
    </row>
  </sheetData>
  <mergeCells count="3">
    <mergeCell ref="O8:P8"/>
    <mergeCell ref="A21:P21"/>
    <mergeCell ref="A2:D2"/>
  </mergeCells>
  <hyperlinks>
    <hyperlink ref="A2" r:id="rId1"/>
  </hyperlinks>
  <pageMargins left="0.7" right="0.7" top="0.75" bottom="0.75" header="0.3" footer="0.3"/>
  <pageSetup orientation="portrait" horizontalDpi="120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workbookViewId="0"/>
  </sheetViews>
  <sheetFormatPr defaultRowHeight="15" customHeight="1" x14ac:dyDescent="0.2"/>
  <cols>
    <col min="1" max="4" width="2.109375" style="3" customWidth="1"/>
    <col min="5" max="5" width="17.33203125" style="3" customWidth="1"/>
    <col min="6" max="17" width="6.77734375" style="3" customWidth="1"/>
    <col min="18" max="18" width="8.77734375" style="3" customWidth="1"/>
    <col min="19" max="19" width="7.5546875" style="3" customWidth="1"/>
    <col min="20" max="16384" width="8.88671875" style="3"/>
  </cols>
  <sheetData>
    <row r="1" spans="1:22" ht="15" customHeight="1" x14ac:dyDescent="0.2">
      <c r="A1" s="62" t="s">
        <v>138</v>
      </c>
      <c r="B1" s="45"/>
      <c r="C1" s="45"/>
      <c r="D1" s="45"/>
      <c r="E1" s="45"/>
      <c r="F1" s="45"/>
      <c r="G1" s="45"/>
      <c r="H1" s="45"/>
      <c r="I1" s="45"/>
      <c r="J1" s="45"/>
      <c r="K1" s="45"/>
      <c r="L1" s="45"/>
      <c r="M1" s="45"/>
      <c r="N1" s="45"/>
      <c r="O1" s="45"/>
      <c r="P1" s="45"/>
      <c r="Q1" s="45"/>
      <c r="R1" s="42"/>
      <c r="S1" s="42"/>
    </row>
    <row r="2" spans="1:22" ht="15" customHeight="1" x14ac:dyDescent="0.2">
      <c r="A2" s="100" t="s">
        <v>128</v>
      </c>
      <c r="B2" s="100"/>
      <c r="C2" s="100"/>
      <c r="D2" s="100"/>
      <c r="E2" s="100"/>
      <c r="R2" s="64"/>
      <c r="S2" s="64"/>
    </row>
    <row r="3" spans="1:22" ht="15" customHeight="1" x14ac:dyDescent="0.2">
      <c r="A3" s="65"/>
      <c r="B3" s="65"/>
      <c r="C3" s="65"/>
      <c r="D3" s="65"/>
      <c r="E3" s="65"/>
      <c r="F3" s="65"/>
      <c r="G3" s="65"/>
      <c r="H3" s="65"/>
      <c r="I3" s="65"/>
      <c r="J3" s="65"/>
      <c r="K3" s="65"/>
      <c r="L3" s="65"/>
      <c r="M3" s="65"/>
      <c r="N3" s="65"/>
      <c r="O3" s="65"/>
      <c r="P3" s="65"/>
      <c r="Q3" s="65"/>
      <c r="R3" s="65"/>
      <c r="S3" s="65"/>
    </row>
    <row r="4" spans="1:22" ht="15" customHeight="1" x14ac:dyDescent="0.2">
      <c r="A4" s="65"/>
      <c r="B4" s="65"/>
      <c r="C4" s="65"/>
      <c r="D4" s="65"/>
      <c r="E4" s="65"/>
      <c r="F4" s="65"/>
      <c r="G4" s="65"/>
      <c r="H4" s="65"/>
      <c r="I4" s="65"/>
      <c r="J4" s="65"/>
      <c r="K4" s="65"/>
      <c r="L4" s="65"/>
      <c r="M4" s="65"/>
      <c r="N4" s="65"/>
      <c r="O4" s="65"/>
      <c r="P4" s="65"/>
      <c r="Q4" s="65"/>
      <c r="R4" s="65"/>
      <c r="S4" s="65"/>
    </row>
    <row r="5" spans="1:22" ht="15" customHeight="1" x14ac:dyDescent="0.2">
      <c r="A5" s="66" t="s">
        <v>123</v>
      </c>
      <c r="B5" s="67"/>
      <c r="C5" s="67"/>
      <c r="D5" s="67"/>
      <c r="E5" s="67"/>
      <c r="F5" s="67"/>
      <c r="G5" s="67"/>
      <c r="H5" s="67"/>
      <c r="I5" s="67"/>
      <c r="J5" s="67"/>
      <c r="K5" s="67"/>
      <c r="L5" s="68"/>
      <c r="M5" s="68"/>
      <c r="N5" s="68"/>
      <c r="O5" s="68"/>
      <c r="P5" s="68"/>
      <c r="Q5" s="68"/>
      <c r="R5" s="69"/>
      <c r="S5" s="69"/>
    </row>
    <row r="6" spans="1:22" ht="15" customHeight="1" x14ac:dyDescent="0.2">
      <c r="A6" s="43" t="s">
        <v>0</v>
      </c>
      <c r="B6" s="43"/>
      <c r="C6" s="43"/>
      <c r="D6" s="43"/>
      <c r="E6" s="43"/>
      <c r="F6" s="43"/>
      <c r="G6" s="43"/>
      <c r="H6" s="43"/>
      <c r="I6" s="43"/>
      <c r="J6" s="43"/>
      <c r="K6" s="43"/>
      <c r="L6" s="70"/>
      <c r="M6" s="70"/>
      <c r="N6" s="70"/>
      <c r="O6" s="70"/>
      <c r="P6" s="70"/>
      <c r="Q6" s="70"/>
      <c r="R6" s="71"/>
      <c r="S6" s="71"/>
    </row>
    <row r="7" spans="1:22" ht="15" customHeight="1" x14ac:dyDescent="0.2">
      <c r="A7" s="67"/>
      <c r="B7" s="67"/>
      <c r="C7" s="67"/>
      <c r="D7" s="67"/>
      <c r="E7" s="67"/>
      <c r="F7" s="67"/>
      <c r="G7" s="67"/>
      <c r="H7" s="67"/>
      <c r="I7" s="67"/>
      <c r="J7" s="67"/>
      <c r="K7" s="67"/>
      <c r="L7" s="68"/>
      <c r="M7" s="68"/>
      <c r="N7" s="68"/>
      <c r="O7" s="68"/>
      <c r="P7" s="68"/>
      <c r="Q7" s="68"/>
      <c r="R7" s="69"/>
      <c r="S7" s="69"/>
    </row>
    <row r="8" spans="1:22" ht="15" customHeight="1" x14ac:dyDescent="0.2">
      <c r="A8" s="72"/>
      <c r="B8" s="72"/>
      <c r="C8" s="72"/>
      <c r="D8" s="72"/>
      <c r="E8" s="72"/>
      <c r="F8" s="72"/>
      <c r="G8" s="73"/>
      <c r="H8" s="73"/>
      <c r="I8" s="73"/>
      <c r="J8" s="73"/>
      <c r="K8" s="73"/>
      <c r="L8" s="73"/>
      <c r="M8" s="73"/>
      <c r="N8" s="73"/>
      <c r="O8" s="73"/>
      <c r="P8" s="73"/>
      <c r="Q8" s="73"/>
      <c r="R8" s="105" t="s">
        <v>1</v>
      </c>
      <c r="S8" s="106"/>
    </row>
    <row r="9" spans="1:22" ht="15" customHeight="1" x14ac:dyDescent="0.2">
      <c r="A9" s="72"/>
      <c r="B9" s="72"/>
      <c r="C9" s="72"/>
      <c r="D9" s="72"/>
      <c r="E9" s="72"/>
      <c r="F9" s="74" t="s">
        <v>2</v>
      </c>
      <c r="G9" s="74"/>
      <c r="H9" s="74"/>
      <c r="I9" s="74"/>
      <c r="J9" s="74"/>
      <c r="K9" s="74"/>
      <c r="L9" s="74"/>
      <c r="M9" s="74"/>
      <c r="N9" s="74"/>
      <c r="O9" s="74"/>
      <c r="P9" s="74"/>
      <c r="Q9" s="74"/>
      <c r="R9" s="74" t="s">
        <v>15</v>
      </c>
      <c r="S9" s="74" t="s">
        <v>15</v>
      </c>
    </row>
    <row r="10" spans="1:22" ht="15" customHeight="1" x14ac:dyDescent="0.2">
      <c r="A10" s="75"/>
      <c r="B10" s="76"/>
      <c r="C10" s="76"/>
      <c r="D10" s="76"/>
      <c r="E10" s="76"/>
      <c r="F10" s="77">
        <v>2013</v>
      </c>
      <c r="G10" s="77">
        <v>2014</v>
      </c>
      <c r="H10" s="77">
        <v>2015</v>
      </c>
      <c r="I10" s="77">
        <v>2016</v>
      </c>
      <c r="J10" s="77">
        <v>2017</v>
      </c>
      <c r="K10" s="77">
        <v>2018</v>
      </c>
      <c r="L10" s="77">
        <v>2019</v>
      </c>
      <c r="M10" s="77">
        <v>2020</v>
      </c>
      <c r="N10" s="77">
        <v>2021</v>
      </c>
      <c r="O10" s="77">
        <v>2022</v>
      </c>
      <c r="P10" s="77">
        <v>2023</v>
      </c>
      <c r="Q10" s="77">
        <v>2024</v>
      </c>
      <c r="R10" s="77">
        <v>2019</v>
      </c>
      <c r="S10" s="77">
        <v>2024</v>
      </c>
    </row>
    <row r="11" spans="1:22" ht="15" customHeight="1" x14ac:dyDescent="0.2">
      <c r="A11" s="78" t="s">
        <v>110</v>
      </c>
      <c r="B11" s="78"/>
      <c r="C11" s="78"/>
      <c r="D11" s="78"/>
      <c r="E11" s="78"/>
      <c r="F11" s="78"/>
      <c r="G11" s="78"/>
      <c r="H11" s="78"/>
      <c r="I11" s="78"/>
      <c r="J11" s="78"/>
      <c r="K11" s="78"/>
      <c r="L11" s="78"/>
      <c r="M11" s="78"/>
      <c r="N11" s="78"/>
      <c r="O11" s="78"/>
      <c r="P11" s="78"/>
      <c r="Q11" s="78"/>
      <c r="R11" s="78"/>
      <c r="S11" s="78"/>
    </row>
    <row r="12" spans="1:22" ht="15" customHeight="1" x14ac:dyDescent="0.2">
      <c r="A12" s="2"/>
      <c r="B12" s="79" t="s">
        <v>111</v>
      </c>
      <c r="C12" s="80"/>
      <c r="D12" s="80"/>
      <c r="E12" s="80"/>
      <c r="F12" s="81">
        <v>35.265999999999998</v>
      </c>
      <c r="G12" s="81">
        <v>36.506999999999998</v>
      </c>
      <c r="H12" s="81">
        <v>37.119999999999997</v>
      </c>
      <c r="I12" s="81">
        <v>37.494</v>
      </c>
      <c r="J12" s="81">
        <v>37.845999999999997</v>
      </c>
      <c r="K12" s="81">
        <v>37.994</v>
      </c>
      <c r="L12" s="81">
        <v>37.975999999999999</v>
      </c>
      <c r="M12" s="81">
        <v>37.927</v>
      </c>
      <c r="N12" s="81">
        <v>37.981999999999999</v>
      </c>
      <c r="O12" s="81">
        <v>37.982999999999997</v>
      </c>
      <c r="P12" s="81">
        <v>37.932000000000002</v>
      </c>
      <c r="Q12" s="81">
        <v>37.840000000000003</v>
      </c>
      <c r="R12" s="81">
        <v>188.43</v>
      </c>
      <c r="S12" s="81">
        <v>378.09400000000005</v>
      </c>
      <c r="U12" s="63"/>
      <c r="V12" s="63"/>
    </row>
    <row r="13" spans="1:22" ht="15" customHeight="1" x14ac:dyDescent="0.2">
      <c r="A13" s="2"/>
      <c r="B13" s="79" t="s">
        <v>112</v>
      </c>
      <c r="C13" s="79"/>
      <c r="D13" s="79"/>
      <c r="E13" s="79"/>
      <c r="F13" s="81">
        <v>16.021999999999998</v>
      </c>
      <c r="G13" s="81">
        <v>15.646000000000001</v>
      </c>
      <c r="H13" s="81">
        <v>15.430999999999999</v>
      </c>
      <c r="I13" s="81">
        <v>15.217000000000001</v>
      </c>
      <c r="J13" s="81">
        <v>14.996</v>
      </c>
      <c r="K13" s="81">
        <v>14.766999999999999</v>
      </c>
      <c r="L13" s="81">
        <v>14.532999999999999</v>
      </c>
      <c r="M13" s="81">
        <v>14.295</v>
      </c>
      <c r="N13" s="81">
        <v>14.047000000000001</v>
      </c>
      <c r="O13" s="81">
        <v>13.787000000000001</v>
      </c>
      <c r="P13" s="81">
        <v>13.515000000000001</v>
      </c>
      <c r="Q13" s="81">
        <v>13.218</v>
      </c>
      <c r="R13" s="81">
        <v>74.944000000000003</v>
      </c>
      <c r="S13" s="81">
        <v>143.80600000000001</v>
      </c>
      <c r="U13" s="63"/>
      <c r="V13" s="63"/>
    </row>
    <row r="14" spans="1:22" ht="15" customHeight="1" x14ac:dyDescent="0.2">
      <c r="A14" s="2"/>
      <c r="B14" s="79" t="s">
        <v>113</v>
      </c>
      <c r="C14" s="80"/>
      <c r="D14" s="80"/>
      <c r="E14" s="80"/>
      <c r="F14" s="81">
        <v>12.926</v>
      </c>
      <c r="G14" s="81">
        <v>13.22</v>
      </c>
      <c r="H14" s="81">
        <v>13.744</v>
      </c>
      <c r="I14" s="81">
        <v>14.492000000000001</v>
      </c>
      <c r="J14" s="81">
        <v>15.151</v>
      </c>
      <c r="K14" s="81">
        <v>15.762</v>
      </c>
      <c r="L14" s="81">
        <v>16.382999999999999</v>
      </c>
      <c r="M14" s="81">
        <v>17.039000000000001</v>
      </c>
      <c r="N14" s="81">
        <v>17.713999999999999</v>
      </c>
      <c r="O14" s="81">
        <v>18.399999999999999</v>
      </c>
      <c r="P14" s="81">
        <v>19.11</v>
      </c>
      <c r="Q14" s="81">
        <v>19.832000000000001</v>
      </c>
      <c r="R14" s="81">
        <v>75.531999999999996</v>
      </c>
      <c r="S14" s="81">
        <v>167.62700000000001</v>
      </c>
      <c r="U14" s="63"/>
      <c r="V14" s="63"/>
    </row>
    <row r="15" spans="1:22" ht="15" customHeight="1" x14ac:dyDescent="0.2">
      <c r="A15" s="2"/>
      <c r="B15" s="79" t="s">
        <v>114</v>
      </c>
      <c r="C15" s="80"/>
      <c r="D15" s="80"/>
      <c r="E15" s="80"/>
      <c r="F15" s="81">
        <v>9.6530000000000005</v>
      </c>
      <c r="G15" s="81">
        <v>9.8249999999999993</v>
      </c>
      <c r="H15" s="81">
        <v>9.9979999999999993</v>
      </c>
      <c r="I15" s="81">
        <v>10.172000000000001</v>
      </c>
      <c r="J15" s="81">
        <v>10.347</v>
      </c>
      <c r="K15" s="81">
        <v>10.526</v>
      </c>
      <c r="L15" s="81">
        <v>10.71</v>
      </c>
      <c r="M15" s="81">
        <v>10.897</v>
      </c>
      <c r="N15" s="81">
        <v>11.090999999999999</v>
      </c>
      <c r="O15" s="81">
        <v>11.287000000000001</v>
      </c>
      <c r="P15" s="81">
        <v>11.483000000000001</v>
      </c>
      <c r="Q15" s="81">
        <v>11.683999999999999</v>
      </c>
      <c r="R15" s="81">
        <v>51.753000000000007</v>
      </c>
      <c r="S15" s="81">
        <v>108.19500000000001</v>
      </c>
      <c r="U15" s="63"/>
      <c r="V15" s="63"/>
    </row>
    <row r="16" spans="1:22" ht="15" customHeight="1" x14ac:dyDescent="0.2">
      <c r="A16" s="2"/>
      <c r="B16" s="79" t="s">
        <v>125</v>
      </c>
      <c r="C16" s="80"/>
      <c r="D16" s="80"/>
      <c r="E16" s="80"/>
      <c r="F16" s="81">
        <v>0</v>
      </c>
      <c r="G16" s="81">
        <v>6.84</v>
      </c>
      <c r="H16" s="81">
        <v>10.412000000000001</v>
      </c>
      <c r="I16" s="81">
        <v>10.715</v>
      </c>
      <c r="J16" s="81">
        <v>12.92</v>
      </c>
      <c r="K16" s="81">
        <v>13.494</v>
      </c>
      <c r="L16" s="81">
        <v>14.114000000000001</v>
      </c>
      <c r="M16" s="81">
        <v>14.911</v>
      </c>
      <c r="N16" s="81">
        <v>15.77</v>
      </c>
      <c r="O16" s="81">
        <v>16.675999999999998</v>
      </c>
      <c r="P16" s="81">
        <v>17.643000000000001</v>
      </c>
      <c r="Q16" s="81">
        <v>18.096</v>
      </c>
      <c r="R16" s="81">
        <v>61.655000000000001</v>
      </c>
      <c r="S16" s="81">
        <v>144.751</v>
      </c>
      <c r="U16" s="63"/>
      <c r="V16" s="63"/>
    </row>
    <row r="17" spans="1:22" ht="15" customHeight="1" x14ac:dyDescent="0.2">
      <c r="A17" s="2"/>
      <c r="B17" s="79" t="s">
        <v>115</v>
      </c>
      <c r="C17" s="80"/>
      <c r="D17" s="80"/>
      <c r="E17" s="80"/>
      <c r="F17" s="81">
        <f>F19-SUM(F12:F16)</f>
        <v>10.139999999999986</v>
      </c>
      <c r="G17" s="81">
        <f>G19-SUM(G12:G16)</f>
        <v>7.0769999999999982</v>
      </c>
      <c r="H17" s="81">
        <f t="shared" ref="H17:Q17" si="0">H19-SUM(H12:H16)</f>
        <v>8.3309999999999889</v>
      </c>
      <c r="I17" s="81">
        <f t="shared" si="0"/>
        <v>8.5229999999999961</v>
      </c>
      <c r="J17" s="81">
        <f t="shared" si="0"/>
        <v>9.7800000000000011</v>
      </c>
      <c r="K17" s="81">
        <f t="shared" si="0"/>
        <v>11.02800000000002</v>
      </c>
      <c r="L17" s="81">
        <f t="shared" si="0"/>
        <v>12.327999999999989</v>
      </c>
      <c r="M17" s="81">
        <f t="shared" si="0"/>
        <v>12.921999999999997</v>
      </c>
      <c r="N17" s="81">
        <f t="shared" si="0"/>
        <v>13.795000000000016</v>
      </c>
      <c r="O17" s="81">
        <f t="shared" si="0"/>
        <v>15.213999999999999</v>
      </c>
      <c r="P17" s="81">
        <f t="shared" si="0"/>
        <v>16.850999999999985</v>
      </c>
      <c r="Q17" s="81">
        <f t="shared" si="0"/>
        <v>18.642999999999986</v>
      </c>
      <c r="R17" s="81">
        <v>49.989999999999995</v>
      </c>
      <c r="S17" s="81">
        <v>127.41499999999998</v>
      </c>
      <c r="U17" s="63"/>
      <c r="V17" s="63"/>
    </row>
    <row r="18" spans="1:22" ht="3" customHeight="1" x14ac:dyDescent="0.2">
      <c r="A18" s="82"/>
      <c r="B18" s="82"/>
      <c r="C18" s="82"/>
      <c r="D18" s="82"/>
      <c r="E18" s="82"/>
      <c r="F18" s="83" t="s">
        <v>116</v>
      </c>
      <c r="G18" s="83" t="s">
        <v>116</v>
      </c>
      <c r="H18" s="83" t="s">
        <v>116</v>
      </c>
      <c r="I18" s="83" t="s">
        <v>116</v>
      </c>
      <c r="J18" s="83" t="s">
        <v>11</v>
      </c>
      <c r="K18" s="83" t="s">
        <v>11</v>
      </c>
      <c r="L18" s="83" t="s">
        <v>11</v>
      </c>
      <c r="M18" s="83" t="s">
        <v>11</v>
      </c>
      <c r="N18" s="83" t="s">
        <v>11</v>
      </c>
      <c r="O18" s="83" t="s">
        <v>11</v>
      </c>
      <c r="P18" s="83" t="s">
        <v>11</v>
      </c>
      <c r="Q18" s="83" t="s">
        <v>11</v>
      </c>
      <c r="R18" s="83" t="s">
        <v>11</v>
      </c>
      <c r="S18" s="83" t="s">
        <v>12</v>
      </c>
    </row>
    <row r="19" spans="1:22" ht="15" customHeight="1" x14ac:dyDescent="0.2">
      <c r="A19" s="2"/>
      <c r="B19" s="80"/>
      <c r="C19" s="72" t="s">
        <v>10</v>
      </c>
      <c r="D19" s="72"/>
      <c r="E19" s="72"/>
      <c r="F19" s="81">
        <v>84.006999999999991</v>
      </c>
      <c r="G19" s="81">
        <v>89.115000000000009</v>
      </c>
      <c r="H19" s="81">
        <v>95.035999999999987</v>
      </c>
      <c r="I19" s="81">
        <v>96.613</v>
      </c>
      <c r="J19" s="81">
        <v>101.03999999999999</v>
      </c>
      <c r="K19" s="81">
        <v>103.57100000000001</v>
      </c>
      <c r="L19" s="81">
        <v>106.044</v>
      </c>
      <c r="M19" s="81">
        <v>107.991</v>
      </c>
      <c r="N19" s="81">
        <v>110.399</v>
      </c>
      <c r="O19" s="81">
        <v>113.34699999999999</v>
      </c>
      <c r="P19" s="81">
        <v>116.53399999999999</v>
      </c>
      <c r="Q19" s="81">
        <v>119.313</v>
      </c>
      <c r="R19" s="81">
        <v>502.30399999999997</v>
      </c>
      <c r="S19" s="81">
        <v>1069.8879999999999</v>
      </c>
      <c r="U19" s="63"/>
      <c r="V19" s="63"/>
    </row>
    <row r="20" spans="1:22" ht="15" customHeight="1" x14ac:dyDescent="0.2">
      <c r="A20" s="79"/>
      <c r="B20" s="80"/>
      <c r="C20" s="84"/>
      <c r="D20" s="84"/>
      <c r="E20" s="84"/>
      <c r="F20" s="85"/>
      <c r="G20" s="85"/>
      <c r="H20" s="85"/>
      <c r="I20" s="85"/>
      <c r="J20" s="85"/>
      <c r="K20" s="85"/>
      <c r="L20" s="85"/>
      <c r="M20" s="85"/>
      <c r="N20" s="85"/>
      <c r="O20" s="85"/>
      <c r="P20" s="86"/>
      <c r="Q20" s="86"/>
      <c r="R20" s="87"/>
      <c r="S20" s="87"/>
    </row>
    <row r="21" spans="1:22" ht="15" customHeight="1" x14ac:dyDescent="0.2">
      <c r="A21" s="103" t="s">
        <v>117</v>
      </c>
      <c r="B21" s="107"/>
      <c r="C21" s="107"/>
      <c r="D21" s="107"/>
      <c r="E21" s="107"/>
      <c r="F21" s="89">
        <v>75.766999999999996</v>
      </c>
      <c r="G21" s="89">
        <v>100.977</v>
      </c>
      <c r="H21" s="89">
        <v>98.632999999999996</v>
      </c>
      <c r="I21" s="89">
        <v>69.86</v>
      </c>
      <c r="J21" s="89">
        <v>37.792000000000002</v>
      </c>
      <c r="K21" s="89">
        <v>17.963999999999999</v>
      </c>
      <c r="L21" s="89">
        <v>20.636000000000003</v>
      </c>
      <c r="M21" s="89">
        <v>25.802</v>
      </c>
      <c r="N21" s="89">
        <v>31.902999999999999</v>
      </c>
      <c r="O21" s="89">
        <v>37.023000000000003</v>
      </c>
      <c r="P21" s="89">
        <v>42.283999999999999</v>
      </c>
      <c r="Q21" s="89">
        <v>46.421999999999997</v>
      </c>
      <c r="R21" s="81">
        <v>244.88499999999999</v>
      </c>
      <c r="S21" s="81">
        <v>428.31900000000007</v>
      </c>
      <c r="U21" s="63"/>
      <c r="V21" s="63"/>
    </row>
    <row r="22" spans="1:22" ht="15" customHeight="1" x14ac:dyDescent="0.2">
      <c r="A22" s="79"/>
      <c r="B22" s="80"/>
      <c r="C22" s="80"/>
      <c r="D22" s="80"/>
      <c r="E22" s="80"/>
      <c r="F22" s="85"/>
      <c r="G22" s="85"/>
      <c r="H22" s="85"/>
      <c r="I22" s="85"/>
      <c r="J22" s="85"/>
      <c r="K22" s="85"/>
      <c r="L22" s="85"/>
      <c r="M22" s="85"/>
      <c r="N22" s="85"/>
      <c r="O22" s="85"/>
      <c r="P22" s="90"/>
      <c r="Q22" s="90"/>
      <c r="R22" s="86"/>
      <c r="S22" s="86"/>
    </row>
    <row r="23" spans="1:22" ht="15" customHeight="1" x14ac:dyDescent="0.2">
      <c r="A23" s="72" t="s">
        <v>118</v>
      </c>
      <c r="B23" s="72"/>
      <c r="C23" s="72"/>
      <c r="D23" s="72"/>
      <c r="E23" s="79"/>
      <c r="F23" s="89">
        <v>31.815000000000001</v>
      </c>
      <c r="G23" s="89">
        <v>34.110999999999997</v>
      </c>
      <c r="H23" s="89">
        <v>36.418999999999997</v>
      </c>
      <c r="I23" s="89">
        <v>39.914999999999999</v>
      </c>
      <c r="J23" s="89">
        <v>42.851999999999997</v>
      </c>
      <c r="K23" s="89">
        <v>45.294000000000004</v>
      </c>
      <c r="L23" s="89">
        <v>47.124000000000002</v>
      </c>
      <c r="M23" s="89">
        <v>49.228999999999999</v>
      </c>
      <c r="N23" s="89">
        <v>52.13</v>
      </c>
      <c r="O23" s="89">
        <v>55.254000000000005</v>
      </c>
      <c r="P23" s="89">
        <v>58.662000000000006</v>
      </c>
      <c r="Q23" s="89">
        <v>62.170999999999999</v>
      </c>
      <c r="R23" s="81">
        <v>211.60400000000001</v>
      </c>
      <c r="S23" s="81">
        <v>489.05</v>
      </c>
      <c r="U23" s="63"/>
      <c r="V23" s="63"/>
    </row>
    <row r="24" spans="1:22" ht="15" customHeight="1" x14ac:dyDescent="0.2">
      <c r="A24" s="72"/>
      <c r="B24" s="72"/>
      <c r="C24" s="72"/>
      <c r="D24" s="72"/>
      <c r="E24" s="72"/>
      <c r="F24" s="86"/>
      <c r="G24" s="86"/>
      <c r="H24" s="86"/>
      <c r="I24" s="86"/>
      <c r="J24" s="86"/>
      <c r="K24" s="86"/>
      <c r="L24" s="86"/>
      <c r="M24" s="86"/>
      <c r="N24" s="86"/>
      <c r="O24" s="86"/>
      <c r="P24" s="86"/>
      <c r="Q24" s="86"/>
      <c r="R24" s="86"/>
      <c r="S24" s="86"/>
    </row>
    <row r="25" spans="1:22" ht="15" customHeight="1" x14ac:dyDescent="0.2">
      <c r="A25" s="79" t="s">
        <v>119</v>
      </c>
      <c r="B25" s="80"/>
      <c r="C25" s="72"/>
      <c r="D25" s="91"/>
      <c r="E25" s="91"/>
      <c r="F25" s="89">
        <v>18.911999999999999</v>
      </c>
      <c r="G25" s="89">
        <v>18.289000000000001</v>
      </c>
      <c r="H25" s="89">
        <v>21.466000000000001</v>
      </c>
      <c r="I25" s="89">
        <v>22.941000000000003</v>
      </c>
      <c r="J25" s="89">
        <v>23.677</v>
      </c>
      <c r="K25" s="89">
        <v>24.504000000000001</v>
      </c>
      <c r="L25" s="89">
        <v>25.588999999999999</v>
      </c>
      <c r="M25" s="89">
        <v>26.663</v>
      </c>
      <c r="N25" s="89">
        <v>27.669</v>
      </c>
      <c r="O25" s="89">
        <v>28.694999999999997</v>
      </c>
      <c r="P25" s="89">
        <v>29.618000000000002</v>
      </c>
      <c r="Q25" s="89">
        <v>30.492000000000001</v>
      </c>
      <c r="R25" s="81">
        <v>118.17700000000001</v>
      </c>
      <c r="S25" s="81">
        <v>261.31400000000002</v>
      </c>
      <c r="U25" s="63"/>
      <c r="V25" s="63"/>
    </row>
    <row r="26" spans="1:22" ht="15" customHeight="1" x14ac:dyDescent="0.2">
      <c r="A26" s="2"/>
      <c r="B26" s="2"/>
      <c r="C26" s="2"/>
      <c r="D26" s="2"/>
      <c r="E26" s="2"/>
      <c r="F26" s="90"/>
      <c r="G26" s="90"/>
      <c r="H26" s="90"/>
      <c r="I26" s="90"/>
      <c r="J26" s="90"/>
      <c r="K26" s="90"/>
      <c r="L26" s="90"/>
      <c r="M26" s="90"/>
      <c r="N26" s="90"/>
      <c r="O26" s="90"/>
      <c r="P26" s="90"/>
      <c r="Q26" s="90"/>
      <c r="R26" s="86"/>
      <c r="S26" s="86"/>
    </row>
    <row r="27" spans="1:22" ht="15" customHeight="1" x14ac:dyDescent="0.2">
      <c r="A27" s="103" t="s">
        <v>120</v>
      </c>
      <c r="B27" s="103"/>
      <c r="C27" s="103"/>
      <c r="D27" s="103"/>
      <c r="E27" s="103"/>
      <c r="F27" s="90"/>
      <c r="G27" s="90"/>
      <c r="H27" s="90"/>
      <c r="I27" s="90"/>
      <c r="J27" s="90"/>
      <c r="K27" s="90"/>
      <c r="L27" s="90"/>
      <c r="M27" s="90"/>
      <c r="N27" s="90"/>
      <c r="O27" s="90"/>
      <c r="P27" s="90"/>
      <c r="Q27" s="90"/>
      <c r="R27" s="86"/>
      <c r="S27" s="86"/>
    </row>
    <row r="28" spans="1:22" ht="15" customHeight="1" x14ac:dyDescent="0.2">
      <c r="A28" s="72"/>
      <c r="B28" s="103" t="s">
        <v>121</v>
      </c>
      <c r="C28" s="103"/>
      <c r="D28" s="103"/>
      <c r="E28" s="103"/>
      <c r="F28" s="89">
        <v>9.8089999999999993</v>
      </c>
      <c r="G28" s="89">
        <v>9.8000000000000007</v>
      </c>
      <c r="H28" s="89">
        <v>9.77</v>
      </c>
      <c r="I28" s="89">
        <v>9.91</v>
      </c>
      <c r="J28" s="89">
        <v>10.09</v>
      </c>
      <c r="K28" s="89">
        <v>10.27</v>
      </c>
      <c r="L28" s="89">
        <v>10.43</v>
      </c>
      <c r="M28" s="89">
        <v>10.61</v>
      </c>
      <c r="N28" s="89">
        <v>10.78</v>
      </c>
      <c r="O28" s="89">
        <v>10.95</v>
      </c>
      <c r="P28" s="89">
        <v>11.13</v>
      </c>
      <c r="Q28" s="89">
        <v>11.32</v>
      </c>
      <c r="R28" s="81">
        <v>50.47</v>
      </c>
      <c r="S28" s="81">
        <v>105.25999999999999</v>
      </c>
      <c r="U28" s="63"/>
      <c r="V28" s="63"/>
    </row>
    <row r="29" spans="1:22" ht="15" customHeight="1" x14ac:dyDescent="0.2">
      <c r="A29" s="69"/>
      <c r="B29" s="103" t="s">
        <v>122</v>
      </c>
      <c r="C29" s="103"/>
      <c r="D29" s="103"/>
      <c r="E29" s="103"/>
      <c r="F29" s="89">
        <v>17.061999999999998</v>
      </c>
      <c r="G29" s="89">
        <v>25.293000000000003</v>
      </c>
      <c r="H29" s="89">
        <v>40.402000000000001</v>
      </c>
      <c r="I29" s="89">
        <v>46.174999999999997</v>
      </c>
      <c r="J29" s="89">
        <v>56.411000000000001</v>
      </c>
      <c r="K29" s="89">
        <v>49.850000000000009</v>
      </c>
      <c r="L29" s="89">
        <v>52.939000000000007</v>
      </c>
      <c r="M29" s="89">
        <v>55.942999999999998</v>
      </c>
      <c r="N29" s="89">
        <v>58.637</v>
      </c>
      <c r="O29" s="89">
        <v>61.506</v>
      </c>
      <c r="P29" s="89">
        <v>64.330000000000013</v>
      </c>
      <c r="Q29" s="89">
        <v>66.492999999999995</v>
      </c>
      <c r="R29" s="81">
        <v>245.77700000000004</v>
      </c>
      <c r="S29" s="81">
        <v>552.68600000000015</v>
      </c>
      <c r="U29" s="63"/>
      <c r="V29" s="63"/>
    </row>
    <row r="30" spans="1:22" ht="3" customHeight="1" x14ac:dyDescent="0.2">
      <c r="A30" s="82"/>
      <c r="B30" s="82"/>
      <c r="C30" s="82"/>
      <c r="D30" s="82"/>
      <c r="E30" s="82"/>
      <c r="F30" s="83" t="s">
        <v>116</v>
      </c>
      <c r="G30" s="83" t="s">
        <v>116</v>
      </c>
      <c r="H30" s="83" t="s">
        <v>116</v>
      </c>
      <c r="I30" s="83" t="s">
        <v>116</v>
      </c>
      <c r="J30" s="83" t="s">
        <v>116</v>
      </c>
      <c r="K30" s="83" t="s">
        <v>116</v>
      </c>
      <c r="L30" s="83" t="s">
        <v>116</v>
      </c>
      <c r="M30" s="83" t="s">
        <v>116</v>
      </c>
      <c r="N30" s="83" t="s">
        <v>116</v>
      </c>
      <c r="O30" s="83" t="s">
        <v>116</v>
      </c>
      <c r="P30" s="83" t="s">
        <v>116</v>
      </c>
      <c r="Q30" s="83" t="s">
        <v>116</v>
      </c>
      <c r="R30" s="83" t="s">
        <v>11</v>
      </c>
      <c r="S30" s="83" t="s">
        <v>11</v>
      </c>
    </row>
    <row r="31" spans="1:22" ht="15" customHeight="1" x14ac:dyDescent="0.2">
      <c r="A31" s="69"/>
      <c r="B31" s="72"/>
      <c r="C31" s="72" t="s">
        <v>10</v>
      </c>
      <c r="D31" s="72"/>
      <c r="E31" s="72"/>
      <c r="F31" s="92">
        <v>26.870999999999999</v>
      </c>
      <c r="G31" s="92">
        <v>35.093000000000004</v>
      </c>
      <c r="H31" s="92">
        <v>50.171999999999997</v>
      </c>
      <c r="I31" s="92">
        <v>56.084999999999994</v>
      </c>
      <c r="J31" s="92">
        <v>66.501000000000005</v>
      </c>
      <c r="K31" s="92">
        <v>60.120000000000005</v>
      </c>
      <c r="L31" s="92">
        <v>63.369000000000007</v>
      </c>
      <c r="M31" s="92">
        <v>66.552999999999997</v>
      </c>
      <c r="N31" s="92">
        <v>69.417000000000002</v>
      </c>
      <c r="O31" s="92">
        <v>72.456000000000003</v>
      </c>
      <c r="P31" s="92">
        <v>75.460000000000008</v>
      </c>
      <c r="Q31" s="92">
        <v>77.812999999999988</v>
      </c>
      <c r="R31" s="81">
        <v>296.24700000000001</v>
      </c>
      <c r="S31" s="81">
        <v>657.94600000000003</v>
      </c>
      <c r="U31" s="63"/>
      <c r="V31" s="63"/>
    </row>
    <row r="32" spans="1:22" ht="3" customHeight="1" x14ac:dyDescent="0.2">
      <c r="A32" s="2"/>
      <c r="B32" s="2"/>
      <c r="C32" s="2"/>
      <c r="D32" s="2"/>
      <c r="E32" s="2"/>
      <c r="F32" s="83" t="s">
        <v>12</v>
      </c>
      <c r="G32" s="83" t="s">
        <v>12</v>
      </c>
      <c r="H32" s="83" t="s">
        <v>12</v>
      </c>
      <c r="I32" s="83" t="s">
        <v>12</v>
      </c>
      <c r="J32" s="83" t="s">
        <v>12</v>
      </c>
      <c r="K32" s="83" t="s">
        <v>12</v>
      </c>
      <c r="L32" s="83" t="s">
        <v>12</v>
      </c>
      <c r="M32" s="83" t="s">
        <v>12</v>
      </c>
      <c r="N32" s="83" t="s">
        <v>12</v>
      </c>
      <c r="O32" s="83" t="s">
        <v>12</v>
      </c>
      <c r="P32" s="83" t="s">
        <v>12</v>
      </c>
      <c r="Q32" s="83" t="s">
        <v>12</v>
      </c>
      <c r="R32" s="83" t="s">
        <v>12</v>
      </c>
      <c r="S32" s="83" t="s">
        <v>12</v>
      </c>
    </row>
    <row r="33" spans="1:22" ht="15" customHeight="1" x14ac:dyDescent="0.2">
      <c r="A33" s="71"/>
      <c r="B33" s="93"/>
      <c r="C33" s="93"/>
      <c r="D33" s="94" t="s">
        <v>107</v>
      </c>
      <c r="E33" s="94"/>
      <c r="F33" s="95">
        <v>237.37200000000001</v>
      </c>
      <c r="G33" s="95">
        <v>277.58500000000004</v>
      </c>
      <c r="H33" s="95">
        <v>301.726</v>
      </c>
      <c r="I33" s="95">
        <v>285.41399999999999</v>
      </c>
      <c r="J33" s="95">
        <v>271.86199999999997</v>
      </c>
      <c r="K33" s="95">
        <v>251.45300000000003</v>
      </c>
      <c r="L33" s="95">
        <v>262.762</v>
      </c>
      <c r="M33" s="95">
        <v>276.238</v>
      </c>
      <c r="N33" s="95">
        <v>291.51800000000003</v>
      </c>
      <c r="O33" s="95">
        <v>306.77499999999998</v>
      </c>
      <c r="P33" s="95">
        <v>322.55799999999999</v>
      </c>
      <c r="Q33" s="95">
        <v>336.21100000000001</v>
      </c>
      <c r="R33" s="95">
        <v>1373.2169999999999</v>
      </c>
      <c r="S33" s="95">
        <v>2906.5169999999998</v>
      </c>
      <c r="U33" s="63"/>
      <c r="V33" s="63"/>
    </row>
    <row r="34" spans="1:22" ht="15" customHeight="1" x14ac:dyDescent="0.2">
      <c r="A34" s="72"/>
      <c r="B34" s="72"/>
      <c r="C34" s="72"/>
      <c r="D34" s="72"/>
      <c r="E34" s="72"/>
      <c r="F34" s="69"/>
      <c r="G34" s="69"/>
      <c r="H34" s="69"/>
      <c r="I34" s="69"/>
      <c r="J34" s="69"/>
      <c r="K34" s="69"/>
      <c r="L34" s="69"/>
      <c r="M34" s="69"/>
      <c r="N34" s="69"/>
      <c r="O34" s="69"/>
      <c r="P34" s="69"/>
      <c r="Q34" s="69"/>
      <c r="R34" s="69"/>
      <c r="S34" s="69"/>
    </row>
    <row r="35" spans="1:22" ht="15" customHeight="1" x14ac:dyDescent="0.2">
      <c r="A35" s="104" t="s">
        <v>14</v>
      </c>
      <c r="B35" s="104"/>
      <c r="C35" s="104"/>
      <c r="D35" s="104"/>
      <c r="E35" s="104"/>
      <c r="F35" s="104"/>
      <c r="G35" s="104"/>
      <c r="H35" s="104"/>
      <c r="I35" s="104"/>
      <c r="J35" s="104"/>
      <c r="K35" s="104"/>
      <c r="L35" s="104"/>
      <c r="M35" s="104"/>
      <c r="N35" s="104"/>
      <c r="O35" s="104"/>
      <c r="P35" s="104"/>
      <c r="Q35" s="104"/>
      <c r="R35" s="104"/>
      <c r="S35" s="104"/>
    </row>
    <row r="36" spans="1:22" ht="15" customHeight="1" x14ac:dyDescent="0.2">
      <c r="A36" s="96"/>
      <c r="B36" s="96"/>
      <c r="C36" s="96"/>
      <c r="D36" s="96"/>
      <c r="E36" s="96"/>
      <c r="F36" s="96"/>
      <c r="G36" s="96"/>
      <c r="H36" s="96"/>
      <c r="I36" s="96"/>
      <c r="J36" s="96"/>
      <c r="K36" s="96"/>
      <c r="L36" s="96"/>
      <c r="M36" s="96"/>
      <c r="N36" s="96"/>
      <c r="O36" s="96"/>
      <c r="P36" s="96"/>
      <c r="Q36" s="96"/>
      <c r="R36" s="96"/>
      <c r="S36" s="96"/>
    </row>
    <row r="37" spans="1:22" ht="15" customHeight="1" x14ac:dyDescent="0.2">
      <c r="A37" s="2"/>
      <c r="B37" s="2"/>
      <c r="C37" s="2"/>
      <c r="D37" s="2"/>
      <c r="E37" s="2"/>
      <c r="F37" s="2"/>
      <c r="G37" s="2"/>
      <c r="H37" s="2"/>
      <c r="I37" s="2"/>
      <c r="J37" s="2"/>
      <c r="K37" s="2"/>
      <c r="L37" s="2"/>
      <c r="M37" s="2"/>
      <c r="N37" s="2"/>
      <c r="O37" s="2"/>
      <c r="P37" s="2"/>
      <c r="Q37" s="2"/>
      <c r="R37" s="2"/>
      <c r="S37" s="2"/>
    </row>
    <row r="38" spans="1:22" ht="15" customHeight="1" x14ac:dyDescent="0.2">
      <c r="F38" s="63"/>
      <c r="G38" s="63"/>
      <c r="H38" s="63"/>
      <c r="I38" s="63"/>
      <c r="J38" s="63"/>
      <c r="K38" s="63"/>
      <c r="L38" s="63"/>
      <c r="M38" s="63"/>
      <c r="N38" s="63"/>
      <c r="O38" s="63"/>
      <c r="P38" s="63"/>
      <c r="Q38" s="63"/>
      <c r="R38" s="63"/>
      <c r="S38" s="63"/>
    </row>
    <row r="40" spans="1:22" ht="15" customHeight="1" x14ac:dyDescent="0.2">
      <c r="F40" s="54"/>
      <c r="G40" s="54"/>
      <c r="H40" s="54"/>
      <c r="I40" s="54"/>
      <c r="J40" s="54"/>
      <c r="K40" s="54"/>
      <c r="L40" s="54"/>
      <c r="M40" s="54"/>
      <c r="N40" s="54"/>
      <c r="O40" s="54"/>
      <c r="P40" s="54"/>
      <c r="Q40" s="54"/>
    </row>
    <row r="41" spans="1:22" ht="15" customHeight="1" x14ac:dyDescent="0.2">
      <c r="F41" s="63"/>
      <c r="G41" s="63"/>
      <c r="H41" s="63"/>
      <c r="I41" s="63"/>
      <c r="J41" s="63"/>
      <c r="K41" s="63"/>
      <c r="L41" s="63"/>
      <c r="M41" s="63"/>
      <c r="N41" s="63"/>
      <c r="O41" s="63"/>
      <c r="P41" s="63"/>
      <c r="Q41" s="63"/>
    </row>
  </sheetData>
  <mergeCells count="7">
    <mergeCell ref="A2:E2"/>
    <mergeCell ref="B28:E28"/>
    <mergeCell ref="B29:E29"/>
    <mergeCell ref="A35:S35"/>
    <mergeCell ref="R8:S8"/>
    <mergeCell ref="A21:E21"/>
    <mergeCell ref="A27:E27"/>
  </mergeCells>
  <hyperlinks>
    <hyperlink ref="A2" r:id="rId1"/>
  </hyperlinks>
  <pageMargins left="0.7" right="0.7" top="0.75" bottom="0.75" header="0.3" footer="0.3"/>
  <pageSetup orientation="portrait" horizontalDpi="120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zoomScaleNormal="100" workbookViewId="0"/>
  </sheetViews>
  <sheetFormatPr defaultRowHeight="15" customHeight="1" x14ac:dyDescent="0.2"/>
  <cols>
    <col min="1" max="1" width="2.33203125" style="42" customWidth="1"/>
    <col min="2" max="2" width="46.109375" style="42" customWidth="1"/>
    <col min="3" max="3" width="8.88671875" style="42"/>
    <col min="4" max="15" width="8.44140625" style="42" customWidth="1"/>
    <col min="16" max="16384" width="8.88671875" style="42"/>
  </cols>
  <sheetData>
    <row r="1" spans="1:17" ht="15" customHeight="1" x14ac:dyDescent="0.2">
      <c r="A1" s="62" t="s">
        <v>138</v>
      </c>
      <c r="B1" s="62"/>
      <c r="C1" s="62"/>
      <c r="D1" s="62"/>
      <c r="E1" s="62"/>
      <c r="F1" s="62"/>
      <c r="G1" s="62"/>
      <c r="H1" s="62"/>
      <c r="I1" s="62"/>
      <c r="J1" s="62"/>
      <c r="K1" s="62"/>
      <c r="L1" s="62"/>
      <c r="M1" s="62"/>
      <c r="N1" s="62"/>
      <c r="O1" s="62"/>
      <c r="P1" s="62"/>
      <c r="Q1" s="62"/>
    </row>
    <row r="2" spans="1:17" ht="15" customHeight="1" x14ac:dyDescent="0.2">
      <c r="A2" s="100" t="s">
        <v>128</v>
      </c>
      <c r="B2" s="100"/>
      <c r="C2" s="100"/>
      <c r="D2" s="100"/>
    </row>
    <row r="3" spans="1:17" ht="15" customHeight="1" x14ac:dyDescent="0.2">
      <c r="A3" s="121"/>
      <c r="B3" s="121"/>
    </row>
    <row r="4" spans="1:17" ht="15" customHeight="1" x14ac:dyDescent="0.2">
      <c r="A4" s="122"/>
      <c r="B4" s="122"/>
      <c r="C4" s="122"/>
      <c r="D4" s="122"/>
      <c r="E4" s="122"/>
      <c r="F4" s="122"/>
      <c r="G4" s="122"/>
      <c r="H4" s="122"/>
      <c r="I4" s="122"/>
      <c r="J4" s="122"/>
      <c r="K4" s="122"/>
      <c r="L4" s="122"/>
      <c r="M4" s="122"/>
      <c r="N4" s="122"/>
      <c r="O4" s="122"/>
    </row>
    <row r="5" spans="1:17" ht="15" customHeight="1" x14ac:dyDescent="0.2">
      <c r="A5" s="123" t="s">
        <v>95</v>
      </c>
      <c r="B5" s="123"/>
      <c r="C5" s="123"/>
      <c r="D5" s="123"/>
      <c r="E5" s="123"/>
      <c r="F5" s="123"/>
      <c r="G5" s="123"/>
      <c r="H5" s="123"/>
      <c r="I5" s="123"/>
      <c r="J5" s="123"/>
      <c r="K5" s="123"/>
      <c r="L5" s="123"/>
      <c r="M5" s="123"/>
      <c r="N5" s="123"/>
      <c r="O5" s="123"/>
    </row>
    <row r="6" spans="1:17" ht="15" customHeight="1" x14ac:dyDescent="0.2">
      <c r="A6" s="124" t="s">
        <v>0</v>
      </c>
      <c r="B6" s="124"/>
      <c r="C6" s="124"/>
      <c r="D6" s="124"/>
      <c r="E6" s="124"/>
      <c r="F6" s="124"/>
      <c r="G6" s="124"/>
      <c r="H6" s="124"/>
      <c r="I6" s="124"/>
      <c r="J6" s="124"/>
      <c r="K6" s="124"/>
      <c r="L6" s="124"/>
      <c r="M6" s="124"/>
      <c r="N6" s="124"/>
      <c r="O6" s="124"/>
    </row>
    <row r="7" spans="1:17" ht="15" customHeight="1" x14ac:dyDescent="0.2">
      <c r="A7" s="125"/>
      <c r="B7" s="125"/>
      <c r="C7" s="125"/>
      <c r="D7" s="125"/>
      <c r="E7" s="125"/>
      <c r="F7" s="125"/>
      <c r="G7" s="125"/>
      <c r="H7" s="125"/>
      <c r="I7" s="125"/>
      <c r="J7" s="125"/>
      <c r="K7" s="125"/>
      <c r="L7" s="125"/>
      <c r="M7" s="125"/>
      <c r="N7" s="125"/>
      <c r="O7" s="125"/>
    </row>
    <row r="8" spans="1:17" ht="15" customHeight="1" x14ac:dyDescent="0.2">
      <c r="A8" s="122"/>
      <c r="B8" s="122"/>
      <c r="C8" s="119" t="s">
        <v>141</v>
      </c>
      <c r="D8" s="126"/>
      <c r="E8" s="126"/>
      <c r="F8" s="126"/>
      <c r="G8" s="126"/>
      <c r="H8" s="126"/>
      <c r="I8" s="126"/>
      <c r="J8" s="126"/>
      <c r="K8" s="126"/>
      <c r="L8" s="126"/>
      <c r="M8" s="126"/>
      <c r="N8" s="126"/>
      <c r="O8" s="127" t="s">
        <v>94</v>
      </c>
    </row>
    <row r="9" spans="1:17" ht="15" customHeight="1" x14ac:dyDescent="0.2">
      <c r="A9" s="128" t="s">
        <v>93</v>
      </c>
      <c r="B9" s="128"/>
      <c r="C9" s="120"/>
      <c r="D9" s="129">
        <v>2014</v>
      </c>
      <c r="E9" s="129">
        <v>2015</v>
      </c>
      <c r="F9" s="129">
        <v>2016</v>
      </c>
      <c r="G9" s="129">
        <v>2017</v>
      </c>
      <c r="H9" s="129">
        <v>2018</v>
      </c>
      <c r="I9" s="129">
        <v>2019</v>
      </c>
      <c r="J9" s="129">
        <v>2020</v>
      </c>
      <c r="K9" s="129">
        <v>2021</v>
      </c>
      <c r="L9" s="129">
        <v>2022</v>
      </c>
      <c r="M9" s="129">
        <v>2023</v>
      </c>
      <c r="N9" s="129">
        <v>2024</v>
      </c>
      <c r="O9" s="130" t="s">
        <v>140</v>
      </c>
    </row>
    <row r="10" spans="1:17" ht="15" customHeight="1" x14ac:dyDescent="0.2">
      <c r="A10" s="126"/>
      <c r="B10" s="126"/>
      <c r="C10" s="131" t="s">
        <v>92</v>
      </c>
      <c r="D10" s="131"/>
      <c r="E10" s="131"/>
      <c r="F10" s="131"/>
      <c r="G10" s="131"/>
      <c r="H10" s="131"/>
      <c r="I10" s="131"/>
      <c r="J10" s="131"/>
      <c r="K10" s="131"/>
      <c r="L10" s="131"/>
      <c r="M10" s="131"/>
      <c r="N10" s="131"/>
      <c r="O10" s="131"/>
    </row>
    <row r="11" spans="1:17" ht="15" customHeight="1" x14ac:dyDescent="0.2">
      <c r="A11" s="122" t="s">
        <v>91</v>
      </c>
      <c r="B11" s="122"/>
      <c r="C11" s="132">
        <v>41486</v>
      </c>
      <c r="D11" s="133">
        <v>0</v>
      </c>
      <c r="E11" s="133">
        <v>-0.91300000000000003</v>
      </c>
      <c r="F11" s="133">
        <v>-0.438</v>
      </c>
      <c r="G11" s="133">
        <v>-0.46500000000000002</v>
      </c>
      <c r="H11" s="133">
        <v>-0.49099999999999999</v>
      </c>
      <c r="I11" s="133">
        <v>-0.51700000000000002</v>
      </c>
      <c r="J11" s="133">
        <v>-0.54500000000000004</v>
      </c>
      <c r="K11" s="133">
        <v>-0.57599999999999996</v>
      </c>
      <c r="L11" s="133">
        <v>-0.61</v>
      </c>
      <c r="M11" s="133">
        <v>-0.65</v>
      </c>
      <c r="N11" s="133">
        <v>-0.69199999999999995</v>
      </c>
      <c r="O11" s="133">
        <v>-5.8970000000000002</v>
      </c>
      <c r="P11" s="134"/>
      <c r="Q11" s="134"/>
    </row>
    <row r="12" spans="1:17" ht="15" customHeight="1" x14ac:dyDescent="0.2">
      <c r="A12" s="122" t="s">
        <v>97</v>
      </c>
      <c r="B12" s="122"/>
      <c r="C12" s="132">
        <v>41639</v>
      </c>
      <c r="D12" s="133">
        <v>0</v>
      </c>
      <c r="E12" s="133">
        <v>-5.5000000000000007E-2</v>
      </c>
      <c r="F12" s="133">
        <v>-3.5999999999999997E-2</v>
      </c>
      <c r="G12" s="133">
        <v>-0.04</v>
      </c>
      <c r="H12" s="133">
        <v>-4.5999999999999999E-2</v>
      </c>
      <c r="I12" s="133">
        <v>-4.2000000000000003E-2</v>
      </c>
      <c r="J12" s="133">
        <v>-4.3999999999999997E-2</v>
      </c>
      <c r="K12" s="133">
        <v>-5.8999999999999997E-2</v>
      </c>
      <c r="L12" s="133">
        <v>-6.7000000000000004E-2</v>
      </c>
      <c r="M12" s="133">
        <v>-6.8000000000000005E-2</v>
      </c>
      <c r="N12" s="133">
        <v>-7.0000000000000007E-2</v>
      </c>
      <c r="O12" s="133">
        <v>-0.52700000000000002</v>
      </c>
      <c r="P12" s="134"/>
      <c r="Q12" s="134"/>
    </row>
    <row r="13" spans="1:17" ht="15" customHeight="1" x14ac:dyDescent="0.2">
      <c r="A13" s="122" t="s">
        <v>90</v>
      </c>
      <c r="B13" s="122"/>
      <c r="C13" s="132">
        <v>41639</v>
      </c>
      <c r="D13" s="133">
        <v>0</v>
      </c>
      <c r="E13" s="133">
        <v>-2.5000000000000001E-2</v>
      </c>
      <c r="F13" s="133">
        <v>-1.7000000000000001E-2</v>
      </c>
      <c r="G13" s="133">
        <v>-1.9E-2</v>
      </c>
      <c r="H13" s="133">
        <v>-2.1000000000000001E-2</v>
      </c>
      <c r="I13" s="133">
        <v>-2.3E-2</v>
      </c>
      <c r="J13" s="133">
        <v>-2.5999999999999999E-2</v>
      </c>
      <c r="K13" s="133">
        <v>-2.9000000000000001E-2</v>
      </c>
      <c r="L13" s="133">
        <v>-3.2000000000000001E-2</v>
      </c>
      <c r="M13" s="133">
        <v>-3.5999999999999997E-2</v>
      </c>
      <c r="N13" s="133">
        <v>-4.1000000000000002E-2</v>
      </c>
      <c r="O13" s="133">
        <v>-0.26900000000000002</v>
      </c>
      <c r="P13" s="134"/>
      <c r="Q13" s="134"/>
    </row>
    <row r="14" spans="1:17" ht="15" customHeight="1" x14ac:dyDescent="0.2">
      <c r="A14" s="122" t="s">
        <v>89</v>
      </c>
      <c r="B14" s="122"/>
      <c r="C14" s="132">
        <v>41639</v>
      </c>
      <c r="D14" s="133">
        <v>0</v>
      </c>
      <c r="E14" s="133">
        <v>-7.3999999999999996E-2</v>
      </c>
      <c r="F14" s="133">
        <v>-5.2999999999999999E-2</v>
      </c>
      <c r="G14" s="133">
        <v>-5.6000000000000001E-2</v>
      </c>
      <c r="H14" s="133">
        <v>-0.06</v>
      </c>
      <c r="I14" s="133">
        <v>-6.3E-2</v>
      </c>
      <c r="J14" s="133">
        <v>-6.6000000000000003E-2</v>
      </c>
      <c r="K14" s="133">
        <v>-6.8000000000000005E-2</v>
      </c>
      <c r="L14" s="133">
        <v>-7.0999999999999994E-2</v>
      </c>
      <c r="M14" s="133">
        <v>-7.3999999999999996E-2</v>
      </c>
      <c r="N14" s="133">
        <v>-7.6999999999999999E-2</v>
      </c>
      <c r="O14" s="133">
        <v>-0.66199999999999992</v>
      </c>
      <c r="P14" s="134"/>
      <c r="Q14" s="134"/>
    </row>
    <row r="15" spans="1:17" ht="15" customHeight="1" x14ac:dyDescent="0.2">
      <c r="A15" s="122" t="s">
        <v>88</v>
      </c>
      <c r="B15" s="122"/>
      <c r="C15" s="132">
        <v>41639</v>
      </c>
      <c r="D15" s="133">
        <v>0</v>
      </c>
      <c r="E15" s="133">
        <v>-2.508</v>
      </c>
      <c r="F15" s="133">
        <v>-1.5089999999999999</v>
      </c>
      <c r="G15" s="133">
        <v>-1.5469999999999999</v>
      </c>
      <c r="H15" s="133">
        <v>-1.605</v>
      </c>
      <c r="I15" s="133">
        <v>-1.647</v>
      </c>
      <c r="J15" s="133">
        <v>-1.679</v>
      </c>
      <c r="K15" s="133">
        <v>-1.714</v>
      </c>
      <c r="L15" s="133">
        <v>-1.7529999999999999</v>
      </c>
      <c r="M15" s="133">
        <v>-1.8</v>
      </c>
      <c r="N15" s="133">
        <v>-1.81</v>
      </c>
      <c r="O15" s="133">
        <v>-17.571999999999999</v>
      </c>
      <c r="P15" s="134"/>
      <c r="Q15" s="134"/>
    </row>
    <row r="16" spans="1:17" ht="15" customHeight="1" x14ac:dyDescent="0.2">
      <c r="A16" s="135"/>
      <c r="B16" s="135"/>
      <c r="C16" s="135"/>
      <c r="D16" s="135"/>
      <c r="E16" s="135"/>
      <c r="F16" s="135"/>
      <c r="G16" s="135"/>
      <c r="H16" s="135"/>
      <c r="I16" s="135"/>
      <c r="J16" s="135"/>
      <c r="K16" s="135"/>
      <c r="L16" s="135"/>
      <c r="M16" s="135"/>
      <c r="N16" s="135"/>
      <c r="O16" s="135"/>
      <c r="P16" s="134"/>
      <c r="Q16" s="134"/>
    </row>
    <row r="17" spans="1:17" ht="15" customHeight="1" x14ac:dyDescent="0.2">
      <c r="A17" s="122" t="s">
        <v>87</v>
      </c>
      <c r="B17" s="122"/>
      <c r="C17" s="132">
        <v>41639</v>
      </c>
      <c r="D17" s="133">
        <v>0</v>
      </c>
      <c r="E17" s="133">
        <v>-4.8000000000000001E-2</v>
      </c>
      <c r="F17" s="133">
        <v>-3.6999999999999998E-2</v>
      </c>
      <c r="G17" s="133">
        <v>-4.3999999999999997E-2</v>
      </c>
      <c r="H17" s="133">
        <v>-5.2999999999999999E-2</v>
      </c>
      <c r="I17" s="133">
        <v>-6.3E-2</v>
      </c>
      <c r="J17" s="133">
        <v>-7.4999999999999997E-2</v>
      </c>
      <c r="K17" s="133">
        <v>-8.8999999999999996E-2</v>
      </c>
      <c r="L17" s="133">
        <v>-0.105</v>
      </c>
      <c r="M17" s="133">
        <v>-0.123</v>
      </c>
      <c r="N17" s="133">
        <v>-0.14399999999999999</v>
      </c>
      <c r="O17" s="133">
        <v>-0.78100000000000003</v>
      </c>
      <c r="P17" s="134"/>
      <c r="Q17" s="134"/>
    </row>
    <row r="18" spans="1:17" ht="15" customHeight="1" x14ac:dyDescent="0.2">
      <c r="A18" s="122" t="s">
        <v>86</v>
      </c>
      <c r="B18" s="122"/>
      <c r="C18" s="132">
        <v>41639</v>
      </c>
      <c r="D18" s="133">
        <v>0</v>
      </c>
      <c r="E18" s="133">
        <v>-0.20399999999999999</v>
      </c>
      <c r="F18" s="133">
        <v>-0.151</v>
      </c>
      <c r="G18" s="133">
        <v>-0.156</v>
      </c>
      <c r="H18" s="133">
        <v>-0.16200000000000001</v>
      </c>
      <c r="I18" s="133">
        <v>-0.16700000000000001</v>
      </c>
      <c r="J18" s="133">
        <v>-0.17299999999999999</v>
      </c>
      <c r="K18" s="133">
        <v>-0.17899999999999999</v>
      </c>
      <c r="L18" s="133">
        <v>-0.186</v>
      </c>
      <c r="M18" s="133">
        <v>-0.192</v>
      </c>
      <c r="N18" s="133">
        <v>-0.19900000000000001</v>
      </c>
      <c r="O18" s="133">
        <v>-1.7690000000000001</v>
      </c>
      <c r="P18" s="134"/>
      <c r="Q18" s="134"/>
    </row>
    <row r="19" spans="1:17" ht="15" customHeight="1" x14ac:dyDescent="0.2">
      <c r="A19" s="122" t="s">
        <v>85</v>
      </c>
      <c r="B19" s="122"/>
      <c r="C19" s="132">
        <v>41639</v>
      </c>
      <c r="D19" s="133">
        <v>0</v>
      </c>
      <c r="E19" s="133">
        <v>-0.17699999999999999</v>
      </c>
      <c r="F19" s="133">
        <v>-0.13800000000000001</v>
      </c>
      <c r="G19" s="133">
        <v>-0.17299999999999999</v>
      </c>
      <c r="H19" s="133">
        <v>-0.20300000000000001</v>
      </c>
      <c r="I19" s="133">
        <v>-0.23300000000000001</v>
      </c>
      <c r="J19" s="133">
        <v>-0.26200000000000001</v>
      </c>
      <c r="K19" s="133">
        <v>-0.29499999999999998</v>
      </c>
      <c r="L19" s="133">
        <v>-0.315</v>
      </c>
      <c r="M19" s="133">
        <v>-0.317</v>
      </c>
      <c r="N19" s="133">
        <v>-0.32100000000000001</v>
      </c>
      <c r="O19" s="133">
        <v>-2.4340000000000002</v>
      </c>
      <c r="P19" s="134"/>
      <c r="Q19" s="134"/>
    </row>
    <row r="20" spans="1:17" ht="15" customHeight="1" x14ac:dyDescent="0.2">
      <c r="A20" s="122" t="s">
        <v>84</v>
      </c>
      <c r="B20" s="122"/>
      <c r="C20" s="132">
        <v>41639</v>
      </c>
      <c r="D20" s="133">
        <v>0</v>
      </c>
      <c r="E20" s="133">
        <v>-2.0140000000000002</v>
      </c>
      <c r="F20" s="133">
        <v>-1.653</v>
      </c>
      <c r="G20" s="133">
        <v>-1.6950000000000001</v>
      </c>
      <c r="H20" s="133">
        <v>-1.7370000000000001</v>
      </c>
      <c r="I20" s="133">
        <v>-1.78</v>
      </c>
      <c r="J20" s="133">
        <v>-1.825</v>
      </c>
      <c r="K20" s="133">
        <v>-1.871</v>
      </c>
      <c r="L20" s="133">
        <v>-1.917</v>
      </c>
      <c r="M20" s="133">
        <v>-1.9650000000000001</v>
      </c>
      <c r="N20" s="133">
        <v>-2.0139999999999998</v>
      </c>
      <c r="O20" s="133">
        <v>-18.471</v>
      </c>
      <c r="P20" s="134"/>
      <c r="Q20" s="134"/>
    </row>
    <row r="21" spans="1:17" ht="15" customHeight="1" x14ac:dyDescent="0.2">
      <c r="A21" s="122" t="s">
        <v>83</v>
      </c>
      <c r="B21" s="122"/>
      <c r="C21" s="132">
        <v>41639</v>
      </c>
      <c r="D21" s="133">
        <v>0</v>
      </c>
      <c r="E21" s="133">
        <v>-0.14400000000000002</v>
      </c>
      <c r="F21" s="133">
        <v>-0.129</v>
      </c>
      <c r="G21" s="133">
        <v>-0.154</v>
      </c>
      <c r="H21" s="133">
        <v>-0.17299999999999999</v>
      </c>
      <c r="I21" s="133">
        <v>-0.191</v>
      </c>
      <c r="J21" s="133">
        <v>-0.20399999999999999</v>
      </c>
      <c r="K21" s="133">
        <v>-0.20899999999999999</v>
      </c>
      <c r="L21" s="133">
        <v>-0.20699999999999999</v>
      </c>
      <c r="M21" s="133">
        <v>-0.20200000000000001</v>
      </c>
      <c r="N21" s="133">
        <v>-0.19800000000000001</v>
      </c>
      <c r="O21" s="133">
        <v>-1.8110000000000002</v>
      </c>
      <c r="P21" s="134"/>
      <c r="Q21" s="134"/>
    </row>
    <row r="22" spans="1:17" ht="15" customHeight="1" x14ac:dyDescent="0.2">
      <c r="A22" s="135"/>
      <c r="B22" s="135"/>
      <c r="C22" s="135"/>
      <c r="D22" s="135"/>
      <c r="E22" s="135"/>
      <c r="F22" s="135"/>
      <c r="G22" s="135"/>
      <c r="H22" s="135"/>
      <c r="I22" s="135"/>
      <c r="J22" s="135"/>
      <c r="K22" s="135"/>
      <c r="L22" s="135"/>
      <c r="M22" s="135"/>
      <c r="N22" s="135"/>
      <c r="O22" s="135"/>
      <c r="P22" s="134"/>
      <c r="Q22" s="134"/>
    </row>
    <row r="23" spans="1:17" ht="15" customHeight="1" x14ac:dyDescent="0.2">
      <c r="A23" s="122" t="s">
        <v>129</v>
      </c>
      <c r="B23" s="122"/>
      <c r="C23" s="132">
        <v>41639</v>
      </c>
      <c r="D23" s="133">
        <v>0</v>
      </c>
      <c r="E23" s="133">
        <v>-0.151</v>
      </c>
      <c r="F23" s="133">
        <v>-8.7999999999999995E-2</v>
      </c>
      <c r="G23" s="133">
        <v>-8.7999999999999995E-2</v>
      </c>
      <c r="H23" s="133">
        <v>-8.7999999999999995E-2</v>
      </c>
      <c r="I23" s="133">
        <v>-8.6999999999999994E-2</v>
      </c>
      <c r="J23" s="133">
        <v>-8.6999999999999994E-2</v>
      </c>
      <c r="K23" s="133">
        <v>-8.6999999999999994E-2</v>
      </c>
      <c r="L23" s="133">
        <v>-8.5999999999999993E-2</v>
      </c>
      <c r="M23" s="133">
        <v>-8.5999999999999993E-2</v>
      </c>
      <c r="N23" s="133">
        <v>-8.5999999999999993E-2</v>
      </c>
      <c r="O23" s="133">
        <v>-0.93399999999999972</v>
      </c>
      <c r="P23" s="134"/>
      <c r="Q23" s="134"/>
    </row>
    <row r="24" spans="1:17" ht="15" customHeight="1" x14ac:dyDescent="0.2">
      <c r="A24" s="122" t="s">
        <v>82</v>
      </c>
      <c r="B24" s="122"/>
      <c r="C24" s="132">
        <v>41639</v>
      </c>
      <c r="D24" s="133">
        <v>0</v>
      </c>
      <c r="E24" s="133">
        <v>-0.27899999999999997</v>
      </c>
      <c r="F24" s="133">
        <v>-0.20699999999999999</v>
      </c>
      <c r="G24" s="133">
        <v>-0.20699999999999999</v>
      </c>
      <c r="H24" s="133">
        <v>-0.20699999999999999</v>
      </c>
      <c r="I24" s="133">
        <v>-0.20699999999999999</v>
      </c>
      <c r="J24" s="133">
        <v>-0.20699999999999999</v>
      </c>
      <c r="K24" s="133">
        <v>-0.20699999999999999</v>
      </c>
      <c r="L24" s="133">
        <v>-0.20699999999999999</v>
      </c>
      <c r="M24" s="133">
        <v>-0.20699999999999999</v>
      </c>
      <c r="N24" s="133">
        <v>-0.20699999999999999</v>
      </c>
      <c r="O24" s="133">
        <v>-2.1420000000000003</v>
      </c>
      <c r="P24" s="134"/>
      <c r="Q24" s="134"/>
    </row>
    <row r="25" spans="1:17" ht="15" customHeight="1" x14ac:dyDescent="0.2">
      <c r="A25" s="122" t="s">
        <v>81</v>
      </c>
      <c r="B25" s="122"/>
      <c r="C25" s="132">
        <v>41639</v>
      </c>
      <c r="D25" s="133">
        <v>0</v>
      </c>
      <c r="E25" s="133">
        <v>-4.0000000000000001E-3</v>
      </c>
      <c r="F25" s="133">
        <v>-2E-3</v>
      </c>
      <c r="G25" s="133">
        <v>-3.0000000000000001E-3</v>
      </c>
      <c r="H25" s="133">
        <v>-3.0000000000000001E-3</v>
      </c>
      <c r="I25" s="133">
        <v>-3.0000000000000001E-3</v>
      </c>
      <c r="J25" s="133">
        <v>-4.0000000000000001E-3</v>
      </c>
      <c r="K25" s="133">
        <v>-4.0000000000000001E-3</v>
      </c>
      <c r="L25" s="133">
        <v>-4.0000000000000001E-3</v>
      </c>
      <c r="M25" s="133">
        <v>-5.0000000000000001E-3</v>
      </c>
      <c r="N25" s="133">
        <v>-5.0000000000000001E-3</v>
      </c>
      <c r="O25" s="133">
        <v>-3.6999999999999998E-2</v>
      </c>
      <c r="P25" s="134"/>
      <c r="Q25" s="134"/>
    </row>
    <row r="26" spans="1:17" ht="15" customHeight="1" x14ac:dyDescent="0.2">
      <c r="A26" s="122" t="s">
        <v>80</v>
      </c>
      <c r="B26" s="122"/>
      <c r="C26" s="132">
        <v>41639</v>
      </c>
      <c r="D26" s="133">
        <v>0</v>
      </c>
      <c r="E26" s="133">
        <v>-5.8019999999999996</v>
      </c>
      <c r="F26" s="133">
        <v>-4.6580000000000004</v>
      </c>
      <c r="G26" s="133">
        <v>-5.5439999999999996</v>
      </c>
      <c r="H26" s="133">
        <v>-6.3769999999999998</v>
      </c>
      <c r="I26" s="133">
        <v>-7.1680000000000001</v>
      </c>
      <c r="J26" s="133">
        <v>-7.9370000000000003</v>
      </c>
      <c r="K26" s="133">
        <v>-8.7110000000000003</v>
      </c>
      <c r="L26" s="133">
        <v>-9.5020000000000007</v>
      </c>
      <c r="M26" s="133">
        <v>-10.314</v>
      </c>
      <c r="N26" s="133">
        <v>-10.95</v>
      </c>
      <c r="O26" s="133">
        <v>-76.963000000000008</v>
      </c>
      <c r="P26" s="134"/>
      <c r="Q26" s="134"/>
    </row>
    <row r="27" spans="1:17" ht="15" customHeight="1" x14ac:dyDescent="0.2">
      <c r="A27" s="122" t="s">
        <v>79</v>
      </c>
      <c r="B27" s="122"/>
      <c r="C27" s="132">
        <v>41639</v>
      </c>
      <c r="D27" s="133">
        <v>0</v>
      </c>
      <c r="E27" s="133">
        <v>-1.151</v>
      </c>
      <c r="F27" s="133">
        <v>-1.0149999999999999</v>
      </c>
      <c r="G27" s="133">
        <v>-1.1140000000000001</v>
      </c>
      <c r="H27" s="133">
        <v>-1.214</v>
      </c>
      <c r="I27" s="133">
        <v>-1.3140000000000001</v>
      </c>
      <c r="J27" s="133">
        <v>-1.4179999999999999</v>
      </c>
      <c r="K27" s="133">
        <v>-1.524</v>
      </c>
      <c r="L27" s="133">
        <v>-1.637</v>
      </c>
      <c r="M27" s="133">
        <v>-1.728</v>
      </c>
      <c r="N27" s="133">
        <v>-1.825</v>
      </c>
      <c r="O27" s="133">
        <v>-13.94</v>
      </c>
      <c r="P27" s="134"/>
      <c r="Q27" s="134"/>
    </row>
    <row r="28" spans="1:17" ht="15" customHeight="1" x14ac:dyDescent="0.2">
      <c r="A28" s="135"/>
      <c r="B28" s="135"/>
      <c r="C28" s="135"/>
      <c r="D28" s="135"/>
      <c r="E28" s="135"/>
      <c r="F28" s="135"/>
      <c r="G28" s="135"/>
      <c r="H28" s="135"/>
      <c r="I28" s="135"/>
      <c r="J28" s="135"/>
      <c r="K28" s="135"/>
      <c r="L28" s="135"/>
      <c r="M28" s="135"/>
      <c r="N28" s="135"/>
      <c r="O28" s="135"/>
      <c r="P28" s="134"/>
    </row>
    <row r="29" spans="1:17" ht="15" customHeight="1" x14ac:dyDescent="0.2">
      <c r="A29" s="122" t="s">
        <v>78</v>
      </c>
      <c r="B29" s="122"/>
      <c r="C29" s="132">
        <v>41639</v>
      </c>
      <c r="D29" s="133">
        <v>0</v>
      </c>
      <c r="E29" s="133">
        <v>-0.23299999999999998</v>
      </c>
      <c r="F29" s="133">
        <v>-0.19</v>
      </c>
      <c r="G29" s="133">
        <v>-0.20200000000000001</v>
      </c>
      <c r="H29" s="133">
        <v>-0.20499999999999999</v>
      </c>
      <c r="I29" s="133">
        <v>-0.20499999999999999</v>
      </c>
      <c r="J29" s="133">
        <v>-0.20599999999999999</v>
      </c>
      <c r="K29" s="133">
        <v>-0.20799999999999999</v>
      </c>
      <c r="L29" s="133">
        <v>-0.21299999999999999</v>
      </c>
      <c r="M29" s="133">
        <v>-0.217</v>
      </c>
      <c r="N29" s="133">
        <v>-0.222</v>
      </c>
      <c r="O29" s="133">
        <v>-2.101</v>
      </c>
      <c r="P29" s="134"/>
    </row>
    <row r="30" spans="1:17" ht="15" customHeight="1" x14ac:dyDescent="0.2">
      <c r="A30" s="122" t="s">
        <v>77</v>
      </c>
      <c r="B30" s="122"/>
      <c r="C30" s="132">
        <v>41639</v>
      </c>
      <c r="D30" s="133">
        <v>0</v>
      </c>
      <c r="E30" s="133">
        <v>-0.25900000000000001</v>
      </c>
      <c r="F30" s="133">
        <v>-0.182</v>
      </c>
      <c r="G30" s="133">
        <v>-0.19700000000000001</v>
      </c>
      <c r="H30" s="133">
        <v>-0.20699999999999999</v>
      </c>
      <c r="I30" s="133">
        <v>-0.21299999999999999</v>
      </c>
      <c r="J30" s="133">
        <v>-0.20899999999999999</v>
      </c>
      <c r="K30" s="133">
        <v>-0.20200000000000001</v>
      </c>
      <c r="L30" s="133">
        <v>-0.19500000000000001</v>
      </c>
      <c r="M30" s="133">
        <v>-0.188</v>
      </c>
      <c r="N30" s="133">
        <v>-0.18099999999999999</v>
      </c>
      <c r="O30" s="133">
        <v>-2.0329999999999999</v>
      </c>
      <c r="P30" s="134"/>
    </row>
    <row r="31" spans="1:17" ht="15" customHeight="1" x14ac:dyDescent="0.2">
      <c r="A31" s="122" t="s">
        <v>76</v>
      </c>
      <c r="B31" s="122"/>
      <c r="C31" s="132">
        <v>41639</v>
      </c>
      <c r="D31" s="133">
        <v>0</v>
      </c>
      <c r="E31" s="133">
        <v>-0.42199999999999999</v>
      </c>
      <c r="F31" s="133">
        <v>-0.32500000000000001</v>
      </c>
      <c r="G31" s="133">
        <v>-0.29499999999999998</v>
      </c>
      <c r="H31" s="133">
        <v>-0.27</v>
      </c>
      <c r="I31" s="133">
        <v>-0.249</v>
      </c>
      <c r="J31" s="133">
        <v>-0.23100000000000001</v>
      </c>
      <c r="K31" s="133">
        <v>-0.20499999999999999</v>
      </c>
      <c r="L31" s="133">
        <v>-0.17</v>
      </c>
      <c r="M31" s="133">
        <v>-0.14299999999999999</v>
      </c>
      <c r="N31" s="133">
        <v>-0.10199999999999999</v>
      </c>
      <c r="O31" s="133">
        <v>-2.4119999999999999</v>
      </c>
      <c r="P31" s="134"/>
    </row>
    <row r="32" spans="1:17" ht="15" customHeight="1" x14ac:dyDescent="0.2">
      <c r="A32" s="122" t="s">
        <v>75</v>
      </c>
      <c r="B32" s="122"/>
      <c r="C32" s="132">
        <v>41639</v>
      </c>
      <c r="D32" s="133">
        <v>0</v>
      </c>
      <c r="E32" s="133">
        <v>-0.24000000000000002</v>
      </c>
      <c r="F32" s="133">
        <v>-0.20699999999999999</v>
      </c>
      <c r="G32" s="133">
        <v>-0.214</v>
      </c>
      <c r="H32" s="133">
        <v>-0.222</v>
      </c>
      <c r="I32" s="133">
        <v>-0.22800000000000001</v>
      </c>
      <c r="J32" s="133">
        <v>-0.23400000000000001</v>
      </c>
      <c r="K32" s="133">
        <v>-0.24</v>
      </c>
      <c r="L32" s="133">
        <v>-0.247</v>
      </c>
      <c r="M32" s="133">
        <v>-0.252</v>
      </c>
      <c r="N32" s="133">
        <v>-0.25700000000000001</v>
      </c>
      <c r="O32" s="133">
        <v>-2.3409999999999997</v>
      </c>
      <c r="P32" s="134"/>
    </row>
    <row r="33" spans="1:16" ht="15" customHeight="1" x14ac:dyDescent="0.2">
      <c r="A33" s="122" t="s">
        <v>74</v>
      </c>
      <c r="B33" s="122"/>
      <c r="C33" s="132">
        <v>41639</v>
      </c>
      <c r="D33" s="133">
        <v>0</v>
      </c>
      <c r="E33" s="133">
        <v>-3.1700000000000004</v>
      </c>
      <c r="F33" s="133">
        <v>-2.706</v>
      </c>
      <c r="G33" s="133">
        <v>-2.8780000000000001</v>
      </c>
      <c r="H33" s="133">
        <v>-3.05</v>
      </c>
      <c r="I33" s="133">
        <v>-3.2170000000000001</v>
      </c>
      <c r="J33" s="133">
        <v>-3.3809999999999998</v>
      </c>
      <c r="K33" s="133">
        <v>-3.556</v>
      </c>
      <c r="L33" s="133">
        <v>-3.7370000000000001</v>
      </c>
      <c r="M33" s="133">
        <v>-3.92</v>
      </c>
      <c r="N33" s="133">
        <v>-4.1130000000000004</v>
      </c>
      <c r="O33" s="133">
        <v>-33.728000000000002</v>
      </c>
      <c r="P33" s="134"/>
    </row>
    <row r="34" spans="1:16" ht="15" customHeight="1" x14ac:dyDescent="0.2">
      <c r="A34" s="135"/>
      <c r="B34" s="135"/>
      <c r="C34" s="135"/>
      <c r="D34" s="135"/>
      <c r="E34" s="135"/>
      <c r="F34" s="135"/>
      <c r="G34" s="135"/>
      <c r="H34" s="135"/>
      <c r="I34" s="135"/>
      <c r="J34" s="135"/>
      <c r="K34" s="135"/>
      <c r="L34" s="135"/>
      <c r="M34" s="135"/>
      <c r="N34" s="135"/>
      <c r="O34" s="135"/>
      <c r="P34" s="134"/>
    </row>
    <row r="35" spans="1:16" ht="15" customHeight="1" x14ac:dyDescent="0.2">
      <c r="A35" s="122" t="s">
        <v>73</v>
      </c>
      <c r="B35" s="122"/>
      <c r="C35" s="132">
        <v>41639</v>
      </c>
      <c r="D35" s="133">
        <v>0</v>
      </c>
      <c r="E35" s="133">
        <v>-9.4E-2</v>
      </c>
      <c r="F35" s="133">
        <v>-9.2999999999999999E-2</v>
      </c>
      <c r="G35" s="133">
        <v>-8.4000000000000005E-2</v>
      </c>
      <c r="H35" s="133">
        <v>-7.0999999999999994E-2</v>
      </c>
      <c r="I35" s="133">
        <v>-5.5E-2</v>
      </c>
      <c r="J35" s="133">
        <v>-3.6999999999999998E-2</v>
      </c>
      <c r="K35" s="133">
        <v>-2.3E-2</v>
      </c>
      <c r="L35" s="133">
        <v>-1.9E-2</v>
      </c>
      <c r="M35" s="133">
        <v>-0.02</v>
      </c>
      <c r="N35" s="133">
        <v>-2.1000000000000001E-2</v>
      </c>
      <c r="O35" s="133">
        <v>-0.51700000000000002</v>
      </c>
      <c r="P35" s="134"/>
    </row>
    <row r="36" spans="1:16" ht="15" customHeight="1" x14ac:dyDescent="0.2">
      <c r="A36" s="122" t="s">
        <v>72</v>
      </c>
      <c r="B36" s="122"/>
      <c r="C36" s="132">
        <v>41639</v>
      </c>
      <c r="D36" s="133">
        <v>0</v>
      </c>
      <c r="E36" s="133">
        <v>-0.21099999999999999</v>
      </c>
      <c r="F36" s="133">
        <v>-0.19700000000000001</v>
      </c>
      <c r="G36" s="133">
        <v>-0.19800000000000001</v>
      </c>
      <c r="H36" s="133">
        <v>-0.18</v>
      </c>
      <c r="I36" s="133">
        <v>-0.14699999999999999</v>
      </c>
      <c r="J36" s="133">
        <v>-0.12</v>
      </c>
      <c r="K36" s="133">
        <v>-0.108</v>
      </c>
      <c r="L36" s="133">
        <v>-3.9E-2</v>
      </c>
      <c r="M36" s="133">
        <v>-6.9000000000000006E-2</v>
      </c>
      <c r="N36" s="133">
        <v>-0.121</v>
      </c>
      <c r="O36" s="133">
        <v>-1.39</v>
      </c>
      <c r="P36" s="134"/>
    </row>
    <row r="37" spans="1:16" ht="15" customHeight="1" x14ac:dyDescent="0.2">
      <c r="A37" s="122" t="s">
        <v>71</v>
      </c>
      <c r="B37" s="122"/>
      <c r="C37" s="132">
        <v>41639</v>
      </c>
      <c r="D37" s="133">
        <v>0</v>
      </c>
      <c r="E37" s="133">
        <v>-4.0000000000000001E-3</v>
      </c>
      <c r="F37" s="133">
        <v>-2E-3</v>
      </c>
      <c r="G37" s="133">
        <v>-2E-3</v>
      </c>
      <c r="H37" s="133">
        <v>-1E-3</v>
      </c>
      <c r="I37" s="133">
        <v>-1E-3</v>
      </c>
      <c r="J37" s="133" t="s">
        <v>30</v>
      </c>
      <c r="K37" s="133" t="s">
        <v>30</v>
      </c>
      <c r="L37" s="133" t="s">
        <v>30</v>
      </c>
      <c r="M37" s="133" t="s">
        <v>30</v>
      </c>
      <c r="N37" s="133" t="s">
        <v>30</v>
      </c>
      <c r="O37" s="133">
        <v>-1.0000000000000002E-2</v>
      </c>
      <c r="P37" s="134"/>
    </row>
    <row r="38" spans="1:16" ht="15" customHeight="1" x14ac:dyDescent="0.2">
      <c r="A38" s="122" t="s">
        <v>70</v>
      </c>
      <c r="B38" s="122"/>
      <c r="C38" s="132">
        <v>41639</v>
      </c>
      <c r="D38" s="133">
        <v>0</v>
      </c>
      <c r="E38" s="133">
        <v>-0.315</v>
      </c>
      <c r="F38" s="133">
        <v>-0.52300000000000002</v>
      </c>
      <c r="G38" s="133">
        <v>-0.81899999999999995</v>
      </c>
      <c r="H38" s="133">
        <v>-1.1379999999999999</v>
      </c>
      <c r="I38" s="133">
        <v>-1.458</v>
      </c>
      <c r="J38" s="133">
        <v>-1.772</v>
      </c>
      <c r="K38" s="133">
        <v>-2.089</v>
      </c>
      <c r="L38" s="133">
        <v>-2.403</v>
      </c>
      <c r="M38" s="133">
        <v>-2.7170000000000001</v>
      </c>
      <c r="N38" s="133">
        <v>-3</v>
      </c>
      <c r="O38" s="133">
        <v>-16.234000000000002</v>
      </c>
      <c r="P38" s="134"/>
    </row>
    <row r="39" spans="1:16" ht="15" customHeight="1" x14ac:dyDescent="0.2">
      <c r="A39" s="122" t="s">
        <v>69</v>
      </c>
      <c r="B39" s="122"/>
      <c r="C39" s="132">
        <v>41639</v>
      </c>
      <c r="D39" s="133">
        <v>0</v>
      </c>
      <c r="E39" s="133">
        <v>-2.4E-2</v>
      </c>
      <c r="F39" s="133">
        <v>-3.4000000000000002E-2</v>
      </c>
      <c r="G39" s="133">
        <v>-4.7E-2</v>
      </c>
      <c r="H39" s="133">
        <v>-5.7000000000000002E-2</v>
      </c>
      <c r="I39" s="133">
        <v>-6.6000000000000003E-2</v>
      </c>
      <c r="J39" s="133">
        <v>-7.3999999999999996E-2</v>
      </c>
      <c r="K39" s="133">
        <v>-7.9000000000000001E-2</v>
      </c>
      <c r="L39" s="133">
        <v>-0.08</v>
      </c>
      <c r="M39" s="133">
        <v>-0.08</v>
      </c>
      <c r="N39" s="133">
        <v>-8.1000000000000003E-2</v>
      </c>
      <c r="O39" s="133">
        <v>-0.622</v>
      </c>
      <c r="P39" s="134"/>
    </row>
    <row r="40" spans="1:16" ht="15" customHeight="1" x14ac:dyDescent="0.2">
      <c r="A40" s="135"/>
      <c r="B40" s="135"/>
      <c r="C40" s="135"/>
      <c r="D40" s="135"/>
      <c r="E40" s="135"/>
      <c r="F40" s="135"/>
      <c r="G40" s="135"/>
      <c r="H40" s="135"/>
      <c r="I40" s="135"/>
      <c r="J40" s="135"/>
      <c r="K40" s="135"/>
      <c r="L40" s="135"/>
      <c r="M40" s="135"/>
      <c r="N40" s="135"/>
      <c r="O40" s="135"/>
      <c r="P40" s="134"/>
    </row>
    <row r="41" spans="1:16" ht="15" customHeight="1" x14ac:dyDescent="0.2">
      <c r="A41" s="122" t="s">
        <v>68</v>
      </c>
      <c r="B41" s="122"/>
      <c r="C41" s="132">
        <v>41639</v>
      </c>
      <c r="D41" s="133">
        <v>0</v>
      </c>
      <c r="E41" s="133">
        <v>-1E-3</v>
      </c>
      <c r="F41" s="133">
        <v>-1E-3</v>
      </c>
      <c r="G41" s="133">
        <v>-2E-3</v>
      </c>
      <c r="H41" s="133">
        <v>-2E-3</v>
      </c>
      <c r="I41" s="133">
        <v>-2E-3</v>
      </c>
      <c r="J41" s="133">
        <v>-3.0000000000000001E-3</v>
      </c>
      <c r="K41" s="133">
        <v>-3.0000000000000001E-3</v>
      </c>
      <c r="L41" s="133">
        <v>-3.0000000000000001E-3</v>
      </c>
      <c r="M41" s="133">
        <v>-3.0000000000000001E-3</v>
      </c>
      <c r="N41" s="133">
        <v>-3.0000000000000001E-3</v>
      </c>
      <c r="O41" s="133">
        <v>-2.2999999999999996E-2</v>
      </c>
      <c r="P41" s="134"/>
    </row>
    <row r="42" spans="1:16" ht="15" customHeight="1" x14ac:dyDescent="0.2">
      <c r="A42" s="122" t="s">
        <v>67</v>
      </c>
      <c r="B42" s="122"/>
      <c r="C42" s="132">
        <v>41639</v>
      </c>
      <c r="D42" s="133">
        <v>0</v>
      </c>
      <c r="E42" s="133">
        <v>-0.56800000000000006</v>
      </c>
      <c r="F42" s="133">
        <v>-0.30199999999999999</v>
      </c>
      <c r="G42" s="133">
        <v>-0.26600000000000001</v>
      </c>
      <c r="H42" s="133">
        <v>5.5E-2</v>
      </c>
      <c r="I42" s="133">
        <v>0.22</v>
      </c>
      <c r="J42" s="133">
        <v>0.22</v>
      </c>
      <c r="K42" s="133">
        <v>0.22</v>
      </c>
      <c r="L42" s="133">
        <v>0.187</v>
      </c>
      <c r="M42" s="133">
        <v>0.13400000000000001</v>
      </c>
      <c r="N42" s="133">
        <v>0.09</v>
      </c>
      <c r="O42" s="133">
        <v>-1.0000000000000259E-2</v>
      </c>
      <c r="P42" s="134"/>
    </row>
    <row r="43" spans="1:16" ht="15" customHeight="1" x14ac:dyDescent="0.2">
      <c r="A43" s="122" t="s">
        <v>66</v>
      </c>
      <c r="B43" s="122"/>
      <c r="C43" s="132">
        <v>41639</v>
      </c>
      <c r="D43" s="133">
        <v>0</v>
      </c>
      <c r="E43" s="133">
        <v>-0.16800000000000001</v>
      </c>
      <c r="F43" s="133">
        <v>-0.105</v>
      </c>
      <c r="G43" s="133">
        <v>-0.111</v>
      </c>
      <c r="H43" s="133">
        <v>-0.11600000000000001</v>
      </c>
      <c r="I43" s="133">
        <v>-0.122</v>
      </c>
      <c r="J43" s="133">
        <v>-0.128</v>
      </c>
      <c r="K43" s="133">
        <v>-0.13400000000000001</v>
      </c>
      <c r="L43" s="133">
        <v>-0.14000000000000001</v>
      </c>
      <c r="M43" s="133">
        <v>-0.14699999999999999</v>
      </c>
      <c r="N43" s="133">
        <v>-0.154</v>
      </c>
      <c r="O43" s="133">
        <v>-1.325</v>
      </c>
      <c r="P43" s="134"/>
    </row>
    <row r="44" spans="1:16" ht="15" customHeight="1" x14ac:dyDescent="0.2">
      <c r="A44" s="122" t="s">
        <v>65</v>
      </c>
      <c r="B44" s="122"/>
      <c r="C44" s="132">
        <v>41639</v>
      </c>
      <c r="D44" s="133">
        <v>0</v>
      </c>
      <c r="E44" s="133">
        <v>-0.21299999999999999</v>
      </c>
      <c r="F44" s="133">
        <v>-0.10299999999999999</v>
      </c>
      <c r="G44" s="133">
        <v>-8.7999999999999995E-2</v>
      </c>
      <c r="H44" s="133">
        <v>-7.5999999999999998E-2</v>
      </c>
      <c r="I44" s="133">
        <v>-6.4000000000000001E-2</v>
      </c>
      <c r="J44" s="133">
        <v>-5.2999999999999999E-2</v>
      </c>
      <c r="K44" s="133">
        <v>-4.2000000000000003E-2</v>
      </c>
      <c r="L44" s="133">
        <v>-0.03</v>
      </c>
      <c r="M44" s="133">
        <v>-1.9E-2</v>
      </c>
      <c r="N44" s="133">
        <v>-8.0000000000000002E-3</v>
      </c>
      <c r="O44" s="133">
        <v>-0.69600000000000017</v>
      </c>
      <c r="P44" s="134"/>
    </row>
    <row r="45" spans="1:16" ht="15" customHeight="1" x14ac:dyDescent="0.2">
      <c r="A45" s="122" t="s">
        <v>64</v>
      </c>
      <c r="B45" s="122"/>
      <c r="C45" s="132">
        <v>41639</v>
      </c>
      <c r="D45" s="133">
        <v>0</v>
      </c>
      <c r="E45" s="133">
        <v>-1E-3</v>
      </c>
      <c r="F45" s="133">
        <v>-1E-3</v>
      </c>
      <c r="G45" s="133">
        <v>-1E-3</v>
      </c>
      <c r="H45" s="133">
        <v>-1E-3</v>
      </c>
      <c r="I45" s="133">
        <v>-1E-3</v>
      </c>
      <c r="J45" s="133">
        <v>-1E-3</v>
      </c>
      <c r="K45" s="133">
        <v>-1E-3</v>
      </c>
      <c r="L45" s="133">
        <v>-1E-3</v>
      </c>
      <c r="M45" s="133">
        <v>-1E-3</v>
      </c>
      <c r="N45" s="133">
        <v>-1E-3</v>
      </c>
      <c r="O45" s="133">
        <v>-1.0000000000000002E-2</v>
      </c>
      <c r="P45" s="134"/>
    </row>
    <row r="46" spans="1:16" ht="15" customHeight="1" x14ac:dyDescent="0.2">
      <c r="A46" s="135"/>
      <c r="B46" s="135"/>
      <c r="C46" s="135"/>
      <c r="D46" s="135"/>
      <c r="E46" s="135"/>
      <c r="F46" s="135"/>
      <c r="G46" s="135"/>
      <c r="H46" s="135"/>
      <c r="I46" s="135"/>
      <c r="J46" s="135"/>
      <c r="K46" s="135"/>
      <c r="L46" s="135"/>
      <c r="M46" s="135"/>
      <c r="N46" s="135"/>
      <c r="O46" s="135"/>
      <c r="P46" s="134"/>
    </row>
    <row r="47" spans="1:16" ht="15" customHeight="1" x14ac:dyDescent="0.2">
      <c r="A47" s="122" t="s">
        <v>63</v>
      </c>
      <c r="B47" s="122"/>
      <c r="C47" s="132">
        <v>41639</v>
      </c>
      <c r="D47" s="133">
        <v>0</v>
      </c>
      <c r="E47" s="133">
        <v>-0.28599999999999998</v>
      </c>
      <c r="F47" s="133">
        <v>-0.214</v>
      </c>
      <c r="G47" s="133">
        <v>-0.22600000000000001</v>
      </c>
      <c r="H47" s="133">
        <v>-0.23899999999999999</v>
      </c>
      <c r="I47" s="133">
        <v>-0.253</v>
      </c>
      <c r="J47" s="133">
        <v>-0.26800000000000002</v>
      </c>
      <c r="K47" s="133">
        <v>-0.28000000000000003</v>
      </c>
      <c r="L47" s="133">
        <v>-0.28999999999999998</v>
      </c>
      <c r="M47" s="133">
        <v>-0.30499999999999999</v>
      </c>
      <c r="N47" s="133">
        <v>-0.32</v>
      </c>
      <c r="O47" s="133">
        <v>-2.681</v>
      </c>
      <c r="P47" s="134"/>
    </row>
    <row r="48" spans="1:16" ht="15" customHeight="1" x14ac:dyDescent="0.2">
      <c r="A48" s="122" t="s">
        <v>62</v>
      </c>
      <c r="B48" s="122"/>
      <c r="C48" s="132">
        <v>41639</v>
      </c>
      <c r="D48" s="133">
        <v>0</v>
      </c>
      <c r="E48" s="133">
        <v>-4.1139999999999999</v>
      </c>
      <c r="F48" s="133">
        <v>-2.4430000000000001</v>
      </c>
      <c r="G48" s="133">
        <v>-1.399</v>
      </c>
      <c r="H48" s="133">
        <v>-1.036</v>
      </c>
      <c r="I48" s="133">
        <v>-0.72299999999999998</v>
      </c>
      <c r="J48" s="133">
        <v>-0.69799999999999995</v>
      </c>
      <c r="K48" s="133">
        <v>-0.69399999999999995</v>
      </c>
      <c r="L48" s="133">
        <v>-0.66400000000000003</v>
      </c>
      <c r="M48" s="133">
        <v>-0.63700000000000001</v>
      </c>
      <c r="N48" s="133">
        <v>-0.61</v>
      </c>
      <c r="O48" s="133">
        <v>-13.018000000000002</v>
      </c>
      <c r="P48" s="134"/>
    </row>
    <row r="49" spans="1:16" ht="15" customHeight="1" x14ac:dyDescent="0.2">
      <c r="A49" s="122" t="s">
        <v>61</v>
      </c>
      <c r="B49" s="122"/>
      <c r="C49" s="132">
        <v>41639</v>
      </c>
      <c r="D49" s="133">
        <v>0</v>
      </c>
      <c r="E49" s="133">
        <v>-2.8000000000000001E-2</v>
      </c>
      <c r="F49" s="133">
        <v>-1.2E-2</v>
      </c>
      <c r="G49" s="133">
        <v>-8.9999999999999993E-3</v>
      </c>
      <c r="H49" s="133">
        <v>-7.0000000000000001E-3</v>
      </c>
      <c r="I49" s="133">
        <v>-6.0000000000000001E-3</v>
      </c>
      <c r="J49" s="133">
        <v>-4.0000000000000001E-3</v>
      </c>
      <c r="K49" s="133">
        <v>-3.0000000000000001E-3</v>
      </c>
      <c r="L49" s="133">
        <v>-3.0000000000000001E-3</v>
      </c>
      <c r="M49" s="133">
        <v>-2E-3</v>
      </c>
      <c r="N49" s="133">
        <v>-2E-3</v>
      </c>
      <c r="O49" s="133">
        <v>-7.6000000000000012E-2</v>
      </c>
      <c r="P49" s="134"/>
    </row>
    <row r="50" spans="1:16" ht="15" customHeight="1" x14ac:dyDescent="0.2">
      <c r="A50" s="122" t="s">
        <v>60</v>
      </c>
      <c r="B50" s="122"/>
      <c r="C50" s="132">
        <v>41639</v>
      </c>
      <c r="D50" s="133">
        <v>0</v>
      </c>
      <c r="E50" s="133">
        <v>-0.36799999999999999</v>
      </c>
      <c r="F50" s="133">
        <v>-0.19900000000000001</v>
      </c>
      <c r="G50" s="133">
        <v>-0.14899999999999999</v>
      </c>
      <c r="H50" s="133">
        <v>-0.122</v>
      </c>
      <c r="I50" s="133">
        <v>-0.104</v>
      </c>
      <c r="J50" s="133">
        <v>-8.7999999999999995E-2</v>
      </c>
      <c r="K50" s="133">
        <v>-7.4999999999999997E-2</v>
      </c>
      <c r="L50" s="133">
        <v>-6.5000000000000002E-2</v>
      </c>
      <c r="M50" s="133">
        <v>-5.3999999999999999E-2</v>
      </c>
      <c r="N50" s="133">
        <v>-4.2999999999999997E-2</v>
      </c>
      <c r="O50" s="133">
        <v>-1.2669999999999999</v>
      </c>
      <c r="P50" s="134"/>
    </row>
    <row r="51" spans="1:16" ht="15" customHeight="1" x14ac:dyDescent="0.2">
      <c r="A51" s="122" t="s">
        <v>59</v>
      </c>
      <c r="B51" s="122"/>
      <c r="C51" s="132">
        <v>41639</v>
      </c>
      <c r="D51" s="133">
        <v>0</v>
      </c>
      <c r="E51" s="133">
        <v>-0.06</v>
      </c>
      <c r="F51" s="133">
        <v>-4.1000000000000002E-2</v>
      </c>
      <c r="G51" s="133">
        <v>-4.3999999999999997E-2</v>
      </c>
      <c r="H51" s="133">
        <v>-4.7E-2</v>
      </c>
      <c r="I51" s="133">
        <v>-4.9000000000000002E-2</v>
      </c>
      <c r="J51" s="133">
        <v>-0.05</v>
      </c>
      <c r="K51" s="133">
        <v>-5.0999999999999997E-2</v>
      </c>
      <c r="L51" s="133">
        <v>-5.1999999999999998E-2</v>
      </c>
      <c r="M51" s="133">
        <v>-5.1999999999999998E-2</v>
      </c>
      <c r="N51" s="133">
        <v>-5.2999999999999999E-2</v>
      </c>
      <c r="O51" s="133">
        <v>-0.49899999999999994</v>
      </c>
      <c r="P51" s="134"/>
    </row>
    <row r="52" spans="1:16" ht="15" customHeight="1" x14ac:dyDescent="0.2">
      <c r="A52" s="135"/>
      <c r="B52" s="135"/>
      <c r="C52" s="135"/>
      <c r="D52" s="135"/>
      <c r="E52" s="135"/>
      <c r="F52" s="135"/>
      <c r="G52" s="135"/>
      <c r="H52" s="135"/>
      <c r="I52" s="135"/>
      <c r="J52" s="135"/>
      <c r="K52" s="135"/>
      <c r="L52" s="135"/>
      <c r="M52" s="135"/>
      <c r="N52" s="135"/>
      <c r="O52" s="135"/>
      <c r="P52" s="134"/>
    </row>
    <row r="53" spans="1:16" ht="15" customHeight="1" x14ac:dyDescent="0.2">
      <c r="A53" s="122" t="s">
        <v>58</v>
      </c>
      <c r="B53" s="122"/>
      <c r="C53" s="132">
        <v>41639</v>
      </c>
      <c r="D53" s="133">
        <v>0</v>
      </c>
      <c r="E53" s="133">
        <v>-7.1999999999999995E-2</v>
      </c>
      <c r="F53" s="133">
        <v>-6.0999999999999999E-2</v>
      </c>
      <c r="G53" s="133">
        <v>-6.4000000000000001E-2</v>
      </c>
      <c r="H53" s="133">
        <v>-6.5000000000000002E-2</v>
      </c>
      <c r="I53" s="133">
        <v>-6.5000000000000002E-2</v>
      </c>
      <c r="J53" s="133">
        <v>-6.6000000000000003E-2</v>
      </c>
      <c r="K53" s="133">
        <v>-6.7000000000000004E-2</v>
      </c>
      <c r="L53" s="133">
        <v>-6.8000000000000005E-2</v>
      </c>
      <c r="M53" s="133">
        <v>-6.9000000000000006E-2</v>
      </c>
      <c r="N53" s="133">
        <v>-7.0000000000000007E-2</v>
      </c>
      <c r="O53" s="133">
        <v>-0.66700000000000004</v>
      </c>
      <c r="P53" s="134"/>
    </row>
    <row r="54" spans="1:16" ht="15" customHeight="1" x14ac:dyDescent="0.2">
      <c r="A54" s="122" t="s">
        <v>57</v>
      </c>
      <c r="B54" s="122"/>
      <c r="C54" s="132">
        <v>41639</v>
      </c>
      <c r="D54" s="133">
        <v>0</v>
      </c>
      <c r="E54" s="133">
        <v>-3.0000000000000001E-3</v>
      </c>
      <c r="F54" s="133">
        <v>-2E-3</v>
      </c>
      <c r="G54" s="133">
        <v>-3.0000000000000001E-3</v>
      </c>
      <c r="H54" s="133">
        <v>-3.0000000000000001E-3</v>
      </c>
      <c r="I54" s="133">
        <v>-3.0000000000000001E-3</v>
      </c>
      <c r="J54" s="133">
        <v>-3.0000000000000001E-3</v>
      </c>
      <c r="K54" s="133">
        <v>-3.0000000000000001E-3</v>
      </c>
      <c r="L54" s="133">
        <v>-4.0000000000000001E-3</v>
      </c>
      <c r="M54" s="133">
        <v>-4.0000000000000001E-3</v>
      </c>
      <c r="N54" s="133">
        <v>-4.0000000000000001E-3</v>
      </c>
      <c r="O54" s="133">
        <v>-3.2000000000000001E-2</v>
      </c>
      <c r="P54" s="134"/>
    </row>
    <row r="55" spans="1:16" ht="15" customHeight="1" x14ac:dyDescent="0.2">
      <c r="A55" s="122" t="s">
        <v>56</v>
      </c>
      <c r="B55" s="122"/>
      <c r="C55" s="132">
        <v>41639</v>
      </c>
      <c r="D55" s="133">
        <v>0</v>
      </c>
      <c r="E55" s="133">
        <v>-5.0000000000000001E-3</v>
      </c>
      <c r="F55" s="133">
        <v>-2.7E-2</v>
      </c>
      <c r="G55" s="133">
        <v>-9.5000000000000001E-2</v>
      </c>
      <c r="H55" s="133">
        <v>-0.19800000000000001</v>
      </c>
      <c r="I55" s="133">
        <v>-0.316</v>
      </c>
      <c r="J55" s="133">
        <v>-0.45</v>
      </c>
      <c r="K55" s="133">
        <v>-0.59499999999999997</v>
      </c>
      <c r="L55" s="133">
        <v>-0.73899999999999999</v>
      </c>
      <c r="M55" s="133">
        <v>-0.85699999999999998</v>
      </c>
      <c r="N55" s="133">
        <v>-0.83899999999999997</v>
      </c>
      <c r="O55" s="133">
        <v>-4.1210000000000004</v>
      </c>
      <c r="P55" s="134"/>
    </row>
    <row r="56" spans="1:16" ht="15" customHeight="1" x14ac:dyDescent="0.2">
      <c r="A56" s="122" t="s">
        <v>55</v>
      </c>
      <c r="B56" s="122"/>
      <c r="C56" s="132">
        <v>41639</v>
      </c>
      <c r="D56" s="133">
        <v>0</v>
      </c>
      <c r="E56" s="133">
        <v>-0.16600000000000001</v>
      </c>
      <c r="F56" s="133">
        <v>-0.13800000000000001</v>
      </c>
      <c r="G56" s="133">
        <v>-0.14199999999999999</v>
      </c>
      <c r="H56" s="133">
        <v>-0.14699999999999999</v>
      </c>
      <c r="I56" s="133">
        <v>-0.154</v>
      </c>
      <c r="J56" s="133">
        <v>-0.161</v>
      </c>
      <c r="K56" s="133">
        <v>-0.16900000000000001</v>
      </c>
      <c r="L56" s="133">
        <v>-0.17799999999999999</v>
      </c>
      <c r="M56" s="133">
        <v>-0.188</v>
      </c>
      <c r="N56" s="133">
        <v>-0.19800000000000001</v>
      </c>
      <c r="O56" s="133">
        <v>-1.641</v>
      </c>
      <c r="P56" s="134"/>
    </row>
    <row r="57" spans="1:16" ht="15" customHeight="1" x14ac:dyDescent="0.2">
      <c r="A57" s="122" t="s">
        <v>54</v>
      </c>
      <c r="B57" s="122"/>
      <c r="C57" s="132">
        <v>41639</v>
      </c>
      <c r="D57" s="133">
        <v>0</v>
      </c>
      <c r="E57" s="133">
        <v>-0.27100000000000002</v>
      </c>
      <c r="F57" s="133">
        <v>5.3999999999999999E-2</v>
      </c>
      <c r="G57" s="133">
        <v>4.2999999999999997E-2</v>
      </c>
      <c r="H57" s="133">
        <v>3.5000000000000003E-2</v>
      </c>
      <c r="I57" s="133">
        <v>2.8000000000000001E-2</v>
      </c>
      <c r="J57" s="133">
        <v>2.4E-2</v>
      </c>
      <c r="K57" s="133">
        <v>2.3E-2</v>
      </c>
      <c r="L57" s="133">
        <v>2.3E-2</v>
      </c>
      <c r="M57" s="133">
        <v>2.3E-2</v>
      </c>
      <c r="N57" s="133">
        <v>0.02</v>
      </c>
      <c r="O57" s="133">
        <v>1.9999999999999428E-3</v>
      </c>
      <c r="P57" s="134"/>
    </row>
    <row r="58" spans="1:16" ht="15" customHeight="1" x14ac:dyDescent="0.2">
      <c r="A58" s="135"/>
      <c r="B58" s="135"/>
      <c r="C58" s="135"/>
      <c r="D58" s="135"/>
      <c r="E58" s="135"/>
      <c r="F58" s="135"/>
      <c r="G58" s="135"/>
      <c r="H58" s="135"/>
      <c r="I58" s="135"/>
      <c r="J58" s="135"/>
      <c r="K58" s="135"/>
      <c r="L58" s="135"/>
      <c r="M58" s="135"/>
      <c r="N58" s="135"/>
      <c r="O58" s="135"/>
      <c r="P58" s="134"/>
    </row>
    <row r="59" spans="1:16" ht="15" customHeight="1" x14ac:dyDescent="0.2">
      <c r="A59" s="122" t="s">
        <v>53</v>
      </c>
      <c r="B59" s="122"/>
      <c r="C59" s="132">
        <v>41639</v>
      </c>
      <c r="D59" s="133">
        <v>0</v>
      </c>
      <c r="E59" s="133">
        <v>-81.737000000000009</v>
      </c>
      <c r="F59" s="133">
        <v>-39.247</v>
      </c>
      <c r="G59" s="133">
        <v>-32.704000000000001</v>
      </c>
      <c r="H59" s="133">
        <v>-24.667000000000002</v>
      </c>
      <c r="I59" s="133">
        <v>-16.201000000000001</v>
      </c>
      <c r="J59" s="133">
        <v>-11.135999999999999</v>
      </c>
      <c r="K59" s="133">
        <v>-9.2870000000000008</v>
      </c>
      <c r="L59" s="133">
        <v>-9.23</v>
      </c>
      <c r="M59" s="133">
        <v>-9.8000000000000007</v>
      </c>
      <c r="N59" s="133">
        <v>-10.288</v>
      </c>
      <c r="O59" s="133">
        <v>-244.29700000000003</v>
      </c>
      <c r="P59" s="134"/>
    </row>
    <row r="60" spans="1:16" ht="15" customHeight="1" x14ac:dyDescent="0.2">
      <c r="A60" s="122" t="s">
        <v>52</v>
      </c>
      <c r="B60" s="122"/>
      <c r="C60" s="132">
        <v>41639</v>
      </c>
      <c r="D60" s="133">
        <v>0</v>
      </c>
      <c r="E60" s="133">
        <v>-2.0620000000000003</v>
      </c>
      <c r="F60" s="133">
        <v>-1.3879999999999999</v>
      </c>
      <c r="G60" s="133">
        <v>-1.5269999999999999</v>
      </c>
      <c r="H60" s="133">
        <v>-1.6659999999999999</v>
      </c>
      <c r="I60" s="133">
        <v>-1.792</v>
      </c>
      <c r="J60" s="133">
        <v>-1.9339999999999999</v>
      </c>
      <c r="K60" s="133">
        <v>-2.137</v>
      </c>
      <c r="L60" s="133">
        <v>-2.3809999999999998</v>
      </c>
      <c r="M60" s="133">
        <v>-2.589</v>
      </c>
      <c r="N60" s="133">
        <v>-2.8559999999999999</v>
      </c>
      <c r="O60" s="133">
        <v>-20.332000000000001</v>
      </c>
      <c r="P60" s="134"/>
    </row>
    <row r="61" spans="1:16" ht="15" customHeight="1" x14ac:dyDescent="0.2">
      <c r="A61" s="122" t="s">
        <v>51</v>
      </c>
      <c r="B61" s="122"/>
      <c r="C61" s="132">
        <v>41639</v>
      </c>
      <c r="D61" s="133">
        <v>0</v>
      </c>
      <c r="E61" s="133">
        <v>-3.2000000000000001E-2</v>
      </c>
      <c r="F61" s="133">
        <v>-1.7000000000000001E-2</v>
      </c>
      <c r="G61" s="133">
        <v>-1.6E-2</v>
      </c>
      <c r="H61" s="133">
        <v>-1.4999999999999999E-2</v>
      </c>
      <c r="I61" s="133">
        <v>-1.4E-2</v>
      </c>
      <c r="J61" s="133">
        <v>-1.2999999999999999E-2</v>
      </c>
      <c r="K61" s="133">
        <v>-1.2999999999999999E-2</v>
      </c>
      <c r="L61" s="133">
        <v>-1.2E-2</v>
      </c>
      <c r="M61" s="133">
        <v>-1.0999999999999999E-2</v>
      </c>
      <c r="N61" s="133">
        <v>-1.0999999999999999E-2</v>
      </c>
      <c r="O61" s="133">
        <v>-0.15400000000000003</v>
      </c>
      <c r="P61" s="134"/>
    </row>
    <row r="62" spans="1:16" ht="15" customHeight="1" x14ac:dyDescent="0.2">
      <c r="A62" s="122" t="s">
        <v>50</v>
      </c>
      <c r="B62" s="122"/>
      <c r="C62" s="132">
        <v>41639</v>
      </c>
      <c r="D62" s="133">
        <v>0</v>
      </c>
      <c r="E62" s="133">
        <v>-2E-3</v>
      </c>
      <c r="F62" s="133">
        <v>-7.0000000000000001E-3</v>
      </c>
      <c r="G62" s="133">
        <v>-1.7000000000000001E-2</v>
      </c>
      <c r="H62" s="133">
        <v>-0.03</v>
      </c>
      <c r="I62" s="133">
        <v>-4.4999999999999998E-2</v>
      </c>
      <c r="J62" s="133">
        <v>-0.06</v>
      </c>
      <c r="K62" s="133">
        <v>-7.4999999999999997E-2</v>
      </c>
      <c r="L62" s="133">
        <v>-0.09</v>
      </c>
      <c r="M62" s="133">
        <v>-0.105</v>
      </c>
      <c r="N62" s="133">
        <v>-0.12</v>
      </c>
      <c r="O62" s="133">
        <v>-0.55099999999999993</v>
      </c>
      <c r="P62" s="134"/>
    </row>
    <row r="63" spans="1:16" ht="15" customHeight="1" x14ac:dyDescent="0.2">
      <c r="A63" s="122" t="s">
        <v>101</v>
      </c>
      <c r="B63" s="122"/>
      <c r="C63" s="132">
        <v>41639</v>
      </c>
      <c r="D63" s="133">
        <v>0</v>
      </c>
      <c r="E63" s="133">
        <v>-0.155</v>
      </c>
      <c r="F63" s="133">
        <v>-0.221</v>
      </c>
      <c r="G63" s="133">
        <v>-0.28699999999999998</v>
      </c>
      <c r="H63" s="133">
        <v>-0.22500000000000001</v>
      </c>
      <c r="I63" s="133">
        <v>-0.14799999999999999</v>
      </c>
      <c r="J63" s="133">
        <v>-0.104</v>
      </c>
      <c r="K63" s="133">
        <v>-8.4000000000000005E-2</v>
      </c>
      <c r="L63" s="133">
        <v>-8.2000000000000003E-2</v>
      </c>
      <c r="M63" s="133">
        <v>-8.5999999999999993E-2</v>
      </c>
      <c r="N63" s="133">
        <v>-9.2999999999999999E-2</v>
      </c>
      <c r="O63" s="133">
        <v>-1.4850000000000003</v>
      </c>
      <c r="P63" s="134"/>
    </row>
    <row r="64" spans="1:16" ht="15" customHeight="1" x14ac:dyDescent="0.2">
      <c r="A64" s="135"/>
      <c r="B64" s="135"/>
      <c r="C64" s="135"/>
      <c r="D64" s="135"/>
      <c r="E64" s="135"/>
      <c r="F64" s="135"/>
      <c r="G64" s="135"/>
      <c r="H64" s="135"/>
      <c r="I64" s="135"/>
      <c r="J64" s="135"/>
      <c r="K64" s="135"/>
      <c r="L64" s="135"/>
      <c r="M64" s="135"/>
      <c r="N64" s="135"/>
      <c r="O64" s="135"/>
      <c r="P64" s="134"/>
    </row>
    <row r="65" spans="1:16" ht="15" customHeight="1" x14ac:dyDescent="0.2">
      <c r="A65" s="122" t="s">
        <v>49</v>
      </c>
      <c r="B65" s="122"/>
      <c r="C65" s="132">
        <v>41639</v>
      </c>
      <c r="D65" s="133">
        <v>0</v>
      </c>
      <c r="E65" s="133">
        <v>-0.505</v>
      </c>
      <c r="F65" s="133">
        <v>-0.78900000000000003</v>
      </c>
      <c r="G65" s="133">
        <v>-1.2030000000000001</v>
      </c>
      <c r="H65" s="133">
        <v>-1.758</v>
      </c>
      <c r="I65" s="133">
        <v>-2.371</v>
      </c>
      <c r="J65" s="133">
        <v>-3.1989999999999998</v>
      </c>
      <c r="K65" s="133">
        <v>-3.802</v>
      </c>
      <c r="L65" s="133">
        <v>-4.4009999999999998</v>
      </c>
      <c r="M65" s="133">
        <v>-5.1660000000000004</v>
      </c>
      <c r="N65" s="133">
        <v>-5.2210000000000001</v>
      </c>
      <c r="O65" s="133">
        <v>-28.414999999999999</v>
      </c>
      <c r="P65" s="134"/>
    </row>
    <row r="66" spans="1:16" ht="15" customHeight="1" x14ac:dyDescent="0.2">
      <c r="A66" s="122" t="s">
        <v>48</v>
      </c>
      <c r="B66" s="122"/>
      <c r="C66" s="132">
        <v>41639</v>
      </c>
      <c r="D66" s="133">
        <v>0</v>
      </c>
      <c r="E66" s="133">
        <v>-19.988</v>
      </c>
      <c r="F66" s="133">
        <v>-10.365</v>
      </c>
      <c r="G66" s="133">
        <v>-8.8960000000000008</v>
      </c>
      <c r="H66" s="133">
        <v>-7.1349999999999998</v>
      </c>
      <c r="I66" s="133">
        <v>-5.1769999999999996</v>
      </c>
      <c r="J66" s="133">
        <v>-3.9449999999999998</v>
      </c>
      <c r="K66" s="133">
        <v>-3.4809999999999999</v>
      </c>
      <c r="L66" s="133">
        <v>-3.097</v>
      </c>
      <c r="M66" s="133">
        <v>-3.36</v>
      </c>
      <c r="N66" s="133">
        <v>-3.9009999999999998</v>
      </c>
      <c r="O66" s="133">
        <v>-69.344999999999999</v>
      </c>
      <c r="P66" s="134"/>
    </row>
    <row r="67" spans="1:16" ht="15" customHeight="1" x14ac:dyDescent="0.2">
      <c r="A67" s="122" t="s">
        <v>47</v>
      </c>
      <c r="B67" s="122"/>
      <c r="C67" s="132">
        <v>41639</v>
      </c>
      <c r="D67" s="133">
        <v>0</v>
      </c>
      <c r="E67" s="133">
        <v>-5.3999999999999999E-2</v>
      </c>
      <c r="F67" s="133">
        <v>-4.8000000000000001E-2</v>
      </c>
      <c r="G67" s="133">
        <v>-0.05</v>
      </c>
      <c r="H67" s="133">
        <v>-5.1999999999999998E-2</v>
      </c>
      <c r="I67" s="133">
        <v>-5.8000000000000003E-2</v>
      </c>
      <c r="J67" s="133">
        <v>-6.9000000000000006E-2</v>
      </c>
      <c r="K67" s="133">
        <v>-7.9000000000000001E-2</v>
      </c>
      <c r="L67" s="133">
        <v>-8.7999999999999995E-2</v>
      </c>
      <c r="M67" s="133">
        <v>-9.7000000000000003E-2</v>
      </c>
      <c r="N67" s="133">
        <v>-0.105</v>
      </c>
      <c r="O67" s="133">
        <v>-0.7</v>
      </c>
      <c r="P67" s="134"/>
    </row>
    <row r="68" spans="1:16" ht="15" customHeight="1" x14ac:dyDescent="0.2">
      <c r="A68" s="122" t="s">
        <v>46</v>
      </c>
      <c r="B68" s="122"/>
      <c r="C68" s="132">
        <v>41639</v>
      </c>
      <c r="D68" s="133">
        <v>0</v>
      </c>
      <c r="E68" s="133">
        <v>1.7000000000000001E-2</v>
      </c>
      <c r="F68" s="133">
        <v>2.1999999999999999E-2</v>
      </c>
      <c r="G68" s="133">
        <v>2.9000000000000001E-2</v>
      </c>
      <c r="H68" s="133">
        <v>-0.10199999999999999</v>
      </c>
      <c r="I68" s="133">
        <v>-0.94299999999999995</v>
      </c>
      <c r="J68" s="133">
        <v>-1.3029999999999999</v>
      </c>
      <c r="K68" s="133">
        <v>-1.5660000000000001</v>
      </c>
      <c r="L68" s="133">
        <v>-1.6910000000000001</v>
      </c>
      <c r="M68" s="133">
        <v>-1.778</v>
      </c>
      <c r="N68" s="133">
        <v>-1.87</v>
      </c>
      <c r="O68" s="133">
        <v>-9.1849999999999987</v>
      </c>
      <c r="P68" s="134"/>
    </row>
    <row r="69" spans="1:16" ht="15" customHeight="1" x14ac:dyDescent="0.2">
      <c r="A69" s="122" t="s">
        <v>45</v>
      </c>
      <c r="B69" s="122"/>
      <c r="C69" s="132">
        <v>41639</v>
      </c>
      <c r="D69" s="133">
        <v>0</v>
      </c>
      <c r="E69" s="133">
        <v>-7.1989999999999998</v>
      </c>
      <c r="F69" s="133">
        <v>-5.5359999999999996</v>
      </c>
      <c r="G69" s="133">
        <v>-5.5629999999999997</v>
      </c>
      <c r="H69" s="133">
        <v>-5.0919999999999996</v>
      </c>
      <c r="I69" s="133">
        <v>-5.4009999999999998</v>
      </c>
      <c r="J69" s="133">
        <v>-5.7779999999999996</v>
      </c>
      <c r="K69" s="133">
        <v>-5.8540000000000001</v>
      </c>
      <c r="L69" s="133">
        <v>-5.9829999999999997</v>
      </c>
      <c r="M69" s="133">
        <v>-6.0919999999999996</v>
      </c>
      <c r="N69" s="133">
        <v>-6.306</v>
      </c>
      <c r="O69" s="133">
        <v>-58.803999999999988</v>
      </c>
      <c r="P69" s="134"/>
    </row>
    <row r="70" spans="1:16" ht="15" customHeight="1" x14ac:dyDescent="0.2">
      <c r="A70" s="135"/>
      <c r="B70" s="135"/>
      <c r="C70" s="135"/>
      <c r="D70" s="135"/>
      <c r="E70" s="135"/>
      <c r="F70" s="135"/>
      <c r="G70" s="135"/>
      <c r="H70" s="135"/>
      <c r="I70" s="135"/>
      <c r="J70" s="135"/>
      <c r="K70" s="135"/>
      <c r="L70" s="135"/>
      <c r="M70" s="135"/>
      <c r="N70" s="135"/>
      <c r="O70" s="135"/>
      <c r="P70" s="134"/>
    </row>
    <row r="71" spans="1:16" ht="15" customHeight="1" x14ac:dyDescent="0.2">
      <c r="A71" s="122" t="s">
        <v>44</v>
      </c>
      <c r="B71" s="122"/>
      <c r="C71" s="132">
        <v>41639</v>
      </c>
      <c r="D71" s="133">
        <v>0</v>
      </c>
      <c r="E71" s="133">
        <v>-0.72199999999999998</v>
      </c>
      <c r="F71" s="133">
        <v>-0.434</v>
      </c>
      <c r="G71" s="133">
        <v>-0.44500000000000001</v>
      </c>
      <c r="H71" s="133">
        <v>-0.46</v>
      </c>
      <c r="I71" s="133">
        <v>-0.47799999999999998</v>
      </c>
      <c r="J71" s="133">
        <v>-0.496</v>
      </c>
      <c r="K71" s="133">
        <v>-0.51600000000000001</v>
      </c>
      <c r="L71" s="133">
        <v>-0.54400000000000004</v>
      </c>
      <c r="M71" s="133">
        <v>-0.57499999999999996</v>
      </c>
      <c r="N71" s="133">
        <v>-0.64100000000000001</v>
      </c>
      <c r="O71" s="133">
        <v>-5.3109999999999999</v>
      </c>
      <c r="P71" s="134"/>
    </row>
    <row r="72" spans="1:16" ht="15" customHeight="1" x14ac:dyDescent="0.2">
      <c r="A72" s="122" t="s">
        <v>43</v>
      </c>
      <c r="B72" s="122"/>
      <c r="C72" s="132">
        <v>41639</v>
      </c>
      <c r="D72" s="133">
        <v>0</v>
      </c>
      <c r="E72" s="133">
        <v>-0.81499999999999995</v>
      </c>
      <c r="F72" s="133">
        <v>-0.65900000000000003</v>
      </c>
      <c r="G72" s="133">
        <v>-0.70199999999999996</v>
      </c>
      <c r="H72" s="133">
        <v>-0.77500000000000002</v>
      </c>
      <c r="I72" s="133">
        <v>-0.81299999999999994</v>
      </c>
      <c r="J72" s="133">
        <v>-0.85499999999999998</v>
      </c>
      <c r="K72" s="133">
        <v>-0.89500000000000002</v>
      </c>
      <c r="L72" s="133">
        <v>-0.93300000000000005</v>
      </c>
      <c r="M72" s="133">
        <v>-0.96699999999999997</v>
      </c>
      <c r="N72" s="133">
        <v>-1.0009999999999999</v>
      </c>
      <c r="O72" s="133">
        <v>-8.4149999999999991</v>
      </c>
      <c r="P72" s="134"/>
    </row>
    <row r="73" spans="1:16" ht="15" customHeight="1" x14ac:dyDescent="0.2">
      <c r="A73" s="122" t="s">
        <v>42</v>
      </c>
      <c r="B73" s="122"/>
      <c r="C73" s="132">
        <v>41639</v>
      </c>
      <c r="D73" s="133">
        <v>0</v>
      </c>
      <c r="E73" s="133">
        <v>-7.8E-2</v>
      </c>
      <c r="F73" s="133">
        <v>-5.1999999999999998E-2</v>
      </c>
      <c r="G73" s="133">
        <v>-5.7000000000000002E-2</v>
      </c>
      <c r="H73" s="133">
        <v>-6.3E-2</v>
      </c>
      <c r="I73" s="133">
        <v>-6.8000000000000005E-2</v>
      </c>
      <c r="J73" s="133">
        <v>-7.0999999999999994E-2</v>
      </c>
      <c r="K73" s="133">
        <v>-7.6999999999999999E-2</v>
      </c>
      <c r="L73" s="133">
        <v>-8.5000000000000006E-2</v>
      </c>
      <c r="M73" s="133">
        <v>-9.2999999999999999E-2</v>
      </c>
      <c r="N73" s="133">
        <v>-0.10299999999999999</v>
      </c>
      <c r="O73" s="133">
        <v>-0.747</v>
      </c>
      <c r="P73" s="134"/>
    </row>
    <row r="74" spans="1:16" ht="15" customHeight="1" x14ac:dyDescent="0.2">
      <c r="A74" s="122" t="s">
        <v>41</v>
      </c>
      <c r="B74" s="122"/>
      <c r="C74" s="132">
        <v>41639</v>
      </c>
      <c r="D74" s="133">
        <v>0</v>
      </c>
      <c r="E74" s="133">
        <v>-2E-3</v>
      </c>
      <c r="F74" s="133">
        <v>-4.0000000000000001E-3</v>
      </c>
      <c r="G74" s="133">
        <v>-5.0000000000000001E-3</v>
      </c>
      <c r="H74" s="133">
        <v>-7.0000000000000001E-3</v>
      </c>
      <c r="I74" s="133">
        <v>-8.9999999999999993E-3</v>
      </c>
      <c r="J74" s="133">
        <v>-1.0999999999999999E-2</v>
      </c>
      <c r="K74" s="133">
        <v>-1.2999999999999999E-2</v>
      </c>
      <c r="L74" s="133">
        <v>-1.4999999999999999E-2</v>
      </c>
      <c r="M74" s="133">
        <v>-1.4999999999999999E-2</v>
      </c>
      <c r="N74" s="133">
        <v>-1.4999999999999999E-2</v>
      </c>
      <c r="O74" s="133">
        <v>-9.5999999999999988E-2</v>
      </c>
      <c r="P74" s="134"/>
    </row>
    <row r="75" spans="1:16" ht="15" customHeight="1" x14ac:dyDescent="0.2">
      <c r="A75" s="122" t="s">
        <v>40</v>
      </c>
      <c r="B75" s="122"/>
      <c r="C75" s="132">
        <v>41639</v>
      </c>
      <c r="D75" s="133">
        <v>0</v>
      </c>
      <c r="E75" s="133">
        <v>-1.3010000000000002</v>
      </c>
      <c r="F75" s="133">
        <v>-1.1970000000000001</v>
      </c>
      <c r="G75" s="133">
        <v>-1.3540000000000001</v>
      </c>
      <c r="H75" s="133">
        <v>-1.4790000000000001</v>
      </c>
      <c r="I75" s="133">
        <v>-1.591</v>
      </c>
      <c r="J75" s="133">
        <v>-1.6890000000000001</v>
      </c>
      <c r="K75" s="133">
        <v>-1.7889999999999999</v>
      </c>
      <c r="L75" s="133">
        <v>-1.895</v>
      </c>
      <c r="M75" s="133">
        <v>-2.0059999999999998</v>
      </c>
      <c r="N75" s="133">
        <v>-2.1240000000000001</v>
      </c>
      <c r="O75" s="133">
        <v>-16.425000000000001</v>
      </c>
      <c r="P75" s="134"/>
    </row>
    <row r="76" spans="1:16" ht="15" customHeight="1" x14ac:dyDescent="0.2">
      <c r="A76" s="135"/>
      <c r="B76" s="135"/>
      <c r="C76" s="135"/>
      <c r="D76" s="135"/>
      <c r="E76" s="135"/>
      <c r="F76" s="135"/>
      <c r="G76" s="135"/>
      <c r="H76" s="135"/>
      <c r="I76" s="135"/>
      <c r="J76" s="135"/>
      <c r="K76" s="135"/>
      <c r="L76" s="135"/>
      <c r="M76" s="135"/>
      <c r="N76" s="135"/>
      <c r="O76" s="135"/>
      <c r="P76" s="134"/>
    </row>
    <row r="77" spans="1:16" ht="15" customHeight="1" x14ac:dyDescent="0.2">
      <c r="A77" s="122"/>
      <c r="B77" s="122"/>
      <c r="C77" s="136" t="s">
        <v>39</v>
      </c>
      <c r="D77" s="136"/>
      <c r="E77" s="136"/>
      <c r="F77" s="136"/>
      <c r="G77" s="136"/>
      <c r="H77" s="136"/>
      <c r="I77" s="136"/>
      <c r="J77" s="136"/>
      <c r="K77" s="136"/>
      <c r="L77" s="136"/>
      <c r="M77" s="136"/>
      <c r="N77" s="136"/>
      <c r="O77" s="136"/>
      <c r="P77" s="134"/>
    </row>
    <row r="78" spans="1:16" ht="15" customHeight="1" x14ac:dyDescent="0.2">
      <c r="A78" s="122" t="s">
        <v>38</v>
      </c>
      <c r="B78" s="122"/>
      <c r="C78" s="132">
        <v>41912</v>
      </c>
      <c r="D78" s="133" t="s">
        <v>20</v>
      </c>
      <c r="E78" s="133">
        <v>-2E-3</v>
      </c>
      <c r="F78" s="133">
        <v>-2E-3</v>
      </c>
      <c r="G78" s="133">
        <v>-3.0000000000000001E-3</v>
      </c>
      <c r="H78" s="133">
        <v>-3.0000000000000001E-3</v>
      </c>
      <c r="I78" s="133">
        <v>-4.0000000000000001E-3</v>
      </c>
      <c r="J78" s="133">
        <v>-4.0000000000000001E-3</v>
      </c>
      <c r="K78" s="133">
        <v>-4.0000000000000001E-3</v>
      </c>
      <c r="L78" s="133">
        <v>-4.0000000000000001E-3</v>
      </c>
      <c r="M78" s="133">
        <v>-4.0000000000000001E-3</v>
      </c>
      <c r="N78" s="133">
        <v>-5.0000000000000001E-3</v>
      </c>
      <c r="O78" s="133">
        <v>-3.5000000000000003E-2</v>
      </c>
      <c r="P78" s="134"/>
    </row>
    <row r="79" spans="1:16" ht="15" customHeight="1" x14ac:dyDescent="0.2">
      <c r="A79" s="122" t="s">
        <v>37</v>
      </c>
      <c r="B79" s="122"/>
      <c r="C79" s="132">
        <v>42004</v>
      </c>
      <c r="D79" s="133" t="s">
        <v>20</v>
      </c>
      <c r="E79" s="133">
        <v>-1E-3</v>
      </c>
      <c r="F79" s="133">
        <v>-1E-3</v>
      </c>
      <c r="G79" s="133">
        <v>-1E-3</v>
      </c>
      <c r="H79" s="133">
        <v>-1E-3</v>
      </c>
      <c r="I79" s="133">
        <v>-2E-3</v>
      </c>
      <c r="J79" s="133">
        <v>-2E-3</v>
      </c>
      <c r="K79" s="133">
        <v>-2E-3</v>
      </c>
      <c r="L79" s="133">
        <v>-2E-3</v>
      </c>
      <c r="M79" s="133">
        <v>-3.0000000000000001E-3</v>
      </c>
      <c r="N79" s="133">
        <v>-3.0000000000000001E-3</v>
      </c>
      <c r="O79" s="133">
        <v>-1.7999999999999999E-2</v>
      </c>
      <c r="P79" s="134"/>
    </row>
    <row r="80" spans="1:16" ht="15" customHeight="1" x14ac:dyDescent="0.2">
      <c r="A80" s="122" t="s">
        <v>36</v>
      </c>
      <c r="B80" s="122"/>
      <c r="C80" s="132">
        <v>42004</v>
      </c>
      <c r="D80" s="133" t="s">
        <v>20</v>
      </c>
      <c r="E80" s="133">
        <v>-2E-3</v>
      </c>
      <c r="F80" s="133">
        <v>-3.0000000000000001E-3</v>
      </c>
      <c r="G80" s="133">
        <v>-4.0000000000000001E-3</v>
      </c>
      <c r="H80" s="133">
        <v>-4.0000000000000001E-3</v>
      </c>
      <c r="I80" s="133">
        <v>-5.0000000000000001E-3</v>
      </c>
      <c r="J80" s="133">
        <v>-6.0000000000000001E-3</v>
      </c>
      <c r="K80" s="133">
        <v>-6.0000000000000001E-3</v>
      </c>
      <c r="L80" s="133">
        <v>-7.0000000000000001E-3</v>
      </c>
      <c r="M80" s="133">
        <v>-8.0000000000000002E-3</v>
      </c>
      <c r="N80" s="133">
        <v>-8.9999999999999993E-3</v>
      </c>
      <c r="O80" s="133">
        <v>-5.3999999999999999E-2</v>
      </c>
      <c r="P80" s="134"/>
    </row>
    <row r="81" spans="1:16" ht="15" customHeight="1" x14ac:dyDescent="0.2">
      <c r="A81" s="122" t="s">
        <v>35</v>
      </c>
      <c r="B81" s="122"/>
      <c r="C81" s="132">
        <v>42277</v>
      </c>
      <c r="D81" s="133" t="s">
        <v>20</v>
      </c>
      <c r="E81" s="133" t="s">
        <v>20</v>
      </c>
      <c r="F81" s="133">
        <v>-0.51600000000000001</v>
      </c>
      <c r="G81" s="133">
        <v>-0.55000000000000004</v>
      </c>
      <c r="H81" s="133">
        <v>-0.58099999999999996</v>
      </c>
      <c r="I81" s="133">
        <v>-0.61</v>
      </c>
      <c r="J81" s="133">
        <v>-0.64400000000000002</v>
      </c>
      <c r="K81" s="133">
        <v>-0.68</v>
      </c>
      <c r="L81" s="133">
        <v>-0.72099999999999997</v>
      </c>
      <c r="M81" s="133">
        <v>-0.76800000000000002</v>
      </c>
      <c r="N81" s="133">
        <v>-0.81799999999999995</v>
      </c>
      <c r="O81" s="133">
        <v>-5.8879999999999999</v>
      </c>
      <c r="P81" s="134"/>
    </row>
    <row r="82" spans="1:16" ht="15" customHeight="1" x14ac:dyDescent="0.2">
      <c r="A82" s="122" t="s">
        <v>34</v>
      </c>
      <c r="B82" s="122"/>
      <c r="C82" s="132">
        <v>42735</v>
      </c>
      <c r="D82" s="133" t="s">
        <v>20</v>
      </c>
      <c r="E82" s="133" t="s">
        <v>20</v>
      </c>
      <c r="F82" s="133" t="s">
        <v>20</v>
      </c>
      <c r="G82" s="133">
        <v>-3.2000000000000001E-2</v>
      </c>
      <c r="H82" s="133">
        <v>-5.1999999999999998E-2</v>
      </c>
      <c r="I82" s="133">
        <v>-5.8999999999999997E-2</v>
      </c>
      <c r="J82" s="133">
        <v>-6.0999999999999999E-2</v>
      </c>
      <c r="K82" s="133">
        <v>-6.3E-2</v>
      </c>
      <c r="L82" s="133">
        <v>-5.8999999999999997E-2</v>
      </c>
      <c r="M82" s="133">
        <v>-5.0999999999999997E-2</v>
      </c>
      <c r="N82" s="133">
        <v>-4.7E-2</v>
      </c>
      <c r="O82" s="133">
        <v>-0.42399999999999999</v>
      </c>
      <c r="P82" s="134"/>
    </row>
    <row r="83" spans="1:16" ht="15" customHeight="1" x14ac:dyDescent="0.2">
      <c r="A83" s="135"/>
      <c r="B83" s="135"/>
      <c r="C83" s="135"/>
      <c r="D83" s="135"/>
      <c r="E83" s="135"/>
      <c r="F83" s="135"/>
      <c r="G83" s="135"/>
      <c r="H83" s="135"/>
      <c r="I83" s="135"/>
      <c r="J83" s="135"/>
      <c r="K83" s="135"/>
      <c r="L83" s="135"/>
      <c r="M83" s="135"/>
      <c r="N83" s="135"/>
      <c r="O83" s="135"/>
      <c r="P83" s="134"/>
    </row>
    <row r="84" spans="1:16" ht="15" customHeight="1" x14ac:dyDescent="0.2">
      <c r="A84" s="122" t="s">
        <v>33</v>
      </c>
      <c r="B84" s="122"/>
      <c r="C84" s="132">
        <v>42735</v>
      </c>
      <c r="D84" s="133" t="s">
        <v>20</v>
      </c>
      <c r="E84" s="133" t="s">
        <v>20</v>
      </c>
      <c r="F84" s="133" t="s">
        <v>20</v>
      </c>
      <c r="G84" s="133">
        <v>-0.28399999999999997</v>
      </c>
      <c r="H84" s="133">
        <v>-1.4430000000000001</v>
      </c>
      <c r="I84" s="133">
        <v>-1.5509999999999999</v>
      </c>
      <c r="J84" s="133">
        <v>-1.667</v>
      </c>
      <c r="K84" s="133">
        <v>-1.792</v>
      </c>
      <c r="L84" s="133">
        <v>-1.927</v>
      </c>
      <c r="M84" s="133">
        <v>-2.0710000000000002</v>
      </c>
      <c r="N84" s="133">
        <v>-2.2269999999999999</v>
      </c>
      <c r="O84" s="133">
        <v>-12.962</v>
      </c>
      <c r="P84" s="134"/>
    </row>
    <row r="85" spans="1:16" ht="15" customHeight="1" x14ac:dyDescent="0.2">
      <c r="A85" s="137" t="s">
        <v>32</v>
      </c>
      <c r="B85" s="137"/>
      <c r="C85" s="132">
        <v>42735</v>
      </c>
      <c r="D85" s="133" t="s">
        <v>20</v>
      </c>
      <c r="E85" s="133" t="s">
        <v>20</v>
      </c>
      <c r="F85" s="133" t="s">
        <v>20</v>
      </c>
      <c r="G85" s="133">
        <v>-0.43099999999999999</v>
      </c>
      <c r="H85" s="133">
        <v>-1.772</v>
      </c>
      <c r="I85" s="133">
        <v>-1.968</v>
      </c>
      <c r="J85" s="133">
        <v>-2.169</v>
      </c>
      <c r="K85" s="133">
        <v>-2.3820000000000001</v>
      </c>
      <c r="L85" s="133">
        <v>-2.6</v>
      </c>
      <c r="M85" s="133">
        <v>-2.82</v>
      </c>
      <c r="N85" s="133">
        <v>-3.05</v>
      </c>
      <c r="O85" s="133">
        <v>-17.192</v>
      </c>
      <c r="P85" s="134"/>
    </row>
    <row r="86" spans="1:16" ht="15" customHeight="1" x14ac:dyDescent="0.2">
      <c r="A86" s="88" t="s">
        <v>130</v>
      </c>
      <c r="B86" s="88"/>
      <c r="C86" s="132">
        <v>43100</v>
      </c>
      <c r="D86" s="133" t="s">
        <v>20</v>
      </c>
      <c r="E86" s="133" t="s">
        <v>20</v>
      </c>
      <c r="F86" s="133" t="s">
        <v>20</v>
      </c>
      <c r="G86" s="133" t="s">
        <v>20</v>
      </c>
      <c r="H86" s="133">
        <v>-2.3639999999999999</v>
      </c>
      <c r="I86" s="133">
        <v>-11.743</v>
      </c>
      <c r="J86" s="133">
        <v>-11.397</v>
      </c>
      <c r="K86" s="133">
        <v>-11.17</v>
      </c>
      <c r="L86" s="133">
        <v>-10.853999999999999</v>
      </c>
      <c r="M86" s="133">
        <v>-10.394</v>
      </c>
      <c r="N86" s="133">
        <v>-10.074</v>
      </c>
      <c r="O86" s="133">
        <v>-67.995999999999995</v>
      </c>
      <c r="P86" s="134"/>
    </row>
    <row r="87" spans="1:16" ht="15" customHeight="1" x14ac:dyDescent="0.2">
      <c r="A87" s="88" t="s">
        <v>131</v>
      </c>
      <c r="B87" s="88"/>
      <c r="C87" s="132">
        <v>43100</v>
      </c>
      <c r="D87" s="133" t="s">
        <v>20</v>
      </c>
      <c r="E87" s="133" t="s">
        <v>20</v>
      </c>
      <c r="F87" s="133" t="s">
        <v>20</v>
      </c>
      <c r="G87" s="133" t="s">
        <v>20</v>
      </c>
      <c r="H87" s="133">
        <v>0</v>
      </c>
      <c r="I87" s="133">
        <v>-12.053000000000001</v>
      </c>
      <c r="J87" s="133">
        <v>-12.175000000000001</v>
      </c>
      <c r="K87" s="133">
        <v>-12.29</v>
      </c>
      <c r="L87" s="133">
        <v>-12.446</v>
      </c>
      <c r="M87" s="133">
        <v>-12.581</v>
      </c>
      <c r="N87" s="133">
        <v>-12.664</v>
      </c>
      <c r="O87" s="133">
        <v>-74.209000000000003</v>
      </c>
      <c r="P87" s="134"/>
    </row>
    <row r="88" spans="1:16" ht="15" customHeight="1" x14ac:dyDescent="0.2">
      <c r="A88" s="138" t="s">
        <v>132</v>
      </c>
      <c r="B88" s="138"/>
      <c r="C88" s="132">
        <v>43100</v>
      </c>
      <c r="D88" s="133" t="s">
        <v>20</v>
      </c>
      <c r="E88" s="133" t="s">
        <v>20</v>
      </c>
      <c r="F88" s="133" t="s">
        <v>20</v>
      </c>
      <c r="G88" s="133" t="s">
        <v>20</v>
      </c>
      <c r="H88" s="133">
        <v>-3.6999999999999998E-2</v>
      </c>
      <c r="I88" s="133">
        <v>-3.6829999999999998</v>
      </c>
      <c r="J88" s="133">
        <v>-3.7690000000000001</v>
      </c>
      <c r="K88" s="133">
        <v>-3.8159999999999998</v>
      </c>
      <c r="L88" s="133">
        <v>-3.891</v>
      </c>
      <c r="M88" s="133">
        <v>-3.9710000000000001</v>
      </c>
      <c r="N88" s="133">
        <v>-4.07</v>
      </c>
      <c r="O88" s="133">
        <v>-23.237000000000002</v>
      </c>
      <c r="P88" s="134"/>
    </row>
    <row r="89" spans="1:16" ht="15" customHeight="1" x14ac:dyDescent="0.2">
      <c r="A89" s="122" t="s">
        <v>31</v>
      </c>
      <c r="B89" s="122"/>
      <c r="C89" s="132">
        <v>43327</v>
      </c>
      <c r="D89" s="133" t="s">
        <v>20</v>
      </c>
      <c r="E89" s="133" t="s">
        <v>20</v>
      </c>
      <c r="F89" s="133" t="s">
        <v>20</v>
      </c>
      <c r="G89" s="133" t="s">
        <v>20</v>
      </c>
      <c r="H89" s="133" t="s">
        <v>30</v>
      </c>
      <c r="I89" s="133">
        <v>-1E-3</v>
      </c>
      <c r="J89" s="133">
        <v>-1E-3</v>
      </c>
      <c r="K89" s="133">
        <v>-1E-3</v>
      </c>
      <c r="L89" s="133">
        <v>-1E-3</v>
      </c>
      <c r="M89" s="133">
        <v>-1E-3</v>
      </c>
      <c r="N89" s="133">
        <v>-1E-3</v>
      </c>
      <c r="O89" s="133">
        <v>-6.0000000000000001E-3</v>
      </c>
      <c r="P89" s="134"/>
    </row>
    <row r="90" spans="1:16" ht="15" customHeight="1" x14ac:dyDescent="0.2">
      <c r="A90" s="135"/>
      <c r="B90" s="135"/>
      <c r="C90" s="135"/>
      <c r="D90" s="135"/>
      <c r="E90" s="135"/>
      <c r="F90" s="135"/>
      <c r="G90" s="135"/>
      <c r="H90" s="135"/>
      <c r="I90" s="135"/>
      <c r="J90" s="135"/>
      <c r="K90" s="135"/>
      <c r="L90" s="135"/>
      <c r="M90" s="135"/>
      <c r="N90" s="135"/>
      <c r="O90" s="135"/>
      <c r="P90" s="134"/>
    </row>
    <row r="91" spans="1:16" ht="15" customHeight="1" x14ac:dyDescent="0.2">
      <c r="A91" s="122" t="s">
        <v>29</v>
      </c>
      <c r="B91" s="122"/>
      <c r="C91" s="132">
        <v>43453</v>
      </c>
      <c r="D91" s="133" t="s">
        <v>20</v>
      </c>
      <c r="E91" s="133" t="s">
        <v>20</v>
      </c>
      <c r="F91" s="133" t="s">
        <v>20</v>
      </c>
      <c r="G91" s="133" t="s">
        <v>20</v>
      </c>
      <c r="H91" s="133" t="s">
        <v>20</v>
      </c>
      <c r="I91" s="133">
        <v>-6.0000000000000001E-3</v>
      </c>
      <c r="J91" s="133">
        <v>-8.9999999999999993E-3</v>
      </c>
      <c r="K91" s="133">
        <v>-8.9999999999999993E-3</v>
      </c>
      <c r="L91" s="133">
        <v>-0.01</v>
      </c>
      <c r="M91" s="133">
        <v>-1.0999999999999999E-2</v>
      </c>
      <c r="N91" s="133">
        <v>-1.0999999999999999E-2</v>
      </c>
      <c r="O91" s="133">
        <v>-5.5999999999999994E-2</v>
      </c>
      <c r="P91" s="134"/>
    </row>
    <row r="92" spans="1:16" ht="15" customHeight="1" x14ac:dyDescent="0.2">
      <c r="A92" s="122" t="s">
        <v>28</v>
      </c>
      <c r="B92" s="122"/>
      <c r="C92" s="132">
        <v>43465</v>
      </c>
      <c r="D92" s="133" t="s">
        <v>20</v>
      </c>
      <c r="E92" s="133" t="s">
        <v>20</v>
      </c>
      <c r="F92" s="133" t="s">
        <v>20</v>
      </c>
      <c r="G92" s="133" t="s">
        <v>20</v>
      </c>
      <c r="H92" s="133" t="s">
        <v>20</v>
      </c>
      <c r="I92" s="133">
        <v>0.17899999999999999</v>
      </c>
      <c r="J92" s="133">
        <v>0.23899999999999999</v>
      </c>
      <c r="K92" s="133">
        <v>0.23899999999999999</v>
      </c>
      <c r="L92" s="133">
        <v>0.23799999999999999</v>
      </c>
      <c r="M92" s="133">
        <v>0.23799999999999999</v>
      </c>
      <c r="N92" s="133">
        <v>0.23799999999999999</v>
      </c>
      <c r="O92" s="133">
        <v>1.371</v>
      </c>
      <c r="P92" s="134"/>
    </row>
    <row r="93" spans="1:16" ht="15" customHeight="1" x14ac:dyDescent="0.2">
      <c r="A93" s="122" t="s">
        <v>27</v>
      </c>
      <c r="B93" s="122"/>
      <c r="C93" s="132">
        <v>44104</v>
      </c>
      <c r="D93" s="133" t="s">
        <v>20</v>
      </c>
      <c r="E93" s="133" t="s">
        <v>20</v>
      </c>
      <c r="F93" s="133" t="s">
        <v>20</v>
      </c>
      <c r="G93" s="133" t="s">
        <v>20</v>
      </c>
      <c r="H93" s="133" t="s">
        <v>20</v>
      </c>
      <c r="I93" s="133" t="s">
        <v>20</v>
      </c>
      <c r="J93" s="133" t="s">
        <v>20</v>
      </c>
      <c r="K93" s="133">
        <v>-9.7000000000000003E-2</v>
      </c>
      <c r="L93" s="133">
        <v>-0.105</v>
      </c>
      <c r="M93" s="133">
        <v>-0.112</v>
      </c>
      <c r="N93" s="133">
        <v>-0.11899999999999999</v>
      </c>
      <c r="O93" s="133">
        <v>-0.433</v>
      </c>
      <c r="P93" s="134"/>
    </row>
    <row r="94" spans="1:16" ht="15" customHeight="1" x14ac:dyDescent="0.2">
      <c r="A94" s="122" t="s">
        <v>26</v>
      </c>
      <c r="B94" s="122"/>
      <c r="C94" s="132">
        <v>44104</v>
      </c>
      <c r="D94" s="133" t="s">
        <v>20</v>
      </c>
      <c r="E94" s="133" t="s">
        <v>20</v>
      </c>
      <c r="F94" s="133" t="s">
        <v>20</v>
      </c>
      <c r="G94" s="133" t="s">
        <v>20</v>
      </c>
      <c r="H94" s="133" t="s">
        <v>20</v>
      </c>
      <c r="I94" s="133" t="s">
        <v>20</v>
      </c>
      <c r="J94" s="133" t="s">
        <v>20</v>
      </c>
      <c r="K94" s="133">
        <v>-6.8000000000000005E-2</v>
      </c>
      <c r="L94" s="133">
        <v>-7.6999999999999999E-2</v>
      </c>
      <c r="M94" s="133">
        <v>-8.6999999999999994E-2</v>
      </c>
      <c r="N94" s="133">
        <v>-9.9000000000000005E-2</v>
      </c>
      <c r="O94" s="133">
        <v>-0.33100000000000002</v>
      </c>
      <c r="P94" s="134"/>
    </row>
    <row r="95" spans="1:16" ht="15" customHeight="1" x14ac:dyDescent="0.2">
      <c r="A95" s="122" t="s">
        <v>25</v>
      </c>
      <c r="B95" s="122"/>
      <c r="C95" s="132">
        <v>44469</v>
      </c>
      <c r="D95" s="133" t="s">
        <v>20</v>
      </c>
      <c r="E95" s="133" t="s">
        <v>20</v>
      </c>
      <c r="F95" s="133" t="s">
        <v>20</v>
      </c>
      <c r="G95" s="133" t="s">
        <v>20</v>
      </c>
      <c r="H95" s="133" t="s">
        <v>20</v>
      </c>
      <c r="I95" s="133" t="s">
        <v>20</v>
      </c>
      <c r="J95" s="133" t="s">
        <v>20</v>
      </c>
      <c r="K95" s="133" t="s">
        <v>20</v>
      </c>
      <c r="L95" s="133">
        <v>1.4E-2</v>
      </c>
      <c r="M95" s="133">
        <v>1.4999999999999999E-2</v>
      </c>
      <c r="N95" s="133">
        <v>1.4999999999999999E-2</v>
      </c>
      <c r="O95" s="133">
        <v>4.3999999999999997E-2</v>
      </c>
      <c r="P95" s="134"/>
    </row>
    <row r="96" spans="1:16" ht="15" customHeight="1" x14ac:dyDescent="0.2">
      <c r="A96" s="122" t="s">
        <v>24</v>
      </c>
      <c r="B96" s="122"/>
      <c r="C96" s="132">
        <v>44561</v>
      </c>
      <c r="D96" s="133" t="s">
        <v>20</v>
      </c>
      <c r="E96" s="133" t="s">
        <v>20</v>
      </c>
      <c r="F96" s="133" t="s">
        <v>20</v>
      </c>
      <c r="G96" s="133" t="s">
        <v>20</v>
      </c>
      <c r="H96" s="133" t="s">
        <v>20</v>
      </c>
      <c r="I96" s="133" t="s">
        <v>20</v>
      </c>
      <c r="J96" s="133" t="s">
        <v>20</v>
      </c>
      <c r="K96" s="133" t="s">
        <v>20</v>
      </c>
      <c r="L96" s="133">
        <v>2.5000000000000001E-2</v>
      </c>
      <c r="M96" s="133">
        <v>5.0999999999999997E-2</v>
      </c>
      <c r="N96" s="133">
        <v>5.2999999999999999E-2</v>
      </c>
      <c r="O96" s="133">
        <v>0.129</v>
      </c>
      <c r="P96" s="134"/>
    </row>
    <row r="97" spans="1:16" ht="3" customHeight="1" x14ac:dyDescent="0.2">
      <c r="A97" s="122"/>
      <c r="B97" s="122"/>
      <c r="C97" s="132"/>
      <c r="D97" s="133" t="s">
        <v>11</v>
      </c>
      <c r="E97" s="133" t="s">
        <v>137</v>
      </c>
      <c r="F97" s="133" t="s">
        <v>137</v>
      </c>
      <c r="G97" s="133" t="s">
        <v>137</v>
      </c>
      <c r="H97" s="133" t="s">
        <v>137</v>
      </c>
      <c r="I97" s="133" t="s">
        <v>137</v>
      </c>
      <c r="J97" s="133" t="s">
        <v>137</v>
      </c>
      <c r="K97" s="133" t="s">
        <v>137</v>
      </c>
      <c r="L97" s="133" t="s">
        <v>137</v>
      </c>
      <c r="M97" s="133" t="s">
        <v>137</v>
      </c>
      <c r="N97" s="133" t="s">
        <v>137</v>
      </c>
      <c r="O97" s="133" t="s">
        <v>137</v>
      </c>
    </row>
    <row r="98" spans="1:16" ht="15" customHeight="1" x14ac:dyDescent="0.2">
      <c r="A98" s="139"/>
      <c r="B98" s="139" t="s">
        <v>1</v>
      </c>
      <c r="C98" s="139"/>
      <c r="D98" s="140">
        <v>0</v>
      </c>
      <c r="E98" s="140">
        <v>-139.48500000000001</v>
      </c>
      <c r="F98" s="140">
        <v>-78.649000000000001</v>
      </c>
      <c r="G98" s="140">
        <v>-72.900000000000006</v>
      </c>
      <c r="H98" s="140">
        <v>-69.593000000000004</v>
      </c>
      <c r="I98" s="140">
        <v>-87.572999999999993</v>
      </c>
      <c r="J98" s="140">
        <v>-84.873000000000005</v>
      </c>
      <c r="K98" s="140">
        <v>-86.015000000000001</v>
      </c>
      <c r="L98" s="140">
        <v>-88.783000000000001</v>
      </c>
      <c r="M98" s="140">
        <v>-92.870999999999995</v>
      </c>
      <c r="N98" s="140">
        <v>-96.478999999999999</v>
      </c>
      <c r="O98" s="140">
        <v>-897.221</v>
      </c>
      <c r="P98" s="134"/>
    </row>
    <row r="99" spans="1:16" ht="15" customHeight="1" x14ac:dyDescent="0.2">
      <c r="A99" s="139"/>
      <c r="B99" s="139"/>
      <c r="C99" s="139"/>
      <c r="D99" s="140"/>
      <c r="E99" s="140"/>
      <c r="F99" s="140"/>
      <c r="G99" s="140"/>
      <c r="H99" s="140"/>
      <c r="I99" s="140"/>
      <c r="J99" s="140"/>
      <c r="K99" s="140"/>
      <c r="L99" s="140"/>
      <c r="M99" s="140"/>
      <c r="N99" s="140"/>
      <c r="O99" s="140"/>
      <c r="P99" s="134"/>
    </row>
    <row r="100" spans="1:16" ht="15" customHeight="1" x14ac:dyDescent="0.2">
      <c r="A100" s="141" t="s">
        <v>23</v>
      </c>
      <c r="B100" s="141"/>
      <c r="C100" s="142"/>
      <c r="D100" s="143"/>
      <c r="E100" s="143"/>
      <c r="F100" s="143"/>
      <c r="G100" s="143"/>
      <c r="H100" s="143"/>
      <c r="I100" s="143"/>
      <c r="J100" s="143"/>
      <c r="K100" s="143"/>
      <c r="L100" s="143"/>
      <c r="M100" s="143"/>
      <c r="N100" s="143"/>
      <c r="O100" s="143"/>
    </row>
    <row r="101" spans="1:16" ht="15" customHeight="1" x14ac:dyDescent="0.2">
      <c r="A101" s="144" t="s">
        <v>22</v>
      </c>
      <c r="B101" s="144"/>
      <c r="C101" s="142"/>
      <c r="D101" s="143">
        <v>0</v>
      </c>
      <c r="E101" s="143">
        <v>-139.35599999999999</v>
      </c>
      <c r="F101" s="143">
        <v>-78.576999999999998</v>
      </c>
      <c r="G101" s="143">
        <v>-72.828999999999994</v>
      </c>
      <c r="H101" s="143">
        <v>-69.522000000000006</v>
      </c>
      <c r="I101" s="143">
        <v>-66.573999999999998</v>
      </c>
      <c r="J101" s="143">
        <v>-63.805999999999997</v>
      </c>
      <c r="K101" s="143">
        <v>-64.879000000000005</v>
      </c>
      <c r="L101" s="143">
        <v>-67.492000000000004</v>
      </c>
      <c r="M101" s="143">
        <v>-71.507000000000005</v>
      </c>
      <c r="N101" s="143">
        <v>-75.040000000000006</v>
      </c>
      <c r="O101" s="143">
        <v>-769.58199999999988</v>
      </c>
      <c r="P101" s="134"/>
    </row>
    <row r="102" spans="1:16" ht="15" customHeight="1" x14ac:dyDescent="0.2">
      <c r="A102" s="144" t="s">
        <v>21</v>
      </c>
      <c r="B102" s="144"/>
      <c r="C102" s="142"/>
      <c r="D102" s="143">
        <v>0</v>
      </c>
      <c r="E102" s="143">
        <v>0.129</v>
      </c>
      <c r="F102" s="143">
        <v>7.1999999999999995E-2</v>
      </c>
      <c r="G102" s="143">
        <v>7.0999999999999994E-2</v>
      </c>
      <c r="H102" s="143">
        <v>7.0999999999999994E-2</v>
      </c>
      <c r="I102" s="143">
        <v>20.998999999999999</v>
      </c>
      <c r="J102" s="143">
        <v>21.067</v>
      </c>
      <c r="K102" s="143">
        <v>21.135999999999999</v>
      </c>
      <c r="L102" s="143">
        <v>21.291</v>
      </c>
      <c r="M102" s="143">
        <v>21.364000000000001</v>
      </c>
      <c r="N102" s="143">
        <v>21.439</v>
      </c>
      <c r="O102" s="143">
        <v>127.63900000000001</v>
      </c>
      <c r="P102" s="134"/>
    </row>
    <row r="103" spans="1:16" ht="15" customHeight="1" x14ac:dyDescent="0.2">
      <c r="B103" s="122" t="s">
        <v>133</v>
      </c>
      <c r="C103" s="132">
        <v>41639</v>
      </c>
      <c r="D103" s="133">
        <v>0</v>
      </c>
      <c r="E103" s="133">
        <v>0.129</v>
      </c>
      <c r="F103" s="133">
        <v>7.1999999999999995E-2</v>
      </c>
      <c r="G103" s="133">
        <v>7.0999999999999994E-2</v>
      </c>
      <c r="H103" s="133">
        <v>7.0999999999999994E-2</v>
      </c>
      <c r="I103" s="133">
        <v>7.0999999999999994E-2</v>
      </c>
      <c r="J103" s="133">
        <v>7.0000000000000007E-2</v>
      </c>
      <c r="K103" s="133">
        <v>7.0000000000000007E-2</v>
      </c>
      <c r="L103" s="133">
        <v>7.0000000000000007E-2</v>
      </c>
      <c r="M103" s="133">
        <v>7.0000000000000007E-2</v>
      </c>
      <c r="N103" s="133">
        <v>6.9000000000000006E-2</v>
      </c>
      <c r="O103" s="133">
        <v>0.76300000000000012</v>
      </c>
      <c r="P103" s="134"/>
    </row>
    <row r="104" spans="1:16" ht="15" customHeight="1" x14ac:dyDescent="0.2">
      <c r="B104" s="88" t="s">
        <v>134</v>
      </c>
      <c r="C104" s="132">
        <v>43100</v>
      </c>
      <c r="D104" s="133" t="s">
        <v>20</v>
      </c>
      <c r="E104" s="133" t="s">
        <v>20</v>
      </c>
      <c r="F104" s="133" t="s">
        <v>20</v>
      </c>
      <c r="G104" s="133" t="s">
        <v>20</v>
      </c>
      <c r="H104" s="133" t="s">
        <v>20</v>
      </c>
      <c r="I104" s="133">
        <v>5.4710000000000001</v>
      </c>
      <c r="J104" s="133">
        <v>5.3380000000000001</v>
      </c>
      <c r="K104" s="133">
        <v>5.2480000000000002</v>
      </c>
      <c r="L104" s="133">
        <v>5.1760000000000002</v>
      </c>
      <c r="M104" s="133">
        <v>5.0380000000000003</v>
      </c>
      <c r="N104" s="133">
        <v>4.9320000000000004</v>
      </c>
      <c r="O104" s="133">
        <v>31.203000000000003</v>
      </c>
      <c r="P104" s="134"/>
    </row>
    <row r="105" spans="1:16" ht="15" customHeight="1" x14ac:dyDescent="0.2">
      <c r="B105" s="88" t="s">
        <v>135</v>
      </c>
      <c r="C105" s="132">
        <v>43100</v>
      </c>
      <c r="D105" s="133" t="s">
        <v>20</v>
      </c>
      <c r="E105" s="133" t="s">
        <v>20</v>
      </c>
      <c r="F105" s="133" t="s">
        <v>20</v>
      </c>
      <c r="G105" s="133" t="s">
        <v>20</v>
      </c>
      <c r="H105" s="133" t="s">
        <v>20</v>
      </c>
      <c r="I105" s="133">
        <v>12.053000000000001</v>
      </c>
      <c r="J105" s="133">
        <v>12.175000000000001</v>
      </c>
      <c r="K105" s="133">
        <v>12.29</v>
      </c>
      <c r="L105" s="133">
        <v>12.446</v>
      </c>
      <c r="M105" s="133">
        <v>12.581</v>
      </c>
      <c r="N105" s="133">
        <v>12.664</v>
      </c>
      <c r="O105" s="133">
        <v>74.209000000000003</v>
      </c>
      <c r="P105" s="134"/>
    </row>
    <row r="106" spans="1:16" ht="15" customHeight="1" x14ac:dyDescent="0.2">
      <c r="B106" s="138" t="s">
        <v>136</v>
      </c>
      <c r="C106" s="132">
        <v>43100</v>
      </c>
      <c r="D106" s="133" t="s">
        <v>20</v>
      </c>
      <c r="E106" s="133" t="s">
        <v>20</v>
      </c>
      <c r="F106" s="133" t="s">
        <v>20</v>
      </c>
      <c r="G106" s="133" t="s">
        <v>20</v>
      </c>
      <c r="H106" s="133" t="s">
        <v>20</v>
      </c>
      <c r="I106" s="133">
        <v>3.4039999999999999</v>
      </c>
      <c r="J106" s="133">
        <v>3.484</v>
      </c>
      <c r="K106" s="133">
        <v>3.528</v>
      </c>
      <c r="L106" s="133">
        <v>3.5990000000000002</v>
      </c>
      <c r="M106" s="133">
        <v>3.6749999999999998</v>
      </c>
      <c r="N106" s="133">
        <v>3.774</v>
      </c>
      <c r="O106" s="133">
        <v>21.464000000000002</v>
      </c>
      <c r="P106" s="134"/>
    </row>
    <row r="107" spans="1:16" ht="15" customHeight="1" x14ac:dyDescent="0.2">
      <c r="A107" s="145"/>
      <c r="B107" s="145"/>
      <c r="C107" s="145"/>
      <c r="D107" s="146"/>
      <c r="E107" s="146"/>
      <c r="F107" s="146"/>
      <c r="G107" s="146"/>
      <c r="H107" s="146"/>
      <c r="I107" s="146"/>
      <c r="J107" s="146"/>
      <c r="K107" s="146"/>
      <c r="L107" s="146"/>
      <c r="M107" s="146"/>
      <c r="N107" s="146"/>
      <c r="O107" s="146"/>
    </row>
    <row r="108" spans="1:16" ht="15" customHeight="1" x14ac:dyDescent="0.2">
      <c r="A108" s="144" t="s">
        <v>19</v>
      </c>
      <c r="B108" s="144"/>
      <c r="C108" s="144"/>
      <c r="D108" s="144"/>
      <c r="E108" s="144"/>
      <c r="F108" s="144"/>
      <c r="G108" s="144"/>
      <c r="H108" s="144"/>
      <c r="I108" s="144"/>
      <c r="J108" s="144"/>
      <c r="K108" s="144"/>
      <c r="L108" s="144"/>
      <c r="M108" s="144"/>
      <c r="N108" s="144"/>
      <c r="O108" s="144"/>
    </row>
    <row r="109" spans="1:16" ht="15" customHeight="1" x14ac:dyDescent="0.2">
      <c r="A109" s="122"/>
      <c r="B109" s="122"/>
      <c r="C109" s="122"/>
      <c r="D109" s="122"/>
      <c r="E109" s="147"/>
      <c r="F109" s="147"/>
      <c r="G109" s="147"/>
      <c r="H109" s="147"/>
      <c r="I109" s="147"/>
      <c r="J109" s="147"/>
      <c r="K109" s="147"/>
      <c r="L109" s="147"/>
      <c r="M109" s="147"/>
      <c r="N109" s="147"/>
      <c r="O109" s="147"/>
    </row>
    <row r="110" spans="1:16" ht="15" customHeight="1" x14ac:dyDescent="0.2">
      <c r="A110" s="148" t="s">
        <v>98</v>
      </c>
      <c r="B110" s="148"/>
      <c r="C110" s="148"/>
      <c r="D110" s="148"/>
      <c r="E110" s="148"/>
      <c r="F110" s="148"/>
      <c r="G110" s="148"/>
      <c r="H110" s="148"/>
      <c r="I110" s="148"/>
      <c r="J110" s="148"/>
      <c r="K110" s="148"/>
      <c r="L110" s="148"/>
      <c r="M110" s="148"/>
      <c r="N110" s="148"/>
      <c r="O110" s="148"/>
    </row>
    <row r="111" spans="1:16" ht="15" customHeight="1" x14ac:dyDescent="0.2">
      <c r="A111" s="148"/>
      <c r="B111" s="148"/>
      <c r="C111" s="148"/>
      <c r="D111" s="148"/>
      <c r="E111" s="148"/>
      <c r="F111" s="148"/>
      <c r="G111" s="148"/>
      <c r="H111" s="148"/>
      <c r="I111" s="148"/>
      <c r="J111" s="148"/>
      <c r="K111" s="148"/>
      <c r="L111" s="148"/>
      <c r="M111" s="148"/>
      <c r="N111" s="148"/>
      <c r="O111" s="148"/>
    </row>
    <row r="112" spans="1:16" ht="15" customHeight="1" x14ac:dyDescent="0.2">
      <c r="A112" s="149"/>
      <c r="B112" s="149"/>
      <c r="C112" s="149"/>
      <c r="D112" s="149"/>
      <c r="E112" s="149"/>
      <c r="F112" s="149"/>
      <c r="G112" s="149"/>
      <c r="H112" s="149"/>
      <c r="I112" s="149"/>
      <c r="J112" s="149"/>
      <c r="K112" s="149"/>
      <c r="L112" s="149"/>
      <c r="M112" s="149"/>
      <c r="N112" s="149"/>
      <c r="O112" s="149"/>
    </row>
    <row r="113" spans="1:15" ht="15" customHeight="1" x14ac:dyDescent="0.2">
      <c r="A113" s="144" t="s">
        <v>18</v>
      </c>
      <c r="B113" s="144"/>
      <c r="C113" s="144"/>
      <c r="D113" s="142"/>
      <c r="E113" s="142"/>
      <c r="F113" s="142"/>
      <c r="G113" s="142"/>
      <c r="H113" s="142"/>
      <c r="I113" s="142"/>
      <c r="J113" s="142"/>
      <c r="K113" s="142"/>
      <c r="L113" s="142"/>
      <c r="M113" s="142"/>
      <c r="N113" s="142"/>
      <c r="O113" s="142"/>
    </row>
    <row r="114" spans="1:15" ht="15" customHeight="1" x14ac:dyDescent="0.2">
      <c r="A114" s="142"/>
      <c r="B114" s="142"/>
      <c r="C114" s="142"/>
      <c r="D114" s="142"/>
      <c r="E114" s="142"/>
      <c r="F114" s="142"/>
      <c r="G114" s="142"/>
      <c r="H114" s="142"/>
      <c r="I114" s="142"/>
      <c r="J114" s="142"/>
      <c r="K114" s="142"/>
      <c r="L114" s="142"/>
      <c r="M114" s="142"/>
      <c r="N114" s="142"/>
      <c r="O114" s="142"/>
    </row>
    <row r="115" spans="1:15" ht="15" customHeight="1" x14ac:dyDescent="0.2">
      <c r="A115" s="144" t="s">
        <v>17</v>
      </c>
      <c r="B115" s="144"/>
      <c r="C115" s="144"/>
      <c r="D115" s="144"/>
      <c r="E115" s="144"/>
      <c r="F115" s="144"/>
      <c r="G115" s="144"/>
      <c r="H115" s="144"/>
      <c r="I115" s="144"/>
      <c r="J115" s="144"/>
      <c r="K115" s="144"/>
      <c r="L115" s="144"/>
      <c r="M115" s="144"/>
      <c r="N115" s="144"/>
      <c r="O115" s="144"/>
    </row>
    <row r="116" spans="1:15" ht="15" customHeight="1" x14ac:dyDescent="0.2">
      <c r="A116" s="142"/>
      <c r="B116" s="142"/>
      <c r="C116" s="142"/>
      <c r="D116" s="142"/>
      <c r="E116" s="142"/>
      <c r="F116" s="142"/>
      <c r="G116" s="142"/>
      <c r="H116" s="142"/>
      <c r="I116" s="142"/>
      <c r="J116" s="142"/>
      <c r="K116" s="142"/>
      <c r="L116" s="142"/>
      <c r="M116" s="142"/>
      <c r="N116" s="142"/>
      <c r="O116" s="142"/>
    </row>
    <row r="117" spans="1:15" ht="15" customHeight="1" x14ac:dyDescent="0.2">
      <c r="A117" s="150" t="s">
        <v>16</v>
      </c>
      <c r="B117" s="150"/>
      <c r="C117" s="122"/>
      <c r="D117" s="122"/>
      <c r="E117" s="122"/>
      <c r="F117" s="122"/>
      <c r="G117" s="122"/>
      <c r="H117" s="122"/>
      <c r="I117" s="122"/>
      <c r="J117" s="122"/>
      <c r="K117" s="122"/>
      <c r="L117" s="122"/>
      <c r="M117" s="122"/>
      <c r="N117" s="122"/>
      <c r="O117" s="122"/>
    </row>
    <row r="118" spans="1:15" ht="15" customHeight="1" x14ac:dyDescent="0.2">
      <c r="A118" s="128"/>
      <c r="B118" s="128"/>
      <c r="C118" s="128"/>
      <c r="D118" s="128"/>
      <c r="E118" s="128"/>
      <c r="F118" s="128"/>
      <c r="G118" s="128"/>
      <c r="H118" s="128"/>
      <c r="I118" s="128"/>
      <c r="J118" s="128"/>
      <c r="K118" s="128"/>
      <c r="L118" s="128"/>
      <c r="M118" s="128"/>
      <c r="N118" s="128"/>
      <c r="O118" s="128"/>
    </row>
    <row r="119" spans="1:15" ht="15" customHeight="1" x14ac:dyDescent="0.2">
      <c r="A119" s="142"/>
      <c r="B119" s="142"/>
      <c r="C119" s="151"/>
      <c r="D119" s="151"/>
      <c r="E119" s="151"/>
      <c r="F119" s="151"/>
      <c r="G119" s="151"/>
      <c r="H119" s="151"/>
      <c r="I119" s="151"/>
      <c r="J119" s="151"/>
      <c r="K119" s="151"/>
      <c r="L119" s="151"/>
      <c r="M119" s="151"/>
      <c r="N119" s="151"/>
      <c r="O119" s="151"/>
    </row>
  </sheetData>
  <mergeCells count="12">
    <mergeCell ref="A2:D2"/>
    <mergeCell ref="A100:B100"/>
    <mergeCell ref="A101:B101"/>
    <mergeCell ref="A102:B102"/>
    <mergeCell ref="C8:C9"/>
    <mergeCell ref="A108:O108"/>
    <mergeCell ref="A110:O111"/>
    <mergeCell ref="A113:C113"/>
    <mergeCell ref="A115:O115"/>
    <mergeCell ref="A5:O5"/>
    <mergeCell ref="C10:O10"/>
    <mergeCell ref="C77:O77"/>
  </mergeCells>
  <hyperlinks>
    <hyperlink ref="A2" r:id="rId1"/>
  </hyperlinks>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Revenue projections</vt:lpstr>
      <vt:lpstr>Payroll tax, by source</vt:lpstr>
      <vt:lpstr>Other sources of revenue</vt:lpstr>
      <vt:lpstr>Expiring Provisions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2014-08-21T22:15:07Z</dcterms:created>
  <dcterms:modified xsi:type="dcterms:W3CDTF">2014-08-22T15:34:37Z</dcterms:modified>
</cp:coreProperties>
</file>