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5" yWindow="300" windowWidth="15990" windowHeight="10245" tabRatio="881"/>
  </bookViews>
  <sheets>
    <sheet name="Contents" sheetId="1" r:id="rId1"/>
    <sheet name="1. Revenue Projections" sheetId="133" r:id="rId2"/>
    <sheet name="2. Payroll Tax Revenues" sheetId="134" r:id="rId3"/>
    <sheet name="3. Other Sources of Revenue" sheetId="135" r:id="rId4"/>
    <sheet name="4. Expiring Provisions" sheetId="136" r:id="rId5"/>
  </sheets>
  <externalReferences>
    <externalReference r:id="rId6"/>
    <externalReference r:id="rId7"/>
    <externalReference r:id="rId8"/>
  </externalReferences>
  <definedNames>
    <definedName name="_1INT_DEBT">#REF!</definedName>
    <definedName name="BACKUP">#REF!</definedName>
    <definedName name="BASELINE">#REF!</definedName>
    <definedName name="DOLLARS">#REF!</definedName>
    <definedName name="fromyear">[1]Data!$B$24</definedName>
    <definedName name="GROWTH">#REF!</definedName>
    <definedName name="GRWTH">#REF!</definedName>
    <definedName name="newbase">[2]Data!$C$3</definedName>
    <definedName name="OFFBUD">#REF!</definedName>
    <definedName name="oldbase">[2]Data!$C$2</definedName>
    <definedName name="_xlnm.Print_Area">#REF!</definedName>
    <definedName name="Print_Area2">'[3]Growth rates'!$B$3:$M$61</definedName>
    <definedName name="print_area3">#REF!</definedName>
    <definedName name="_xlnm.Print_Titles">#N/A</definedName>
    <definedName name="SOG">#REF!</definedName>
    <definedName name="toyear">[1]Data!$B$25</definedName>
  </definedNames>
  <calcPr calcId="145621"/>
</workbook>
</file>

<file path=xl/calcChain.xml><?xml version="1.0" encoding="utf-8"?>
<calcChain xmlns="http://schemas.openxmlformats.org/spreadsheetml/2006/main">
  <c r="O71" i="136" l="1"/>
  <c r="G57" i="135"/>
  <c r="H57" i="135"/>
  <c r="I57" i="135"/>
  <c r="J57" i="135"/>
  <c r="K57" i="135"/>
  <c r="L57" i="135"/>
  <c r="M57" i="135"/>
  <c r="N57" i="135"/>
  <c r="O57" i="135"/>
  <c r="P57" i="135"/>
  <c r="Q57" i="135"/>
  <c r="D10" i="134"/>
  <c r="E10" i="134" s="1"/>
  <c r="F10" i="134" s="1"/>
  <c r="G10" i="134" s="1"/>
  <c r="H10" i="134" s="1"/>
  <c r="I10" i="134" s="1"/>
  <c r="J10" i="134" s="1"/>
  <c r="K10" i="134" s="1"/>
  <c r="L10" i="134" s="1"/>
  <c r="M10" i="134" s="1"/>
</calcChain>
</file>

<file path=xl/sharedStrings.xml><?xml version="1.0" encoding="utf-8"?>
<sst xmlns="http://schemas.openxmlformats.org/spreadsheetml/2006/main" count="355" uniqueCount="159">
  <si>
    <t>Source: Congressional Budget Office.</t>
  </si>
  <si>
    <t>Social Security</t>
  </si>
  <si>
    <t>Total</t>
  </si>
  <si>
    <t>2016-</t>
  </si>
  <si>
    <t>Actual,</t>
  </si>
  <si>
    <t>Subtotal</t>
  </si>
  <si>
    <t>_____</t>
  </si>
  <si>
    <t>______</t>
  </si>
  <si>
    <t>On-budget</t>
  </si>
  <si>
    <t>Memorandum:</t>
  </si>
  <si>
    <t>____</t>
  </si>
  <si>
    <t>Other</t>
  </si>
  <si>
    <t>n.a.</t>
  </si>
  <si>
    <t>___</t>
  </si>
  <si>
    <t>Medicare</t>
  </si>
  <si>
    <t>Sources: Congressional Budget Office; staff of the Joint Committee on Taxation.</t>
  </si>
  <si>
    <t>a.  Receipts from Social Security payroll taxes.</t>
  </si>
  <si>
    <t>Off-budgetᵃ</t>
  </si>
  <si>
    <t>Miscellaneous fees and fines</t>
  </si>
  <si>
    <t>Estate and gift taxes</t>
  </si>
  <si>
    <t>Customs duties</t>
  </si>
  <si>
    <t>Federal Reserve</t>
  </si>
  <si>
    <t>Excise taxes</t>
  </si>
  <si>
    <t xml:space="preserve">Other </t>
  </si>
  <si>
    <t>Corporate Income Taxes</t>
  </si>
  <si>
    <t>Payroll Taxes</t>
  </si>
  <si>
    <t>Individual Income Taxes</t>
  </si>
  <si>
    <t>Billions of Dollars</t>
  </si>
  <si>
    <t>Revenues Projected in CBO's August 2015 Baseline</t>
  </si>
  <si>
    <t xml:space="preserve">a. Consists primarily of federal employees' contributions to the Federal Employees Retirement System and the Civil Service Retirement System. </t>
  </si>
  <si>
    <t xml:space="preserve">Total </t>
  </si>
  <si>
    <r>
      <t>Other Retirement</t>
    </r>
    <r>
      <rPr>
        <vertAlign val="superscript"/>
        <sz val="11"/>
        <rFont val="Arial"/>
        <family val="2"/>
      </rPr>
      <t>a</t>
    </r>
  </si>
  <si>
    <t>Railroad Retirement</t>
  </si>
  <si>
    <t>Unemployment Insurance</t>
  </si>
  <si>
    <t>Payroll Tax Revenues Projected in CBO's August 2015 Baseline, by Source</t>
  </si>
  <si>
    <r>
      <t>This file presents data that supplement information in CBO's August 2015 report</t>
    </r>
    <r>
      <rPr>
        <sz val="11"/>
        <color theme="1"/>
        <rFont val="Arial"/>
        <family val="2"/>
      </rPr>
      <t xml:space="preserve"> </t>
    </r>
    <r>
      <rPr>
        <i/>
        <sz val="11"/>
        <color theme="1"/>
        <rFont val="Arial"/>
        <family val="2"/>
      </rPr>
      <t>An Update to the Budget and Economic Outlook: 2015 to 2025.</t>
    </r>
  </si>
  <si>
    <t>LUST = Leaking Underground Storage Tank.</t>
  </si>
  <si>
    <t>Notes: This table shows all sources of revenues other than individual and corporate income taxes and payroll taxes.</t>
  </si>
  <si>
    <t>Other fees and fines</t>
  </si>
  <si>
    <t>Universal Service Fund fees</t>
  </si>
  <si>
    <t>Miscellaneous Fees and Fines</t>
  </si>
  <si>
    <t>Estate and Gift Taxes</t>
  </si>
  <si>
    <t>Customs Duties</t>
  </si>
  <si>
    <t>Federal Reserve Remittances</t>
  </si>
  <si>
    <t>Health insurance providers</t>
  </si>
  <si>
    <t>Alcohol</t>
  </si>
  <si>
    <t>Tobacco</t>
  </si>
  <si>
    <t>Total Aviation Taxes</t>
  </si>
  <si>
    <t>Other (Overflight fees, LUST Trust Fund taxes)</t>
  </si>
  <si>
    <t>Refunds</t>
  </si>
  <si>
    <t>Aviation Fuels</t>
  </si>
  <si>
    <t>Air cargo (freight) transportation</t>
  </si>
  <si>
    <t>International Air Passengers</t>
  </si>
  <si>
    <t>Domestic Air Passengers</t>
  </si>
  <si>
    <t>Airport and Airways Trust Fund</t>
  </si>
  <si>
    <t>Aviation Taxes</t>
  </si>
  <si>
    <t>Total Highway Taxes</t>
  </si>
  <si>
    <t>LUST Trust Fund Taxes</t>
  </si>
  <si>
    <t>Refunds and Credits from General Fund</t>
  </si>
  <si>
    <t xml:space="preserve">Heavy vehicle use </t>
  </si>
  <si>
    <t>Tires for heavy vehicles</t>
  </si>
  <si>
    <t>Highway tractors, heavy trucks, and trailers</t>
  </si>
  <si>
    <t>Other motor fuels</t>
  </si>
  <si>
    <t>Diesel fuel and kerosene</t>
  </si>
  <si>
    <t>Gasoline and gasoline blendstocks</t>
  </si>
  <si>
    <t xml:space="preserve">Highway Trust Fund </t>
  </si>
  <si>
    <t>Highway Taxes</t>
  </si>
  <si>
    <t>Excise Taxes</t>
  </si>
  <si>
    <t>Smaller Sources of Revenues Projected in CBO’s Baseline</t>
  </si>
  <si>
    <t>a. Includes revenue and outlay effects. See Memorandum for outlay effects.</t>
  </si>
  <si>
    <t>AMT = alternative minimum tax; RICs =regulated investment companies; R&amp;E = research and experimentation; * = between -$500,000 and zero; n.a. = not applicable</t>
  </si>
  <si>
    <t>Numbers may not add to totals because of rounding.</t>
  </si>
  <si>
    <t>Notes: The estimates are mainly from the staff of the Joint Committee on Taxation and are preliminary. The provisions are assumed to be extended at the rates or levels existing at the time of expiration. The estimates include some effects on outlays for refundable tax credits; they do not include debt-service costs.</t>
  </si>
  <si>
    <t>Credit for Health Insurance Costs of Eligible Individuals</t>
  </si>
  <si>
    <t xml:space="preserve">Earned Income Tax Credit Modifications </t>
  </si>
  <si>
    <t xml:space="preserve">Child Credit Refundable Threshold to $3,000 </t>
  </si>
  <si>
    <t xml:space="preserve">American Opportunity Tax Credit </t>
  </si>
  <si>
    <t>Total Changes in Outlays</t>
  </si>
  <si>
    <t>Total Changes in Revenues</t>
  </si>
  <si>
    <t>_______</t>
  </si>
  <si>
    <t>Fuel Surtax on Certain Aircraft</t>
  </si>
  <si>
    <t>Placed In Service Date for Credit for Certified Advanced Nuclear Facilities</t>
  </si>
  <si>
    <t xml:space="preserve">Caribbean Basin Trade Partnership Act                      </t>
  </si>
  <si>
    <r>
      <t>Credit for Health Insurance Costs of Eligible Individuals</t>
    </r>
    <r>
      <rPr>
        <vertAlign val="superscript"/>
        <sz val="11"/>
        <color indexed="8"/>
        <rFont val="Arial"/>
        <family val="2"/>
      </rPr>
      <t>a</t>
    </r>
  </si>
  <si>
    <t>Increase Excise Tax on Coal</t>
  </si>
  <si>
    <t>*</t>
  </si>
  <si>
    <t xml:space="preserve">Earned Import Allowance Program for Dominican Republic   </t>
  </si>
  <si>
    <t xml:space="preserve">Generalized System of Preferences                   </t>
  </si>
  <si>
    <r>
      <t>Earned Income Tax Credit Modifications</t>
    </r>
    <r>
      <rPr>
        <vertAlign val="superscript"/>
        <sz val="11"/>
        <rFont val="Arial"/>
        <family val="2"/>
      </rPr>
      <t>a</t>
    </r>
  </si>
  <si>
    <r>
      <t>Child Credit Refundable Threshold to $3,000</t>
    </r>
    <r>
      <rPr>
        <vertAlign val="superscript"/>
        <sz val="11"/>
        <rFont val="Arial"/>
        <family val="2"/>
      </rPr>
      <t>a</t>
    </r>
  </si>
  <si>
    <r>
      <t>American Opportunity Tax Credit</t>
    </r>
    <r>
      <rPr>
        <vertAlign val="superscript"/>
        <sz val="11"/>
        <rFont val="Arial"/>
        <family val="2"/>
      </rPr>
      <t>a</t>
    </r>
  </si>
  <si>
    <t>Itemized Deduction Floor for Medical Expenses for 65 and older</t>
  </si>
  <si>
    <t>Credit for Residential Energy-Efficient Property</t>
  </si>
  <si>
    <t>Credit for Business Energy Property</t>
  </si>
  <si>
    <t>Provisions Scheduled to Expire Between 2015 and 2025</t>
  </si>
  <si>
    <t>Work Opportunity Tax Credit</t>
  </si>
  <si>
    <t>Treatment of Basic Housing Allowances for Income Eligibility</t>
  </si>
  <si>
    <t>Treat RICs as Qualified Investment Entities Under Section 897</t>
  </si>
  <si>
    <t xml:space="preserve">Tax-free Distributions from Retirement Plans for Donations </t>
  </si>
  <si>
    <t xml:space="preserve">Tax Incentives for Alternative Fuels </t>
  </si>
  <si>
    <t>Subpart F for Active Financing Income</t>
  </si>
  <si>
    <t>Special Rules for Small Business Stock</t>
  </si>
  <si>
    <t>Special Rule for Qualified Conservation Contributions</t>
  </si>
  <si>
    <t xml:space="preserve">Section 179 Expensing </t>
  </si>
  <si>
    <t>Renewable Electricity Production Credit, Beginning Construction Date</t>
  </si>
  <si>
    <t>Reduce S Corporation Gains Holding Period to 5 Years</t>
  </si>
  <si>
    <t>Qualified Zone Academy Bonds</t>
  </si>
  <si>
    <t>Payments to Controlling Exempt Organizations</t>
  </si>
  <si>
    <t>Payments Between Related Controlled Foreign Corporations</t>
  </si>
  <si>
    <t>Partial Expensing of Investment Property</t>
  </si>
  <si>
    <t>Parity for Exclusion for Employer Transit Benefits</t>
  </si>
  <si>
    <t xml:space="preserve">New Markets Tax Credit </t>
  </si>
  <si>
    <t>Mine Rescue Team Training Credit</t>
  </si>
  <si>
    <t>Indian Employment Tax Credit</t>
  </si>
  <si>
    <t>Indian Coal Production Credit</t>
  </si>
  <si>
    <t>Expensing of Film and TV Productions</t>
  </si>
  <si>
    <t>Expensing of Advanced Mine Safety Equipment</t>
  </si>
  <si>
    <t xml:space="preserve">Exclusion of Mortgage Debt Forgiveness </t>
  </si>
  <si>
    <t>Empowerment Zone Incentives</t>
  </si>
  <si>
    <t>Employer Wage Credit for Activated Military Reservists</t>
  </si>
  <si>
    <t>Election to Accelerate AMT and R&amp;E Credits in Lieu of Bonus Depreciation</t>
  </si>
  <si>
    <t xml:space="preserve">Dividends of Mutual Funds </t>
  </si>
  <si>
    <t xml:space="preserve">Dispositions of Electric Transmission Property </t>
  </si>
  <si>
    <t>Determination of Low-Income Housing Credit Rate</t>
  </si>
  <si>
    <t>Depreciation Period for Motor Tracks</t>
  </si>
  <si>
    <t>Depreciation of Leasehold and Restaurant Equipment</t>
  </si>
  <si>
    <t>Depreciation of Certain Ethanol Plant Property</t>
  </si>
  <si>
    <t>Depreciation for Business Property on Indian Reservations</t>
  </si>
  <si>
    <t>Depreciation Classification for Certain Race Horses</t>
  </si>
  <si>
    <t>Deduction of State and Local Sales Taxes</t>
  </si>
  <si>
    <t>Deduction for Teachers' Classroom Expenses</t>
  </si>
  <si>
    <t>Deduction for Qualified Education Expenses</t>
  </si>
  <si>
    <t>Deduction for Energy-Efficient Commercial Buildings</t>
  </si>
  <si>
    <t>Deduction for Domestic Production in Puerto Rico</t>
  </si>
  <si>
    <t>Deductible Premiums for Mortgage Insurance</t>
  </si>
  <si>
    <t xml:space="preserve">Credit for Research and Experimentation </t>
  </si>
  <si>
    <t xml:space="preserve">Credit for Motor Vehicles with Fuel Cell </t>
  </si>
  <si>
    <t>Credit for Maintaining Railroad Tracks</t>
  </si>
  <si>
    <t>Credit for Energy-Efficient Homes</t>
  </si>
  <si>
    <t>Credit for Certain Nonbusiness Energy Property</t>
  </si>
  <si>
    <t>Contributions of Food Inventory</t>
  </si>
  <si>
    <t xml:space="preserve">Biofuel Producer Credit                                         </t>
  </si>
  <si>
    <t>Biodiesel and Renewable Diesel Credits</t>
  </si>
  <si>
    <t>Basis Adjustment of S Corporation Stock for Donations</t>
  </si>
  <si>
    <t>American Samoa Economic Development Credit</t>
  </si>
  <si>
    <t xml:space="preserve">Alternative Fuel Vehicle Refueling Property </t>
  </si>
  <si>
    <t>Provisions That Expired in 2014</t>
  </si>
  <si>
    <t>2016–2025</t>
  </si>
  <si>
    <t>Tax Provision</t>
  </si>
  <si>
    <t>Total,</t>
  </si>
  <si>
    <t>Expiration Date</t>
  </si>
  <si>
    <t>Effects of Extending Tax Provisions Scheduled to Expire Before 2025</t>
  </si>
  <si>
    <t>www.cbo.gov/publication/50724</t>
  </si>
  <si>
    <r>
      <t xml:space="preserve">This file presents data that supplement information in CBO's August 2015 report </t>
    </r>
    <r>
      <rPr>
        <i/>
        <sz val="11"/>
        <color theme="1"/>
        <rFont val="Arial"/>
        <family val="2"/>
      </rPr>
      <t>An Update to the Budget and Economic Outlook: 2015 to 2025</t>
    </r>
    <r>
      <rPr>
        <sz val="11"/>
        <color theme="1"/>
        <rFont val="Arial"/>
        <family val="2"/>
      </rPr>
      <t>.</t>
    </r>
  </si>
  <si>
    <r>
      <t xml:space="preserve">This file presents revenue projections in CBO's August 2015 report </t>
    </r>
    <r>
      <rPr>
        <i/>
        <sz val="11"/>
        <color theme="1"/>
        <rFont val="Arial"/>
        <family val="2"/>
      </rPr>
      <t xml:space="preserve">An Update to the Budget and Economic Outlook: </t>
    </r>
    <r>
      <rPr>
        <i/>
        <sz val="11"/>
        <color indexed="8"/>
        <rFont val="Arial"/>
        <family val="2"/>
      </rPr>
      <t>2015 to 2025</t>
    </r>
    <r>
      <rPr>
        <sz val="11"/>
        <color indexed="8"/>
        <rFont val="Arial"/>
        <family val="2"/>
      </rPr>
      <t>.</t>
    </r>
  </si>
  <si>
    <t>1. Revenues Projected in CBO's August 2015 Baseline</t>
  </si>
  <si>
    <t>2. Payroll Tax Revenues Projected in CBO's August 2015 Baseline, by Source</t>
  </si>
  <si>
    <t>3. Other Sources of Revenues Projected in CBO's August 2015 Baseline</t>
  </si>
  <si>
    <t>4. Effects of Extending Tax Provisions Scheduled to Expire Before 2025</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</si>
</sst>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_(&quot;$&quot;* \(#,##0.00\);_(&quot;$&quot;* &quot;-&quot;??_);_(@_)"/>
    <numFmt numFmtId="43" formatCode="_(* #,##0.00_);_(* \(#,##0.00\);_(* &quot;-&quot;??_);_(@_)"/>
    <numFmt numFmtId="164" formatCode="0.000"/>
    <numFmt numFmtId="166" formatCode="0.0000"/>
    <numFmt numFmtId="167" formatCode="0.0"/>
    <numFmt numFmtId="170" formatCode="#,##0.000"/>
    <numFmt numFmtId="172" formatCode="_(* #,##0_);_(* \(#,##0\);_(* &quot;-&quot;??_);_(@_)"/>
    <numFmt numFmtId="173" formatCode="#,##0.0000"/>
    <numFmt numFmtId="174" formatCode="#,##0.00000"/>
    <numFmt numFmtId="175" formatCode="0.000_)"/>
    <numFmt numFmtId="176" formatCode="0.0_)"/>
    <numFmt numFmtId="177" formatCode="mm/dd/yy;@"/>
  </numFmts>
  <fonts count="44" x14ac:knownFonts="1">
    <font>
      <sz val="11"/>
      <color theme="1"/>
      <name val="Calibri"/>
      <family val="2"/>
      <scheme val="minor"/>
    </font>
    <font>
      <sz val="11"/>
      <color theme="1"/>
      <name val="Arial"/>
      <family val="2"/>
    </font>
    <font>
      <sz val="12"/>
      <name val="Arial"/>
      <family val="2"/>
    </font>
    <font>
      <sz val="10"/>
      <name val="Arial"/>
      <family val="2"/>
    </font>
    <font>
      <sz val="12"/>
      <color theme="1"/>
      <name val="Calibri"/>
      <family val="2"/>
      <scheme val="minor"/>
    </font>
    <font>
      <i/>
      <sz val="11"/>
      <color indexed="8"/>
      <name val="Arial"/>
      <family val="2"/>
    </font>
    <font>
      <sz val="11"/>
      <color indexed="8"/>
      <name val="Arial"/>
      <family val="2"/>
    </font>
    <font>
      <u/>
      <sz val="10"/>
      <color theme="10"/>
      <name val="Arial"/>
      <family val="2"/>
    </font>
    <font>
      <sz val="11"/>
      <color theme="3"/>
      <name val="Arial"/>
      <family val="2"/>
    </font>
    <font>
      <b/>
      <sz val="11"/>
      <color theme="1"/>
      <name val="Arial"/>
      <family val="2"/>
    </font>
    <font>
      <sz val="11"/>
      <name val="Arial"/>
      <family val="2"/>
    </font>
    <font>
      <b/>
      <sz val="11"/>
      <name val="Arial"/>
      <family val="2"/>
    </font>
    <font>
      <sz val="11"/>
      <color theme="1"/>
      <name val="Calibri"/>
      <family val="2"/>
      <scheme val="minor"/>
    </font>
    <font>
      <sz val="10"/>
      <name val="Arial"/>
      <family val="2"/>
    </font>
    <font>
      <i/>
      <sz val="11"/>
      <name val="Arial"/>
      <family val="2"/>
    </font>
    <font>
      <i/>
      <sz val="11"/>
      <color theme="1"/>
      <name val="Arial"/>
      <family val="2"/>
    </font>
    <font>
      <u/>
      <sz val="11"/>
      <color theme="10"/>
      <name val="Calibri"/>
      <family val="2"/>
    </font>
    <font>
      <u/>
      <sz val="12"/>
      <color theme="10"/>
      <name val="Arial"/>
      <family val="2"/>
    </font>
    <font>
      <sz val="10"/>
      <name val="Arial"/>
      <family val="2"/>
    </font>
    <font>
      <u/>
      <sz val="10"/>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indexed="8"/>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2"/>
      <name val="Times New Roman"/>
      <family val="1"/>
    </font>
    <font>
      <sz val="10"/>
      <name val="MS Sans Serif"/>
      <family val="2"/>
    </font>
    <font>
      <b/>
      <sz val="10"/>
      <color rgb="FF3F3F3F"/>
      <name val="Arial"/>
      <family val="2"/>
    </font>
    <font>
      <b/>
      <sz val="10"/>
      <color theme="1"/>
      <name val="Arial"/>
      <family val="2"/>
    </font>
    <font>
      <sz val="10"/>
      <color rgb="FFFF0000"/>
      <name val="Arial"/>
      <family val="2"/>
    </font>
    <font>
      <vertAlign val="superscript"/>
      <sz val="11"/>
      <name val="Arial"/>
      <family val="2"/>
    </font>
    <font>
      <sz val="10"/>
      <name val="Arial"/>
      <family val="2"/>
    </font>
    <font>
      <sz val="10"/>
      <name val="Times New Roman"/>
      <family val="1"/>
    </font>
    <font>
      <vertAlign val="superscript"/>
      <sz val="11"/>
      <color indexed="8"/>
      <name val="Arial"/>
      <family val="2"/>
    </font>
    <font>
      <sz val="11"/>
      <color rgb="FF1F497D"/>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
      <left/>
      <right/>
      <top/>
      <bottom style="thin">
        <color theme="1"/>
      </bottom>
      <diagonal/>
    </border>
  </borders>
  <cellStyleXfs count="318">
    <xf numFmtId="0" fontId="0" fillId="0" borderId="0"/>
    <xf numFmtId="0" fontId="2" fillId="0" borderId="0"/>
    <xf numFmtId="43" fontId="3" fillId="0" borderId="0" applyFont="0" applyFill="0" applyBorder="0" applyAlignment="0" applyProtection="0"/>
    <xf numFmtId="0" fontId="4" fillId="0" borderId="0"/>
    <xf numFmtId="0" fontId="4" fillId="0" borderId="0"/>
    <xf numFmtId="0" fontId="7" fillId="0" borderId="0" applyNumberFormat="0" applyFill="0" applyBorder="0" applyAlignment="0" applyProtection="0"/>
    <xf numFmtId="0" fontId="13" fillId="0" borderId="0"/>
    <xf numFmtId="0" fontId="3" fillId="0" borderId="0"/>
    <xf numFmtId="9" fontId="3" fillId="0" borderId="0" applyFont="0" applyFill="0" applyBorder="0" applyAlignment="0" applyProtection="0"/>
    <xf numFmtId="0" fontId="2"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16" fillId="0" borderId="0" applyNumberFormat="0" applyFill="0" applyBorder="0" applyAlignment="0" applyProtection="0">
      <alignment vertical="top"/>
      <protection locked="0"/>
    </xf>
    <xf numFmtId="0" fontId="3" fillId="0" borderId="0"/>
    <xf numFmtId="0" fontId="17" fillId="0" borderId="0" applyNumberFormat="0" applyFill="0" applyBorder="0" applyAlignment="0" applyProtection="0"/>
    <xf numFmtId="9" fontId="12" fillId="0" borderId="0" applyFont="0" applyFill="0" applyBorder="0" applyAlignment="0" applyProtection="0"/>
    <xf numFmtId="0" fontId="18" fillId="0" borderId="0"/>
    <xf numFmtId="0" fontId="12" fillId="0" borderId="0"/>
    <xf numFmtId="0" fontId="2" fillId="0" borderId="0"/>
    <xf numFmtId="0" fontId="19"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3"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3" fillId="0" borderId="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9"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2" fillId="3" borderId="0" applyNumberFormat="0" applyBorder="0" applyAlignment="0" applyProtection="0"/>
    <xf numFmtId="0" fontId="23" fillId="6" borderId="4" applyNumberFormat="0" applyAlignment="0" applyProtection="0"/>
    <xf numFmtId="0" fontId="24" fillId="7" borderId="7" applyNumberFormat="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6" fillId="0" borderId="0" applyNumberFormat="0" applyFill="0" applyBorder="0" applyAlignment="0" applyProtection="0"/>
    <xf numFmtId="0" fontId="27" fillId="2" borderId="0" applyNumberFormat="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5" borderId="4" applyNumberFormat="0" applyAlignment="0" applyProtection="0"/>
    <xf numFmtId="0" fontId="32" fillId="0" borderId="6" applyNumberFormat="0" applyFill="0" applyAlignment="0" applyProtection="0"/>
    <xf numFmtId="0" fontId="33" fillId="4" borderId="0" applyNumberFormat="0" applyBorder="0" applyAlignment="0" applyProtection="0"/>
    <xf numFmtId="0" fontId="3"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2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 fillId="0" borderId="0"/>
    <xf numFmtId="0" fontId="35" fillId="0" borderId="0"/>
    <xf numFmtId="0" fontId="35" fillId="0" borderId="0"/>
    <xf numFmtId="0" fontId="35" fillId="0" borderId="0"/>
    <xf numFmtId="0" fontId="35" fillId="0" borderId="0"/>
    <xf numFmtId="0" fontId="2" fillId="0" borderId="0"/>
    <xf numFmtId="0" fontId="2" fillId="0" borderId="0"/>
    <xf numFmtId="0" fontId="2" fillId="0" borderId="0"/>
    <xf numFmtId="0" fontId="3" fillId="0" borderId="0"/>
    <xf numFmtId="0" fontId="3" fillId="0" borderId="0"/>
    <xf numFmtId="0" fontId="12" fillId="0" borderId="0"/>
    <xf numFmtId="0" fontId="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20" fillId="8" borderId="8" applyNumberFormat="0" applyFont="0" applyAlignment="0" applyProtection="0"/>
    <xf numFmtId="0" fontId="36" fillId="6" borderId="5"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0" fontId="40" fillId="0" borderId="0"/>
    <xf numFmtId="43" fontId="12" fillId="0" borderId="0" applyFont="0" applyFill="0" applyBorder="0" applyAlignment="0" applyProtection="0"/>
    <xf numFmtId="9" fontId="12" fillId="0" borderId="0" applyFont="0" applyFill="0" applyBorder="0" applyAlignment="0" applyProtection="0"/>
    <xf numFmtId="0" fontId="10" fillId="0" borderId="0"/>
    <xf numFmtId="0" fontId="41" fillId="0" borderId="0"/>
    <xf numFmtId="0" fontId="7" fillId="0" borderId="0" applyNumberFormat="0" applyFill="0" applyBorder="0" applyAlignment="0" applyProtection="0"/>
  </cellStyleXfs>
  <cellXfs count="135">
    <xf numFmtId="0" fontId="0" fillId="0" borderId="0" xfId="0"/>
    <xf numFmtId="0" fontId="1" fillId="0" borderId="0" xfId="0" applyFont="1"/>
    <xf numFmtId="0" fontId="10" fillId="0" borderId="0" xfId="0" applyFont="1"/>
    <xf numFmtId="167" fontId="1" fillId="0" borderId="0" xfId="0" applyNumberFormat="1" applyFont="1"/>
    <xf numFmtId="0" fontId="10" fillId="0" borderId="0" xfId="0" applyFont="1" applyAlignment="1">
      <alignment horizontal="left"/>
    </xf>
    <xf numFmtId="167" fontId="10" fillId="0" borderId="0" xfId="7" applyNumberFormat="1" applyFont="1" applyFill="1" applyBorder="1" applyAlignment="1">
      <alignment horizontal="right"/>
    </xf>
    <xf numFmtId="1" fontId="10" fillId="0" borderId="10" xfId="0" applyNumberFormat="1" applyFont="1" applyBorder="1" applyAlignment="1"/>
    <xf numFmtId="0" fontId="0" fillId="0" borderId="0" xfId="0" applyFont="1"/>
    <xf numFmtId="3" fontId="10" fillId="0" borderId="10" xfId="0" applyNumberFormat="1" applyFont="1" applyBorder="1" applyAlignment="1"/>
    <xf numFmtId="0" fontId="10" fillId="0" borderId="0" xfId="0" applyFont="1" applyFill="1" applyBorder="1" applyAlignment="1"/>
    <xf numFmtId="0" fontId="10" fillId="0" borderId="0" xfId="0" applyFont="1" applyFill="1" applyAlignment="1"/>
    <xf numFmtId="0" fontId="1" fillId="0" borderId="0" xfId="0" applyFont="1" applyAlignment="1">
      <alignment horizontal="right"/>
    </xf>
    <xf numFmtId="0" fontId="1" fillId="0" borderId="10" xfId="0" applyFont="1" applyBorder="1"/>
    <xf numFmtId="0" fontId="1" fillId="0" borderId="0" xfId="0" applyFont="1" applyBorder="1"/>
    <xf numFmtId="1" fontId="1" fillId="0" borderId="0" xfId="0" applyNumberFormat="1" applyFont="1"/>
    <xf numFmtId="1" fontId="10" fillId="0" borderId="0" xfId="0" applyNumberFormat="1" applyFont="1" applyBorder="1" applyAlignment="1"/>
    <xf numFmtId="0" fontId="0" fillId="0" borderId="0" xfId="0" applyFont="1" applyBorder="1"/>
    <xf numFmtId="0" fontId="10" fillId="0" borderId="0" xfId="7" applyFont="1" applyFill="1" applyBorder="1" applyAlignment="1"/>
    <xf numFmtId="0" fontId="10" fillId="0" borderId="0" xfId="0" applyFont="1" applyBorder="1" applyAlignment="1"/>
    <xf numFmtId="0" fontId="11" fillId="0" borderId="0" xfId="0" applyFont="1" applyBorder="1" applyAlignment="1"/>
    <xf numFmtId="0" fontId="10" fillId="0" borderId="0" xfId="0" applyFont="1" applyAlignment="1"/>
    <xf numFmtId="0" fontId="10" fillId="0" borderId="10" xfId="0" applyFont="1" applyBorder="1" applyAlignment="1"/>
    <xf numFmtId="0" fontId="1" fillId="0" borderId="0" xfId="0" applyFont="1" applyFill="1" applyAlignment="1"/>
    <xf numFmtId="0" fontId="10" fillId="0" borderId="0" xfId="0" applyFont="1" applyBorder="1" applyAlignment="1">
      <alignment horizontal="left"/>
    </xf>
    <xf numFmtId="3" fontId="10" fillId="0" borderId="0" xfId="0" applyNumberFormat="1" applyFont="1" applyBorder="1" applyAlignment="1"/>
    <xf numFmtId="0" fontId="1" fillId="0" borderId="0" xfId="0" applyFont="1" applyAlignment="1"/>
    <xf numFmtId="1" fontId="10" fillId="0" borderId="0" xfId="0" applyNumberFormat="1" applyFont="1" applyAlignment="1"/>
    <xf numFmtId="0" fontId="11" fillId="0" borderId="0" xfId="0" applyFont="1" applyAlignment="1"/>
    <xf numFmtId="172" fontId="1" fillId="0" borderId="10" xfId="313" applyNumberFormat="1" applyFont="1" applyBorder="1"/>
    <xf numFmtId="172" fontId="1" fillId="0" borderId="0" xfId="313" applyNumberFormat="1" applyFont="1"/>
    <xf numFmtId="172" fontId="1" fillId="0" borderId="0" xfId="313" applyNumberFormat="1" applyFont="1" applyAlignment="1">
      <alignment horizontal="right"/>
    </xf>
    <xf numFmtId="0" fontId="9" fillId="0" borderId="0" xfId="0" applyFont="1"/>
    <xf numFmtId="170" fontId="0" fillId="0" borderId="0" xfId="0" applyNumberFormat="1" applyFont="1"/>
    <xf numFmtId="2" fontId="10" fillId="0" borderId="0" xfId="314" applyNumberFormat="1" applyFont="1"/>
    <xf numFmtId="173" fontId="0" fillId="0" borderId="0" xfId="0" applyNumberFormat="1" applyFont="1"/>
    <xf numFmtId="0" fontId="10" fillId="0" borderId="0" xfId="0" applyFont="1" applyBorder="1"/>
    <xf numFmtId="49" fontId="10" fillId="0" borderId="0" xfId="0" applyNumberFormat="1" applyFont="1" applyBorder="1" applyAlignment="1">
      <alignment horizontal="right"/>
    </xf>
    <xf numFmtId="49" fontId="10" fillId="0" borderId="0" xfId="0" applyNumberFormat="1" applyFont="1" applyAlignment="1">
      <alignment horizontal="right"/>
    </xf>
    <xf numFmtId="174" fontId="10" fillId="0" borderId="0" xfId="0" applyNumberFormat="1" applyFont="1" applyBorder="1" applyAlignment="1"/>
    <xf numFmtId="0" fontId="10" fillId="0" borderId="0" xfId="315" applyFont="1" applyBorder="1" applyAlignment="1">
      <alignment horizontal="right"/>
    </xf>
    <xf numFmtId="0" fontId="10" fillId="0" borderId="10" xfId="315" applyFont="1" applyBorder="1" applyAlignment="1">
      <alignment horizontal="right"/>
    </xf>
    <xf numFmtId="164" fontId="10" fillId="0" borderId="0" xfId="0" applyNumberFormat="1" applyFont="1"/>
    <xf numFmtId="0" fontId="10" fillId="0" borderId="0" xfId="315" applyFont="1" applyBorder="1" applyAlignment="1"/>
    <xf numFmtId="0" fontId="11" fillId="0" borderId="0" xfId="315" applyFont="1" applyAlignment="1"/>
    <xf numFmtId="0" fontId="10" fillId="0" borderId="0" xfId="10" applyFont="1" applyAlignment="1"/>
    <xf numFmtId="164" fontId="10" fillId="0" borderId="0" xfId="0" applyNumberFormat="1" applyFont="1" applyAlignment="1"/>
    <xf numFmtId="167" fontId="11" fillId="0" borderId="0" xfId="7" applyNumberFormat="1" applyFont="1" applyFill="1" applyBorder="1" applyAlignment="1">
      <alignment horizontal="right"/>
    </xf>
    <xf numFmtId="0" fontId="10" fillId="0" borderId="0" xfId="316" applyFont="1" applyBorder="1" applyAlignment="1" applyProtection="1"/>
    <xf numFmtId="164" fontId="10" fillId="0" borderId="0" xfId="316" applyNumberFormat="1" applyFont="1" applyBorder="1" applyAlignment="1"/>
    <xf numFmtId="175" fontId="10" fillId="0" borderId="0" xfId="316" applyNumberFormat="1" applyFont="1" applyBorder="1" applyAlignment="1" applyProtection="1"/>
    <xf numFmtId="0" fontId="10" fillId="0" borderId="0" xfId="316" applyFont="1" applyBorder="1" applyAlignment="1"/>
    <xf numFmtId="175" fontId="10" fillId="0" borderId="0" xfId="316" applyNumberFormat="1" applyFont="1" applyBorder="1" applyAlignment="1" applyProtection="1">
      <alignment horizontal="right"/>
    </xf>
    <xf numFmtId="175" fontId="10" fillId="0" borderId="0" xfId="316" applyNumberFormat="1" applyFont="1" applyFill="1" applyBorder="1" applyAlignment="1" applyProtection="1"/>
    <xf numFmtId="167" fontId="10" fillId="0" borderId="0" xfId="0" applyNumberFormat="1" applyFont="1" applyFill="1" applyAlignment="1">
      <alignment horizontal="right"/>
    </xf>
    <xf numFmtId="167" fontId="10" fillId="0" borderId="0" xfId="7" applyNumberFormat="1" applyFont="1" applyFill="1" applyBorder="1" applyAlignment="1"/>
    <xf numFmtId="10" fontId="6" fillId="0" borderId="0" xfId="316" applyNumberFormat="1" applyFont="1" applyBorder="1" applyAlignment="1" applyProtection="1">
      <alignment horizontal="left"/>
      <protection locked="0"/>
    </xf>
    <xf numFmtId="167" fontId="10" fillId="0" borderId="0" xfId="316" applyNumberFormat="1" applyFont="1" applyFill="1" applyBorder="1" applyAlignment="1" applyProtection="1">
      <alignment horizontal="right"/>
    </xf>
    <xf numFmtId="164" fontId="10" fillId="0" borderId="0" xfId="7" applyNumberFormat="1" applyFont="1" applyFill="1" applyBorder="1" applyAlignment="1">
      <alignment horizontal="right"/>
    </xf>
    <xf numFmtId="164" fontId="14" fillId="0" borderId="0" xfId="7" applyNumberFormat="1" applyFont="1" applyFill="1" applyBorder="1" applyAlignment="1">
      <alignment horizontal="right"/>
    </xf>
    <xf numFmtId="164" fontId="0" fillId="0" borderId="0" xfId="0" applyNumberFormat="1" applyFont="1"/>
    <xf numFmtId="167" fontId="0" fillId="0" borderId="0" xfId="0" applyNumberFormat="1" applyFont="1"/>
    <xf numFmtId="167" fontId="10" fillId="0" borderId="0" xfId="7" applyNumberFormat="1" applyFont="1" applyFill="1" applyBorder="1" applyAlignment="1">
      <alignment horizontal="left"/>
    </xf>
    <xf numFmtId="167" fontId="14" fillId="0" borderId="0" xfId="7" applyNumberFormat="1" applyFont="1" applyFill="1" applyBorder="1" applyAlignment="1">
      <alignment horizontal="left"/>
    </xf>
    <xf numFmtId="166" fontId="14" fillId="0" borderId="0" xfId="7" applyNumberFormat="1" applyFont="1" applyFill="1" applyBorder="1" applyAlignment="1">
      <alignment horizontal="right"/>
    </xf>
    <xf numFmtId="167" fontId="14" fillId="0" borderId="0" xfId="7" applyNumberFormat="1" applyFont="1" applyFill="1" applyBorder="1" applyAlignment="1">
      <alignment horizontal="right"/>
    </xf>
    <xf numFmtId="170" fontId="10" fillId="0" borderId="0" xfId="0" applyNumberFormat="1" applyFont="1" applyFill="1"/>
    <xf numFmtId="166" fontId="10" fillId="0" borderId="0" xfId="7" applyNumberFormat="1" applyFont="1" applyFill="1" applyBorder="1" applyAlignment="1">
      <alignment horizontal="right"/>
    </xf>
    <xf numFmtId="166" fontId="0" fillId="0" borderId="0" xfId="0" applyNumberFormat="1" applyFont="1"/>
    <xf numFmtId="1" fontId="10" fillId="0" borderId="0" xfId="7" applyNumberFormat="1" applyFont="1" applyFill="1" applyBorder="1" applyAlignment="1">
      <alignment horizontal="right"/>
    </xf>
    <xf numFmtId="1" fontId="10" fillId="0" borderId="0" xfId="316" applyNumberFormat="1" applyFont="1" applyBorder="1" applyAlignment="1" applyProtection="1"/>
    <xf numFmtId="0" fontId="10" fillId="0" borderId="12" xfId="316" applyNumberFormat="1" applyFont="1" applyBorder="1" applyAlignment="1" applyProtection="1">
      <alignment horizontal="right"/>
    </xf>
    <xf numFmtId="0" fontId="10" fillId="0" borderId="12" xfId="316" applyFont="1" applyBorder="1" applyAlignment="1">
      <alignment horizontal="center"/>
    </xf>
    <xf numFmtId="0" fontId="10" fillId="0" borderId="12" xfId="316" applyFont="1" applyBorder="1" applyAlignment="1"/>
    <xf numFmtId="0" fontId="10" fillId="0" borderId="0" xfId="316" applyNumberFormat="1" applyFont="1" applyBorder="1" applyAlignment="1" applyProtection="1">
      <alignment horizontal="right"/>
    </xf>
    <xf numFmtId="0" fontId="10" fillId="0" borderId="0" xfId="316" applyNumberFormat="1" applyFont="1" applyBorder="1" applyAlignment="1" applyProtection="1"/>
    <xf numFmtId="176" fontId="10" fillId="0" borderId="0" xfId="316" applyNumberFormat="1" applyFont="1" applyBorder="1" applyAlignment="1" applyProtection="1"/>
    <xf numFmtId="0" fontId="1" fillId="0" borderId="0" xfId="0" applyFont="1" applyFill="1" applyBorder="1" applyAlignment="1">
      <alignment wrapText="1"/>
    </xf>
    <xf numFmtId="0" fontId="1" fillId="0" borderId="0" xfId="0" applyFont="1" applyFill="1" applyAlignment="1">
      <alignment wrapText="1"/>
    </xf>
    <xf numFmtId="0" fontId="1" fillId="0" borderId="10" xfId="0" applyFont="1" applyFill="1" applyBorder="1" applyAlignment="1"/>
    <xf numFmtId="0" fontId="1" fillId="0" borderId="0" xfId="0" applyFont="1" applyFill="1" applyBorder="1" applyAlignment="1"/>
    <xf numFmtId="0" fontId="10" fillId="0" borderId="0" xfId="0" applyFont="1" applyFill="1" applyAlignment="1">
      <alignment wrapText="1"/>
    </xf>
    <xf numFmtId="164" fontId="1" fillId="0" borderId="0" xfId="0" applyNumberFormat="1" applyFont="1" applyFill="1" applyAlignment="1"/>
    <xf numFmtId="164" fontId="1" fillId="0" borderId="11" xfId="0" applyNumberFormat="1" applyFont="1" applyFill="1" applyBorder="1" applyAlignment="1"/>
    <xf numFmtId="0" fontId="1" fillId="0" borderId="11" xfId="0" applyFont="1" applyFill="1" applyBorder="1" applyAlignment="1"/>
    <xf numFmtId="164" fontId="1" fillId="0" borderId="0" xfId="0" applyNumberFormat="1" applyFont="1" applyFill="1" applyAlignment="1">
      <alignment horizontal="right"/>
    </xf>
    <xf numFmtId="177" fontId="1" fillId="0" borderId="0" xfId="0" applyNumberFormat="1" applyFont="1" applyFill="1" applyAlignment="1">
      <alignment horizontal="center"/>
    </xf>
    <xf numFmtId="0" fontId="10" fillId="0" borderId="0" xfId="7" applyFont="1" applyFill="1" applyAlignment="1">
      <alignment horizontal="left"/>
    </xf>
    <xf numFmtId="0" fontId="10" fillId="0" borderId="0" xfId="7" applyFont="1" applyFill="1" applyAlignment="1"/>
    <xf numFmtId="164" fontId="1" fillId="0" borderId="0" xfId="0" applyNumberFormat="1" applyFont="1" applyFill="1" applyAlignment="1">
      <alignment wrapText="1"/>
    </xf>
    <xf numFmtId="164" fontId="9" fillId="0" borderId="0" xfId="0" applyNumberFormat="1" applyFont="1" applyFill="1" applyBorder="1" applyAlignment="1"/>
    <xf numFmtId="0" fontId="9" fillId="0" borderId="0" xfId="0" applyFont="1" applyFill="1" applyBorder="1" applyAlignment="1"/>
    <xf numFmtId="0" fontId="1" fillId="33" borderId="0" xfId="0" applyFont="1" applyFill="1" applyAlignment="1"/>
    <xf numFmtId="170" fontId="10" fillId="0" borderId="0" xfId="0" applyNumberFormat="1" applyFont="1" applyFill="1" applyBorder="1" applyAlignment="1">
      <alignment horizontal="right"/>
    </xf>
    <xf numFmtId="0" fontId="1" fillId="0" borderId="10" xfId="0" applyFont="1" applyFill="1" applyBorder="1" applyAlignment="1">
      <alignment horizontal="right"/>
    </xf>
    <xf numFmtId="0" fontId="1" fillId="0" borderId="0" xfId="0" applyFont="1" applyFill="1" applyBorder="1" applyAlignment="1">
      <alignment horizontal="right"/>
    </xf>
    <xf numFmtId="0" fontId="10" fillId="0" borderId="10" xfId="316" applyFont="1" applyBorder="1" applyAlignment="1" applyProtection="1"/>
    <xf numFmtId="0" fontId="8" fillId="0" borderId="0" xfId="15" applyFont="1" applyAlignment="1">
      <alignment horizontal="left"/>
    </xf>
    <xf numFmtId="0" fontId="8" fillId="0" borderId="0" xfId="316" applyFont="1" applyFill="1" applyBorder="1" applyAlignment="1" applyProtection="1"/>
    <xf numFmtId="176" fontId="8" fillId="0" borderId="0" xfId="316" applyNumberFormat="1" applyFont="1" applyFill="1" applyBorder="1" applyAlignment="1" applyProtection="1"/>
    <xf numFmtId="0" fontId="10" fillId="0" borderId="10" xfId="316" applyFont="1" applyBorder="1" applyAlignment="1"/>
    <xf numFmtId="175" fontId="10" fillId="0" borderId="10" xfId="316" applyNumberFormat="1" applyFont="1" applyBorder="1" applyAlignment="1" applyProtection="1"/>
    <xf numFmtId="10" fontId="6" fillId="0" borderId="10" xfId="316" applyNumberFormat="1" applyFont="1" applyBorder="1" applyAlignment="1" applyProtection="1">
      <alignment horizontal="left"/>
      <protection locked="0"/>
    </xf>
    <xf numFmtId="167" fontId="1" fillId="0" borderId="10" xfId="0" applyNumberFormat="1" applyFont="1" applyBorder="1"/>
    <xf numFmtId="164" fontId="1" fillId="0" borderId="0" xfId="0" applyNumberFormat="1" applyFont="1" applyFill="1" applyBorder="1" applyAlignment="1"/>
    <xf numFmtId="0" fontId="1" fillId="0" borderId="0" xfId="0" applyFont="1" applyFill="1" applyAlignment="1"/>
    <xf numFmtId="0" fontId="1" fillId="0" borderId="0" xfId="1" applyFont="1" applyFill="1" applyAlignment="1"/>
    <xf numFmtId="0" fontId="8" fillId="0" borderId="0" xfId="5" applyFont="1" applyFill="1" applyAlignment="1"/>
    <xf numFmtId="0" fontId="8" fillId="0" borderId="0" xfId="0" applyFont="1" applyFill="1" applyAlignment="1"/>
    <xf numFmtId="0" fontId="12" fillId="0" borderId="0" xfId="0" applyFont="1" applyFill="1" applyAlignment="1"/>
    <xf numFmtId="0" fontId="8" fillId="0" borderId="0" xfId="0" applyFont="1" applyFill="1" applyBorder="1" applyAlignment="1"/>
    <xf numFmtId="0" fontId="8" fillId="0" borderId="0" xfId="5" applyFont="1" applyFill="1" applyAlignment="1"/>
    <xf numFmtId="0" fontId="8" fillId="0" borderId="0" xfId="5" applyFont="1" applyFill="1" applyAlignment="1">
      <alignment horizontal="left"/>
    </xf>
    <xf numFmtId="1" fontId="8" fillId="0" borderId="0" xfId="5" applyNumberFormat="1" applyFont="1" applyFill="1" applyAlignment="1">
      <alignment horizontal="left"/>
    </xf>
    <xf numFmtId="0" fontId="8" fillId="0" borderId="0" xfId="5" applyFont="1" applyFill="1" applyAlignment="1">
      <alignment horizontal="left" vertical="center"/>
    </xf>
    <xf numFmtId="0" fontId="1" fillId="0" borderId="10" xfId="0" applyFont="1" applyBorder="1" applyAlignment="1">
      <alignment horizontal="center"/>
    </xf>
    <xf numFmtId="0" fontId="10" fillId="0" borderId="0" xfId="315" applyFont="1" applyBorder="1" applyAlignment="1">
      <alignment horizontal="center"/>
    </xf>
    <xf numFmtId="0" fontId="10" fillId="0" borderId="0" xfId="0" applyFont="1" applyAlignment="1">
      <alignment horizontal="left" wrapText="1"/>
    </xf>
    <xf numFmtId="175" fontId="11" fillId="0" borderId="0" xfId="316" applyNumberFormat="1" applyFont="1" applyBorder="1" applyAlignment="1" applyProtection="1">
      <alignment horizontal="left"/>
    </xf>
    <xf numFmtId="0" fontId="10" fillId="0" borderId="10" xfId="316" applyFont="1" applyBorder="1" applyAlignment="1" applyProtection="1">
      <alignment horizontal="left"/>
    </xf>
    <xf numFmtId="0" fontId="10" fillId="0" borderId="10" xfId="316" applyNumberFormat="1" applyFont="1" applyBorder="1" applyAlignment="1" applyProtection="1">
      <alignment horizontal="center"/>
    </xf>
    <xf numFmtId="0" fontId="10" fillId="0" borderId="0" xfId="0" applyFont="1" applyAlignment="1">
      <alignment horizontal="left"/>
    </xf>
    <xf numFmtId="0" fontId="1" fillId="0" borderId="0" xfId="0" applyFont="1" applyFill="1" applyAlignment="1">
      <alignment wrapText="1"/>
    </xf>
    <xf numFmtId="0" fontId="9" fillId="0" borderId="0" xfId="0" applyFont="1" applyFill="1" applyAlignment="1">
      <alignment horizontal="left"/>
    </xf>
    <xf numFmtId="0" fontId="1" fillId="0" borderId="0" xfId="0" applyFont="1" applyFill="1" applyBorder="1" applyAlignment="1">
      <alignment horizontal="center" wrapText="1"/>
    </xf>
    <xf numFmtId="0" fontId="1" fillId="0" borderId="10" xfId="0" applyFont="1" applyFill="1" applyBorder="1" applyAlignment="1">
      <alignment horizontal="center" wrapText="1"/>
    </xf>
    <xf numFmtId="0" fontId="1" fillId="0" borderId="11" xfId="0" applyFont="1" applyFill="1" applyBorder="1" applyAlignment="1">
      <alignment horizontal="center"/>
    </xf>
    <xf numFmtId="177" fontId="1" fillId="0" borderId="0" xfId="0" applyNumberFormat="1" applyFont="1" applyFill="1" applyAlignment="1">
      <alignment horizontal="center"/>
    </xf>
    <xf numFmtId="0" fontId="9" fillId="0" borderId="0" xfId="0" applyFont="1" applyFill="1" applyAlignment="1">
      <alignment wrapText="1"/>
    </xf>
    <xf numFmtId="0" fontId="1" fillId="0" borderId="0" xfId="0" applyFont="1" applyFill="1" applyAlignment="1">
      <alignment horizontal="left" wrapText="1"/>
    </xf>
    <xf numFmtId="0" fontId="43" fillId="0" borderId="0" xfId="5" applyFont="1" applyFill="1" applyAlignment="1"/>
    <xf numFmtId="0" fontId="43" fillId="0" borderId="0" xfId="0" applyFont="1" applyFill="1" applyAlignment="1"/>
    <xf numFmtId="0" fontId="43" fillId="0" borderId="0" xfId="315" applyFont="1" applyFill="1" applyAlignment="1"/>
    <xf numFmtId="0" fontId="43" fillId="0" borderId="0" xfId="0" applyFont="1" applyFill="1" applyBorder="1" applyAlignment="1"/>
    <xf numFmtId="0" fontId="43" fillId="0" borderId="0" xfId="316" applyFont="1" applyFill="1" applyBorder="1" applyAlignment="1" applyProtection="1"/>
    <xf numFmtId="0" fontId="43" fillId="0" borderId="0" xfId="5" applyFont="1" applyFill="1" applyAlignment="1">
      <alignment horizontal="left"/>
    </xf>
  </cellXfs>
  <cellStyles count="318">
    <cellStyle name="20% - Accent1 2" xfId="191"/>
    <cellStyle name="20% - Accent2 2" xfId="192"/>
    <cellStyle name="20% - Accent3 2" xfId="193"/>
    <cellStyle name="20% - Accent4 2" xfId="194"/>
    <cellStyle name="20% - Accent5 2" xfId="195"/>
    <cellStyle name="20% - Accent6 2" xfId="196"/>
    <cellStyle name="40% - Accent1 2" xfId="197"/>
    <cellStyle name="40% - Accent2 2" xfId="198"/>
    <cellStyle name="40% - Accent3 2" xfId="199"/>
    <cellStyle name="40% - Accent4 2" xfId="200"/>
    <cellStyle name="40% - Accent5 2" xfId="201"/>
    <cellStyle name="40% - Accent6 2" xfId="202"/>
    <cellStyle name="60% - Accent1 2" xfId="203"/>
    <cellStyle name="60% - Accent2 2" xfId="204"/>
    <cellStyle name="60% - Accent3 2" xfId="205"/>
    <cellStyle name="60% - Accent4 2" xfId="206"/>
    <cellStyle name="60% - Accent5 2" xfId="207"/>
    <cellStyle name="60% - Accent6 2" xfId="208"/>
    <cellStyle name="Accent1 2" xfId="209"/>
    <cellStyle name="Accent2 2" xfId="210"/>
    <cellStyle name="Accent3 2" xfId="211"/>
    <cellStyle name="Accent4 2" xfId="212"/>
    <cellStyle name="Accent5 2" xfId="213"/>
    <cellStyle name="Accent6 2" xfId="214"/>
    <cellStyle name="Bad 2" xfId="215"/>
    <cellStyle name="Calculation 2" xfId="216"/>
    <cellStyle name="Check Cell 2" xfId="217"/>
    <cellStyle name="Comma" xfId="313" builtinId="3"/>
    <cellStyle name="Comma 2" xfId="2"/>
    <cellStyle name="Comma 2 2" xfId="11"/>
    <cellStyle name="Comma 2 3" xfId="218"/>
    <cellStyle name="Comma 2 4" xfId="219"/>
    <cellStyle name="Comma 2 5" xfId="220"/>
    <cellStyle name="Comma 2 6" xfId="221"/>
    <cellStyle name="Comma 3" xfId="12"/>
    <cellStyle name="Comma 4" xfId="222"/>
    <cellStyle name="Comma 9" xfId="223"/>
    <cellStyle name="Comma0" xfId="224"/>
    <cellStyle name="Currency 2" xfId="225"/>
    <cellStyle name="Currency 3" xfId="226"/>
    <cellStyle name="Explanatory Text 2" xfId="227"/>
    <cellStyle name="Good 2" xfId="228"/>
    <cellStyle name="Heading 1 2" xfId="229"/>
    <cellStyle name="Heading 2 2" xfId="230"/>
    <cellStyle name="Heading 3 2" xfId="231"/>
    <cellStyle name="Heading 4 2" xfId="232"/>
    <cellStyle name="Hyperlink" xfId="5" builtinId="8"/>
    <cellStyle name="Hyperlink 2" xfId="13"/>
    <cellStyle name="Hyperlink 3" xfId="15"/>
    <cellStyle name="Hyperlink 4" xfId="20"/>
    <cellStyle name="Hyperlink 5" xfId="317"/>
    <cellStyle name="Input 2" xfId="233"/>
    <cellStyle name="Linked Cell 2" xfId="234"/>
    <cellStyle name="Neutral 2" xfId="235"/>
    <cellStyle name="Normal" xfId="0" builtinId="0"/>
    <cellStyle name="Normal 10" xfId="18"/>
    <cellStyle name="Normal 11" xfId="236"/>
    <cellStyle name="Normal 11 2" xfId="237"/>
    <cellStyle name="Normal 11 3" xfId="238"/>
    <cellStyle name="Normal 11 4" xfId="239"/>
    <cellStyle name="Normal 12" xfId="240"/>
    <cellStyle name="Normal 12 2" xfId="241"/>
    <cellStyle name="Normal 12 3" xfId="242"/>
    <cellStyle name="Normal 12 4" xfId="243"/>
    <cellStyle name="Normal 13" xfId="244"/>
    <cellStyle name="Normal 13 2" xfId="245"/>
    <cellStyle name="Normal 13 3" xfId="246"/>
    <cellStyle name="Normal 13 4" xfId="247"/>
    <cellStyle name="Normal 14" xfId="248"/>
    <cellStyle name="Normal 14 2" xfId="249"/>
    <cellStyle name="Normal 15" xfId="250"/>
    <cellStyle name="Normal 16" xfId="251"/>
    <cellStyle name="Normal 17" xfId="252"/>
    <cellStyle name="Normal 18" xfId="312"/>
    <cellStyle name="Normal 2" xfId="3"/>
    <cellStyle name="Normal 2 10" xfId="21"/>
    <cellStyle name="Normal 2 11" xfId="22"/>
    <cellStyle name="Normal 2 12" xfId="253"/>
    <cellStyle name="Normal 2 13" xfId="254"/>
    <cellStyle name="Normal 2 14" xfId="255"/>
    <cellStyle name="Normal 2 15" xfId="256"/>
    <cellStyle name="Normal 2 16" xfId="257"/>
    <cellStyle name="Normal 2 17" xfId="258"/>
    <cellStyle name="Normal 2 18" xfId="259"/>
    <cellStyle name="Normal 2 19" xfId="260"/>
    <cellStyle name="Normal 2 2" xfId="7"/>
    <cellStyle name="Normal 2 2 2" xfId="23"/>
    <cellStyle name="Normal 2 2 2 2" xfId="24"/>
    <cellStyle name="Normal 2 2 2 3" xfId="25"/>
    <cellStyle name="Normal 2 2 3" xfId="26"/>
    <cellStyle name="Normal 2 2 3 2" xfId="27"/>
    <cellStyle name="Normal 2 2 4" xfId="28"/>
    <cellStyle name="Normal 2 2 4 2" xfId="29"/>
    <cellStyle name="Normal 2 2 5" xfId="30"/>
    <cellStyle name="Normal 2 2 5 2" xfId="31"/>
    <cellStyle name="Normal 2 2 6" xfId="32"/>
    <cellStyle name="Normal 2 2 7" xfId="33"/>
    <cellStyle name="Normal 2 2 8" xfId="34"/>
    <cellStyle name="Normal 2 20" xfId="261"/>
    <cellStyle name="Normal 2 21" xfId="262"/>
    <cellStyle name="Normal 2 22" xfId="263"/>
    <cellStyle name="Normal 2 23" xfId="264"/>
    <cellStyle name="Normal 2 3" xfId="9"/>
    <cellStyle name="Normal 2 3 2" xfId="35"/>
    <cellStyle name="Normal 2 3 2 2" xfId="36"/>
    <cellStyle name="Normal 2 3 2 3" xfId="37"/>
    <cellStyle name="Normal 2 3 3" xfId="38"/>
    <cellStyle name="Normal 2 3 4" xfId="39"/>
    <cellStyle name="Normal 2 3 5" xfId="40"/>
    <cellStyle name="Normal 2 4" xfId="41"/>
    <cellStyle name="Normal 2 4 2" xfId="42"/>
    <cellStyle name="Normal 2 5" xfId="43"/>
    <cellStyle name="Normal 2 5 2" xfId="44"/>
    <cellStyle name="Normal 2 6" xfId="45"/>
    <cellStyle name="Normal 2 6 2" xfId="46"/>
    <cellStyle name="Normal 2 7" xfId="47"/>
    <cellStyle name="Normal 2 7 2" xfId="48"/>
    <cellStyle name="Normal 2 8" xfId="49"/>
    <cellStyle name="Normal 2 8 2" xfId="50"/>
    <cellStyle name="Normal 2 9" xfId="51"/>
    <cellStyle name="Normal 3" xfId="1"/>
    <cellStyle name="Normal 3 10" xfId="265"/>
    <cellStyle name="Normal 3 11" xfId="266"/>
    <cellStyle name="Normal 3 12" xfId="267"/>
    <cellStyle name="Normal 3 13" xfId="268"/>
    <cellStyle name="Normal 3 2" xfId="10"/>
    <cellStyle name="Normal 3 2 2" xfId="19"/>
    <cellStyle name="Normal 3 2 2 2" xfId="52"/>
    <cellStyle name="Normal 3 2 3" xfId="53"/>
    <cellStyle name="Normal 3 2 4" xfId="54"/>
    <cellStyle name="Normal 3 3" xfId="55"/>
    <cellStyle name="Normal 3 3 2" xfId="56"/>
    <cellStyle name="Normal 3 3 3" xfId="57"/>
    <cellStyle name="Normal 3 4" xfId="58"/>
    <cellStyle name="Normal 3 4 2" xfId="59"/>
    <cellStyle name="Normal 3 5" xfId="60"/>
    <cellStyle name="Normal 3 5 2" xfId="61"/>
    <cellStyle name="Normal 3 6" xfId="62"/>
    <cellStyle name="Normal 3 6 2" xfId="63"/>
    <cellStyle name="Normal 3 7" xfId="64"/>
    <cellStyle name="Normal 3 8" xfId="65"/>
    <cellStyle name="Normal 3 9" xfId="66"/>
    <cellStyle name="Normal 4" xfId="4"/>
    <cellStyle name="Normal 4 10" xfId="67"/>
    <cellStyle name="Normal 4 11" xfId="269"/>
    <cellStyle name="Normal 4 12" xfId="270"/>
    <cellStyle name="Normal 4 13" xfId="271"/>
    <cellStyle name="Normal 4 2" xfId="68"/>
    <cellStyle name="Normal 4 2 2" xfId="69"/>
    <cellStyle name="Normal 4 2 2 2" xfId="70"/>
    <cellStyle name="Normal 4 2 3" xfId="71"/>
    <cellStyle name="Normal 4 2 4" xfId="72"/>
    <cellStyle name="Normal 4 2 5" xfId="73"/>
    <cellStyle name="Normal 4 3" xfId="74"/>
    <cellStyle name="Normal 4 3 2" xfId="75"/>
    <cellStyle name="Normal 4 3 3" xfId="76"/>
    <cellStyle name="Normal 4 3 4" xfId="77"/>
    <cellStyle name="Normal 4 4" xfId="78"/>
    <cellStyle name="Normal 4 4 2" xfId="79"/>
    <cellStyle name="Normal 4 5" xfId="80"/>
    <cellStyle name="Normal 4 5 2" xfId="81"/>
    <cellStyle name="Normal 4 6" xfId="82"/>
    <cellStyle name="Normal 4 6 2" xfId="83"/>
    <cellStyle name="Normal 4 7" xfId="84"/>
    <cellStyle name="Normal 4 8" xfId="85"/>
    <cellStyle name="Normal 4 9" xfId="86"/>
    <cellStyle name="Normal 5" xfId="6"/>
    <cellStyle name="Normal 5 10" xfId="190"/>
    <cellStyle name="Normal 5 11" xfId="272"/>
    <cellStyle name="Normal 5 12" xfId="273"/>
    <cellStyle name="Normal 5 13" xfId="274"/>
    <cellStyle name="Normal 5 2" xfId="87"/>
    <cellStyle name="Normal 5 2 2" xfId="88"/>
    <cellStyle name="Normal 5 2 2 2" xfId="89"/>
    <cellStyle name="Normal 5 2 3" xfId="90"/>
    <cellStyle name="Normal 5 2 4" xfId="91"/>
    <cellStyle name="Normal 5 3" xfId="92"/>
    <cellStyle name="Normal 5 3 2" xfId="93"/>
    <cellStyle name="Normal 5 3 3" xfId="94"/>
    <cellStyle name="Normal 5 4" xfId="95"/>
    <cellStyle name="Normal 5 4 2" xfId="96"/>
    <cellStyle name="Normal 5 5" xfId="97"/>
    <cellStyle name="Normal 5 5 2" xfId="98"/>
    <cellStyle name="Normal 5 6" xfId="99"/>
    <cellStyle name="Normal 5 6 2" xfId="100"/>
    <cellStyle name="Normal 5 7" xfId="101"/>
    <cellStyle name="Normal 5 8" xfId="102"/>
    <cellStyle name="Normal 5 9" xfId="103"/>
    <cellStyle name="Normal 6" xfId="17"/>
    <cellStyle name="Normal 6 2" xfId="275"/>
    <cellStyle name="Normal 7" xfId="104"/>
    <cellStyle name="Normal 7 2" xfId="105"/>
    <cellStyle name="Normal 7 2 2" xfId="106"/>
    <cellStyle name="Normal 7 2 3" xfId="107"/>
    <cellStyle name="Normal 7 3" xfId="108"/>
    <cellStyle name="Normal 7 3 2" xfId="109"/>
    <cellStyle name="Normal 7 4" xfId="110"/>
    <cellStyle name="Normal 7 4 2" xfId="111"/>
    <cellStyle name="Normal 7 5" xfId="112"/>
    <cellStyle name="Normal 7 5 2" xfId="113"/>
    <cellStyle name="Normal 7 6" xfId="114"/>
    <cellStyle name="Normal 7 7" xfId="115"/>
    <cellStyle name="Normal 7 8" xfId="116"/>
    <cellStyle name="Normal 8" xfId="14"/>
    <cellStyle name="Normal 8 2" xfId="117"/>
    <cellStyle name="Normal 8 2 2" xfId="118"/>
    <cellStyle name="Normal 8 3" xfId="119"/>
    <cellStyle name="Normal 8 3 2" xfId="120"/>
    <cellStyle name="Normal 8 4" xfId="121"/>
    <cellStyle name="Normal 8 4 2" xfId="122"/>
    <cellStyle name="Normal 8 5" xfId="123"/>
    <cellStyle name="Normal 9" xfId="124"/>
    <cellStyle name="Normal_SI.ATRtable" xfId="315"/>
    <cellStyle name="Normal_summary.tables" xfId="316"/>
    <cellStyle name="Note 2" xfId="276"/>
    <cellStyle name="Note 3" xfId="277"/>
    <cellStyle name="Note 4" xfId="278"/>
    <cellStyle name="Note 5" xfId="279"/>
    <cellStyle name="Output 2" xfId="280"/>
    <cellStyle name="Percent" xfId="314" builtinId="5"/>
    <cellStyle name="Percent 2" xfId="8"/>
    <cellStyle name="Percent 2 2" xfId="125"/>
    <cellStyle name="Percent 2 2 10" xfId="281"/>
    <cellStyle name="Percent 2 2 11" xfId="282"/>
    <cellStyle name="Percent 2 2 12" xfId="283"/>
    <cellStyle name="Percent 2 2 2" xfId="126"/>
    <cellStyle name="Percent 2 2 2 2" xfId="127"/>
    <cellStyle name="Percent 2 2 3" xfId="128"/>
    <cellStyle name="Percent 2 2 4" xfId="129"/>
    <cellStyle name="Percent 2 2 5" xfId="284"/>
    <cellStyle name="Percent 2 2 6" xfId="285"/>
    <cellStyle name="Percent 2 2 7" xfId="286"/>
    <cellStyle name="Percent 2 2 8" xfId="287"/>
    <cellStyle name="Percent 2 2 9" xfId="288"/>
    <cellStyle name="Percent 2 3" xfId="130"/>
    <cellStyle name="Percent 2 3 10" xfId="289"/>
    <cellStyle name="Percent 2 3 11" xfId="290"/>
    <cellStyle name="Percent 2 3 12" xfId="291"/>
    <cellStyle name="Percent 2 3 2" xfId="131"/>
    <cellStyle name="Percent 2 3 3" xfId="132"/>
    <cellStyle name="Percent 2 3 4" xfId="292"/>
    <cellStyle name="Percent 2 3 5" xfId="293"/>
    <cellStyle name="Percent 2 3 6" xfId="294"/>
    <cellStyle name="Percent 2 3 7" xfId="295"/>
    <cellStyle name="Percent 2 3 8" xfId="296"/>
    <cellStyle name="Percent 2 3 9" xfId="297"/>
    <cellStyle name="Percent 2 4" xfId="133"/>
    <cellStyle name="Percent 2 4 10" xfId="298"/>
    <cellStyle name="Percent 2 4 11" xfId="299"/>
    <cellStyle name="Percent 2 4 12" xfId="300"/>
    <cellStyle name="Percent 2 4 2" xfId="134"/>
    <cellStyle name="Percent 2 4 3" xfId="301"/>
    <cellStyle name="Percent 2 4 4" xfId="302"/>
    <cellStyle name="Percent 2 4 5" xfId="303"/>
    <cellStyle name="Percent 2 4 6" xfId="304"/>
    <cellStyle name="Percent 2 4 7" xfId="305"/>
    <cellStyle name="Percent 2 4 8" xfId="306"/>
    <cellStyle name="Percent 2 4 9" xfId="307"/>
    <cellStyle name="Percent 2 5" xfId="135"/>
    <cellStyle name="Percent 2 5 2" xfId="136"/>
    <cellStyle name="Percent 2 6" xfId="137"/>
    <cellStyle name="Percent 2 6 2" xfId="138"/>
    <cellStyle name="Percent 2 7" xfId="139"/>
    <cellStyle name="Percent 2 8" xfId="140"/>
    <cellStyle name="Percent 2 9" xfId="141"/>
    <cellStyle name="Percent 3" xfId="16"/>
    <cellStyle name="Percent 3 2" xfId="142"/>
    <cellStyle name="Percent 3 2 2" xfId="143"/>
    <cellStyle name="Percent 3 2 2 2" xfId="144"/>
    <cellStyle name="Percent 3 2 3" xfId="145"/>
    <cellStyle name="Percent 3 2 4" xfId="146"/>
    <cellStyle name="Percent 3 3" xfId="147"/>
    <cellStyle name="Percent 3 3 2" xfId="148"/>
    <cellStyle name="Percent 3 3 3" xfId="149"/>
    <cellStyle name="Percent 3 4" xfId="150"/>
    <cellStyle name="Percent 3 4 2" xfId="151"/>
    <cellStyle name="Percent 3 5" xfId="152"/>
    <cellStyle name="Percent 3 5 2" xfId="153"/>
    <cellStyle name="Percent 3 6" xfId="154"/>
    <cellStyle name="Percent 3 6 2" xfId="155"/>
    <cellStyle name="Percent 3 7" xfId="156"/>
    <cellStyle name="Percent 3 8" xfId="157"/>
    <cellStyle name="Percent 3 9" xfId="158"/>
    <cellStyle name="Percent 4" xfId="159"/>
    <cellStyle name="Percent 4 2" xfId="160"/>
    <cellStyle name="Percent 4 2 2" xfId="161"/>
    <cellStyle name="Percent 4 2 2 2" xfId="162"/>
    <cellStyle name="Percent 4 2 3" xfId="163"/>
    <cellStyle name="Percent 4 2 4" xfId="164"/>
    <cellStyle name="Percent 4 3" xfId="165"/>
    <cellStyle name="Percent 4 3 2" xfId="166"/>
    <cellStyle name="Percent 4 3 3" xfId="167"/>
    <cellStyle name="Percent 4 4" xfId="168"/>
    <cellStyle name="Percent 4 4 2" xfId="169"/>
    <cellStyle name="Percent 4 5" xfId="170"/>
    <cellStyle name="Percent 4 5 2" xfId="171"/>
    <cellStyle name="Percent 4 6" xfId="172"/>
    <cellStyle name="Percent 4 6 2" xfId="173"/>
    <cellStyle name="Percent 4 7" xfId="174"/>
    <cellStyle name="Percent 4 8" xfId="175"/>
    <cellStyle name="Percent 4 9" xfId="176"/>
    <cellStyle name="Percent 5" xfId="177"/>
    <cellStyle name="Percent 5 2" xfId="178"/>
    <cellStyle name="Percent 5 2 2" xfId="179"/>
    <cellStyle name="Percent 5 2 3" xfId="180"/>
    <cellStyle name="Percent 5 3" xfId="181"/>
    <cellStyle name="Percent 5 3 2" xfId="182"/>
    <cellStyle name="Percent 5 4" xfId="183"/>
    <cellStyle name="Percent 5 4 2" xfId="184"/>
    <cellStyle name="Percent 5 5" xfId="185"/>
    <cellStyle name="Percent 5 5 2" xfId="186"/>
    <cellStyle name="Percent 5 6" xfId="187"/>
    <cellStyle name="Percent 5 7" xfId="188"/>
    <cellStyle name="Percent 5 8" xfId="189"/>
    <cellStyle name="Percent 6" xfId="308"/>
    <cellStyle name="Percent 9" xfId="309"/>
    <cellStyle name="Total 2" xfId="310"/>
    <cellStyle name="Warning Text 2" xfId="311"/>
  </cellStyles>
  <dxfs count="0"/>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ions\Amber\Historical%20Budget%20Data\January%202011\Historicaltables2011_with%20MAD%2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bo.gov/Projections/Function%20Table%20Aggregates_%20Bridgetables/2012%20January/P354_P364%20BASE%20TO%20BASE_final_adjtabl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jections\Baseline_12Aug\Baseline_08Mar\Backup08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MB Data"/>
      <sheetName val="MAD Data"/>
      <sheetName val="as % of GDP"/>
      <sheetName val="Details"/>
      <sheetName val="F-1"/>
      <sheetName val="F-2"/>
      <sheetName val="F-3"/>
      <sheetName val="F-4"/>
      <sheetName val="F-5"/>
      <sheetName val="F-6"/>
      <sheetName val="F-7"/>
      <sheetName val="F-8"/>
      <sheetName val="F-9"/>
      <sheetName val="F-10"/>
      <sheetName val="F-11"/>
      <sheetName val="F-12"/>
      <sheetName val="F-13"/>
    </sheetNames>
    <sheetDataSet>
      <sheetData sheetId="0">
        <row r="24">
          <cell r="B24">
            <v>1971</v>
          </cell>
        </row>
        <row r="25">
          <cell r="B25">
            <v>2010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LDDISC"/>
      <sheetName val="DISCleg"/>
      <sheetName val="DISCecon"/>
      <sheetName val="DISCtech"/>
      <sheetName val="DISCTOT"/>
      <sheetName val="NEWDISC"/>
      <sheetName val="OLDMAND"/>
      <sheetName val="MANDLEG"/>
      <sheetName val="MANDECON"/>
      <sheetName val="MANDTECH"/>
      <sheetName val="MANDTOT"/>
      <sheetName val="NEWMAND"/>
      <sheetName val="OLDTOT"/>
      <sheetName val="TOTLEG"/>
      <sheetName val="TOTECON"/>
      <sheetName val="TOTTECH"/>
      <sheetName val="TOTTOT"/>
      <sheetName val="NEWTOT"/>
      <sheetName val="SumChngs"/>
      <sheetName val="PubInf-leg.econ.tech"/>
      <sheetName val="JSC changes"/>
      <sheetName val="PubInf-rev.vs.outlays"/>
      <sheetName val="U"/>
    </sheetNames>
    <sheetDataSet>
      <sheetData sheetId="0">
        <row r="2">
          <cell r="C2" t="str">
            <v>August 2011 Baseline</v>
          </cell>
        </row>
        <row r="3">
          <cell r="C3" t="str">
            <v>January 2012 Baseline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eficit"/>
      <sheetName val="Baseline"/>
      <sheetName val="rev"/>
      <sheetName val="outlays"/>
      <sheetName val="Offbud"/>
      <sheetName val="int"/>
      <sheetName val="OffReceipts"/>
      <sheetName val="Disc"/>
      <sheetName val="DiscNoEmerg"/>
      <sheetName val="HLS-Act"/>
      <sheetName val="Table 3-1"/>
      <sheetName val="Growth rates"/>
      <sheetName val="Growth rates Reest"/>
      <sheetName val="BA_Growth"/>
      <sheetName val="OMBComp"/>
      <sheetName val="Reest"/>
      <sheetName val="DctBaseReest"/>
      <sheetName val="DiscBaseReest"/>
      <sheetName val="DiscBaseNoExtReest"/>
      <sheetName val="OMBCompPolicy"/>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
          <cell r="C7" t="str">
            <v>Actual</v>
          </cell>
          <cell r="E7" t="str">
            <v>Actual</v>
          </cell>
          <cell r="G7" t="str">
            <v>Estimated</v>
          </cell>
          <cell r="I7" t="str">
            <v>Projecteda</v>
          </cell>
          <cell r="K7" t="str">
            <v>Projecteda</v>
          </cell>
        </row>
        <row r="8">
          <cell r="C8" t="str">
            <v>1997-2006</v>
          </cell>
          <cell r="E8">
            <v>2007</v>
          </cell>
          <cell r="G8">
            <v>2008</v>
          </cell>
          <cell r="I8">
            <v>2009</v>
          </cell>
          <cell r="K8" t="str">
            <v>2010-2018</v>
          </cell>
        </row>
        <row r="12">
          <cell r="B12" t="str">
            <v>Individual Income Taxes</v>
          </cell>
          <cell r="C12">
            <v>4.7486032318542648</v>
          </cell>
          <cell r="E12">
            <v>11.453499733693008</v>
          </cell>
          <cell r="G12">
            <v>-1.9289391027070057</v>
          </cell>
          <cell r="I12">
            <v>17.146302554196314</v>
          </cell>
          <cell r="K12">
            <v>6.9387469713228844</v>
          </cell>
        </row>
        <row r="13">
          <cell r="B13" t="str">
            <v>Corporate Income Taxes</v>
          </cell>
          <cell r="C13">
            <v>7.4933293847241567</v>
          </cell>
          <cell r="E13">
            <v>4.6135371487503685</v>
          </cell>
          <cell r="G13">
            <v>-12.08246037651679</v>
          </cell>
          <cell r="I13">
            <v>3.8724753715940086</v>
          </cell>
          <cell r="K13">
            <v>1.4292913648464411</v>
          </cell>
        </row>
        <row r="14">
          <cell r="B14" t="str">
            <v>Social Insurance Taxes</v>
          </cell>
          <cell r="C14">
            <v>5.1012875818637227</v>
          </cell>
          <cell r="E14">
            <v>3.7939392549620976</v>
          </cell>
          <cell r="G14">
            <v>4.8615247587148636</v>
          </cell>
          <cell r="I14">
            <v>4.1532774443012954</v>
          </cell>
          <cell r="K14">
            <v>4.5148962795312109</v>
          </cell>
        </row>
        <row r="15">
          <cell r="B15" t="str">
            <v>Otherb</v>
          </cell>
          <cell r="C15">
            <v>4.0369925225316683</v>
          </cell>
          <cell r="E15">
            <v>-3.9000417928981568</v>
          </cell>
          <cell r="G15">
            <v>1.762291890594847</v>
          </cell>
          <cell r="I15">
            <v>0.37687320286878823</v>
          </cell>
          <cell r="K15">
            <v>7.12500847930706</v>
          </cell>
        </row>
        <row r="17">
          <cell r="B17" t="str">
            <v>Total Revenues</v>
          </cell>
          <cell r="C17">
            <v>5.1768936908140883</v>
          </cell>
          <cell r="E17">
            <v>6.6875185620015154</v>
          </cell>
          <cell r="G17">
            <v>-0.8564087679470922</v>
          </cell>
          <cell r="I17">
            <v>9.6909419180986056</v>
          </cell>
          <cell r="K17">
            <v>5.5853898768911447</v>
          </cell>
        </row>
        <row r="21">
          <cell r="C21">
            <v>6.0225986999876024</v>
          </cell>
          <cell r="E21">
            <v>2.7787770548362234</v>
          </cell>
          <cell r="G21">
            <v>8.6643534531464006</v>
          </cell>
          <cell r="I21">
            <v>5.4905638364516562</v>
          </cell>
          <cell r="K21">
            <v>5.63571789106041</v>
          </cell>
        </row>
        <row r="22">
          <cell r="B22" t="str">
            <v>Social Security</v>
          </cell>
          <cell r="C22">
            <v>4.5956093072890392</v>
          </cell>
          <cell r="E22">
            <v>6.9002097769671922</v>
          </cell>
          <cell r="G22">
            <v>5.2020665861771231</v>
          </cell>
          <cell r="I22">
            <v>5.6437176408272949</v>
          </cell>
          <cell r="K22">
            <v>5.9581970116646454</v>
          </cell>
        </row>
        <row r="23">
          <cell r="B23" t="str">
            <v>Medicare</v>
          </cell>
          <cell r="C23">
            <v>6.9263400051611024</v>
          </cell>
          <cell r="E23">
            <v>16.917857515524947</v>
          </cell>
          <cell r="G23">
            <v>4.0935137213261807</v>
          </cell>
          <cell r="I23">
            <v>7.2728152095534515</v>
          </cell>
          <cell r="K23">
            <v>6.8735882395491776</v>
          </cell>
        </row>
        <row r="24">
          <cell r="B24" t="str">
            <v>Medicaid</v>
          </cell>
          <cell r="C24">
            <v>6.9802784931323192</v>
          </cell>
          <cell r="E24">
            <v>5.5357785467128107</v>
          </cell>
          <cell r="G24">
            <v>8.5209627329192461</v>
          </cell>
          <cell r="I24">
            <v>8.2125230220383205</v>
          </cell>
          <cell r="K24">
            <v>7.9323292169510617</v>
          </cell>
        </row>
        <row r="25">
          <cell r="B25" t="str">
            <v>Otherc</v>
          </cell>
          <cell r="C25">
            <v>7.2063828127606033</v>
          </cell>
          <cell r="E25">
            <v>-22.788782926495088</v>
          </cell>
          <cell r="G25">
            <v>25.327456854928521</v>
          </cell>
          <cell r="I25">
            <v>0.65855329013220221</v>
          </cell>
          <cell r="K25">
            <v>-3.9535229706733066E-2</v>
          </cell>
        </row>
        <row r="26">
          <cell r="G26" t="str">
            <v xml:space="preserve"> </v>
          </cell>
          <cell r="I26" t="str">
            <v xml:space="preserve"> </v>
          </cell>
        </row>
        <row r="27">
          <cell r="C27">
            <v>6.6769135744379149</v>
          </cell>
          <cell r="E27">
            <v>2.4648372184518541</v>
          </cell>
          <cell r="G27">
            <v>4.8505413914913253</v>
          </cell>
          <cell r="I27">
            <v>2.6819776048690347</v>
          </cell>
          <cell r="K27">
            <v>2.1887449542027593</v>
          </cell>
        </row>
        <row r="28">
          <cell r="B28" t="str">
            <v>Defense</v>
          </cell>
          <cell r="C28">
            <v>6.9341365711387937</v>
          </cell>
          <cell r="E28">
            <v>5.6135499082646367</v>
          </cell>
          <cell r="G28">
            <v>4.2925324539344389</v>
          </cell>
          <cell r="I28">
            <v>3.0974131187842202</v>
          </cell>
          <cell r="K28">
            <v>2.3018298575080198</v>
          </cell>
        </row>
        <row r="29">
          <cell r="B29" t="str">
            <v>Nondefense</v>
          </cell>
          <cell r="C29">
            <v>6.4147668152078285</v>
          </cell>
          <cell r="E29">
            <v>-0.83124297902666955</v>
          </cell>
          <cell r="G29">
            <v>5.4726277261128109</v>
          </cell>
          <cell r="I29">
            <v>2.2240186313287502</v>
          </cell>
          <cell r="K29">
            <v>2.0618331295697567</v>
          </cell>
        </row>
        <row r="30">
          <cell r="G30" t="str">
            <v xml:space="preserve"> </v>
          </cell>
          <cell r="I30" t="str">
            <v xml:space="preserve"> </v>
          </cell>
        </row>
        <row r="31">
          <cell r="C31">
            <v>-0.61626563184342675</v>
          </cell>
          <cell r="E31">
            <v>4.6363022554864575</v>
          </cell>
          <cell r="G31">
            <v>-1.4508095432902213</v>
          </cell>
          <cell r="I31">
            <v>-8.2308735861410849</v>
          </cell>
          <cell r="K31">
            <v>2.4046319729486898</v>
          </cell>
        </row>
        <row r="32">
          <cell r="G32" t="str">
            <v xml:space="preserve"> </v>
          </cell>
          <cell r="I32" t="str">
            <v xml:space="preserve"> </v>
          </cell>
        </row>
        <row r="33">
          <cell r="C33">
            <v>5.4591300958756195</v>
          </cell>
          <cell r="E33">
            <v>2.8170902319205604</v>
          </cell>
          <cell r="G33">
            <v>6.3306865584393357</v>
          </cell>
          <cell r="I33">
            <v>3.329390400002219</v>
          </cell>
          <cell r="K33">
            <v>4.2252597404885739</v>
          </cell>
        </row>
        <row r="34">
          <cell r="G34" t="str">
            <v xml:space="preserve"> </v>
          </cell>
          <cell r="I34" t="str">
            <v xml:space="preserve"> </v>
          </cell>
        </row>
        <row r="35">
          <cell r="C35">
            <v>6.2911235894605344</v>
          </cell>
          <cell r="E35">
            <v>2.6473630123450276</v>
          </cell>
          <cell r="G35">
            <v>7.0707447499771314</v>
          </cell>
          <cell r="I35">
            <v>4.3413257211786016</v>
          </cell>
          <cell r="K35">
            <v>4.3553703848308034</v>
          </cell>
        </row>
        <row r="38">
          <cell r="C38">
            <v>2.5725322517730076</v>
          </cell>
          <cell r="E38">
            <v>2.3483095745044036</v>
          </cell>
          <cell r="G38">
            <v>3.2876462144060037</v>
          </cell>
          <cell r="I38">
            <v>1.949104151204617</v>
          </cell>
          <cell r="K38">
            <v>2.1526703654074941</v>
          </cell>
        </row>
        <row r="40">
          <cell r="C40">
            <v>5.3991189652255356</v>
          </cell>
          <cell r="E40">
            <v>4.9748521845964788</v>
          </cell>
          <cell r="G40">
            <v>4.1751530827397687</v>
          </cell>
          <cell r="I40">
            <v>3.7301265602863731</v>
          </cell>
          <cell r="K40">
            <v>4.7266128397834395</v>
          </cell>
        </row>
        <row r="42">
          <cell r="C42">
            <v>7.1997037886633253</v>
          </cell>
          <cell r="E42">
            <v>6.8369700760548602</v>
          </cell>
          <cell r="G42">
            <v>-2.533710714338977</v>
          </cell>
          <cell r="I42">
            <v>2.8570663371204175</v>
          </cell>
          <cell r="K42">
            <v>2.3730630693638677</v>
          </cell>
        </row>
        <row r="43">
          <cell r="B43" t="str">
            <v>Defense</v>
          </cell>
          <cell r="C43">
            <v>7.6940842778054463</v>
          </cell>
          <cell r="E43">
            <v>11.834754404722325</v>
          </cell>
          <cell r="G43">
            <v>-5.6469987113691893</v>
          </cell>
          <cell r="I43">
            <v>2.1818020813288319</v>
          </cell>
          <cell r="K43">
            <v>2.3938581881523202</v>
          </cell>
        </row>
        <row r="44">
          <cell r="B44" t="str">
            <v>Nondefense</v>
          </cell>
          <cell r="C44">
            <v>6.617965783333668</v>
          </cell>
          <cell r="E44">
            <v>0.62188971345700228</v>
          </cell>
          <cell r="G44">
            <v>1.7693042261653469</v>
          </cell>
          <cell r="I44">
            <v>3.7223653975825721</v>
          </cell>
          <cell r="K44">
            <v>2.3467631651409526</v>
          </cell>
        </row>
        <row r="51">
          <cell r="B51" t="str">
            <v>When constructing its baseline, CBO's uses the employment cost index for wages and salaries to inflate discretionary spending related to federal personnel and the gross domestic product price index to adjust other discretionary spending.</v>
          </cell>
        </row>
        <row r="55">
          <cell r="B55" t="str">
            <v>Includes excise, estate, and gift taxes as well as customs duties.</v>
          </cell>
        </row>
        <row r="58">
          <cell r="B58" t="str">
            <v>Includes offsetting receipts.</v>
          </cell>
        </row>
      </sheetData>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bo.gov/publication/50724" TargetMode="External"/><Relationship Id="rId1" Type="http://schemas.openxmlformats.org/officeDocument/2006/relationships/hyperlink" Target="http://www.cbo.gov/publication/50724"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www.cbo.gov/publication/50724" TargetMode="External"/><Relationship Id="rId1" Type="http://schemas.openxmlformats.org/officeDocument/2006/relationships/hyperlink" Target="http://www.cbo.gov/publication/50724"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www.cbo.gov/publication/50724" TargetMode="External"/><Relationship Id="rId1" Type="http://schemas.openxmlformats.org/officeDocument/2006/relationships/hyperlink" Target="http://www.cbo.gov/publication/50724"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cbo.gov/publication/50724" TargetMode="External"/><Relationship Id="rId1" Type="http://schemas.openxmlformats.org/officeDocument/2006/relationships/hyperlink" Target="http://www.cbo.gov/publication/50724"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www.cbo.gov/publication/50724" TargetMode="External"/><Relationship Id="rId1" Type="http://schemas.openxmlformats.org/officeDocument/2006/relationships/hyperlink" Target="http://www.cbo.gov/publication/5072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9"/>
  <sheetViews>
    <sheetView tabSelected="1" zoomScaleNormal="100" workbookViewId="0">
      <selection activeCell="C11" sqref="C11"/>
    </sheetView>
  </sheetViews>
  <sheetFormatPr defaultColWidth="9.140625" defaultRowHeight="15" customHeight="1" x14ac:dyDescent="0.2"/>
  <cols>
    <col min="1" max="1" width="9.28515625" style="104" customWidth="1"/>
    <col min="2" max="8" width="9.140625" style="104"/>
    <col min="9" max="9" width="11.85546875" style="104" customWidth="1"/>
    <col min="10" max="10" width="12" style="104" customWidth="1"/>
    <col min="11" max="11" width="29.42578125" style="104" customWidth="1"/>
    <col min="12" max="12" width="8.5703125" style="104" customWidth="1"/>
    <col min="13" max="13" width="9.5703125" style="104" customWidth="1"/>
    <col min="14" max="15" width="9.140625" style="104"/>
    <col min="16" max="16" width="11.7109375" style="104" customWidth="1"/>
    <col min="17" max="16384" width="9.140625" style="104"/>
  </cols>
  <sheetData>
    <row r="1" spans="1:17" ht="15" customHeight="1" x14ac:dyDescent="0.2">
      <c r="A1" s="105" t="s">
        <v>154</v>
      </c>
    </row>
    <row r="2" spans="1:17" ht="15" customHeight="1" x14ac:dyDescent="0.2">
      <c r="A2" s="111" t="s">
        <v>152</v>
      </c>
      <c r="B2" s="111"/>
      <c r="C2" s="111"/>
      <c r="D2" s="111"/>
    </row>
    <row r="3" spans="1:17" ht="8.1" customHeight="1" x14ac:dyDescent="0.2">
      <c r="A3" s="106"/>
    </row>
    <row r="4" spans="1:17" ht="6" customHeight="1" x14ac:dyDescent="0.25">
      <c r="A4" s="10"/>
      <c r="B4" s="108"/>
    </row>
    <row r="5" spans="1:17" s="107" customFormat="1" ht="15" customHeight="1" x14ac:dyDescent="0.2">
      <c r="A5" s="129" t="s">
        <v>155</v>
      </c>
      <c r="B5" s="130"/>
      <c r="C5" s="130"/>
      <c r="D5" s="130"/>
      <c r="E5" s="130"/>
      <c r="F5" s="130"/>
      <c r="G5" s="130"/>
      <c r="H5" s="130"/>
      <c r="I5" s="130"/>
    </row>
    <row r="6" spans="1:17" s="107" customFormat="1" ht="15" customHeight="1" x14ac:dyDescent="0.2">
      <c r="A6" s="129" t="s">
        <v>156</v>
      </c>
      <c r="B6" s="131"/>
      <c r="C6" s="130"/>
      <c r="D6" s="130"/>
      <c r="E6" s="132"/>
      <c r="F6" s="132"/>
      <c r="G6" s="132"/>
      <c r="H6" s="132"/>
      <c r="I6" s="132"/>
      <c r="J6" s="109"/>
      <c r="K6" s="109"/>
      <c r="L6" s="109"/>
      <c r="M6" s="109"/>
      <c r="N6" s="109"/>
    </row>
    <row r="7" spans="1:17" s="107" customFormat="1" ht="15" customHeight="1" x14ac:dyDescent="0.2">
      <c r="A7" s="129" t="s">
        <v>157</v>
      </c>
      <c r="B7" s="133"/>
      <c r="C7" s="133"/>
      <c r="D7" s="133"/>
      <c r="E7" s="133"/>
      <c r="F7" s="133"/>
      <c r="G7" s="133"/>
      <c r="H7" s="133"/>
      <c r="I7" s="133"/>
      <c r="J7" s="97"/>
      <c r="K7" s="97"/>
      <c r="L7" s="98"/>
      <c r="M7" s="98"/>
      <c r="N7" s="98"/>
      <c r="O7" s="98"/>
    </row>
    <row r="8" spans="1:17" s="107" customFormat="1" ht="15" customHeight="1" x14ac:dyDescent="0.2">
      <c r="A8" s="134" t="s">
        <v>158</v>
      </c>
      <c r="B8" s="134"/>
      <c r="C8" s="134"/>
      <c r="D8" s="134"/>
      <c r="E8" s="134"/>
      <c r="F8" s="134"/>
      <c r="G8" s="134"/>
      <c r="H8" s="134"/>
      <c r="I8" s="134"/>
      <c r="J8" s="110"/>
      <c r="K8" s="110"/>
      <c r="L8" s="110"/>
      <c r="M8" s="110"/>
      <c r="N8" s="110"/>
      <c r="O8" s="110"/>
    </row>
    <row r="9" spans="1:17" ht="15" customHeight="1" x14ac:dyDescent="0.2">
      <c r="A9" s="112"/>
      <c r="B9" s="112"/>
      <c r="C9" s="112"/>
      <c r="D9" s="112"/>
      <c r="E9" s="112"/>
      <c r="F9" s="112"/>
      <c r="G9" s="112"/>
      <c r="H9" s="112"/>
      <c r="I9" s="112"/>
      <c r="J9" s="112"/>
      <c r="K9" s="112"/>
      <c r="L9" s="112"/>
      <c r="M9" s="112"/>
      <c r="N9" s="112"/>
      <c r="O9" s="112"/>
      <c r="P9" s="112"/>
      <c r="Q9" s="112"/>
    </row>
  </sheetData>
  <mergeCells count="3">
    <mergeCell ref="A8:I8"/>
    <mergeCell ref="A2:D2"/>
    <mergeCell ref="A9:Q9"/>
  </mergeCells>
  <hyperlinks>
    <hyperlink ref="A2" r:id="rId1"/>
    <hyperlink ref="A2:D2" r:id="rId2" display="www.cbo.gov/publication/50724"/>
    <hyperlink ref="A5" location="'1. Revenue Projections'!A1" display="1. Revenues Projected in CBO's August 2015 Baseline"/>
    <hyperlink ref="A6" location="'2. Payroll Tax Revenues'!A1" display="2. Payroll Tax Revenues Projected in CBO's August 2015 Baseline, by Source"/>
    <hyperlink ref="A7" location="'3. Other Sources of Revenue'!A1" display="3. Other Sources of Revenues Projected in CBO's August 2015 Baseline"/>
    <hyperlink ref="A8:I8" location="'4. Expiring Provisions'!A1" display="4. Effects of Extending Tax Provisions Scheduled to Expire Before 2025"/>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9"/>
  <sheetViews>
    <sheetView workbookViewId="0"/>
  </sheetViews>
  <sheetFormatPr defaultRowHeight="15" x14ac:dyDescent="0.25"/>
  <cols>
    <col min="1" max="2" width="2.7109375" style="7" customWidth="1"/>
    <col min="3" max="3" width="25.140625" style="7" customWidth="1"/>
    <col min="4" max="17" width="9.42578125" style="7" customWidth="1"/>
    <col min="18" max="16384" width="9.140625" style="7"/>
  </cols>
  <sheetData>
    <row r="1" spans="1:18" x14ac:dyDescent="0.25">
      <c r="A1" s="1" t="s">
        <v>153</v>
      </c>
      <c r="B1" s="1"/>
      <c r="C1" s="1"/>
      <c r="D1" s="1"/>
      <c r="E1" s="1"/>
      <c r="F1" s="1"/>
      <c r="G1" s="1"/>
      <c r="H1" s="1"/>
      <c r="I1" s="1"/>
      <c r="J1" s="1"/>
      <c r="K1" s="1"/>
      <c r="L1" s="1"/>
      <c r="M1" s="1"/>
      <c r="N1" s="1"/>
      <c r="O1" s="1"/>
      <c r="P1" s="1"/>
      <c r="Q1" s="1"/>
      <c r="R1" s="1"/>
    </row>
    <row r="2" spans="1:18" x14ac:dyDescent="0.25">
      <c r="A2" s="113" t="s">
        <v>152</v>
      </c>
      <c r="B2" s="113"/>
      <c r="C2" s="113"/>
      <c r="D2" s="113"/>
      <c r="E2" s="113"/>
      <c r="F2" s="113"/>
      <c r="G2" s="113"/>
      <c r="H2" s="1"/>
      <c r="I2" s="1"/>
      <c r="J2" s="1"/>
      <c r="K2" s="1"/>
      <c r="L2" s="1"/>
      <c r="M2" s="1"/>
      <c r="N2" s="1"/>
      <c r="O2" s="1"/>
      <c r="P2" s="1"/>
      <c r="Q2" s="1"/>
      <c r="R2" s="1"/>
    </row>
    <row r="3" spans="1:18" x14ac:dyDescent="0.25">
      <c r="A3" s="1"/>
      <c r="B3" s="1"/>
      <c r="C3" s="1"/>
      <c r="D3" s="1"/>
      <c r="E3" s="1"/>
      <c r="F3" s="1"/>
      <c r="G3" s="1"/>
      <c r="H3" s="1"/>
      <c r="I3" s="1"/>
      <c r="J3" s="1"/>
      <c r="K3" s="1"/>
      <c r="L3" s="1"/>
      <c r="M3" s="1"/>
      <c r="N3" s="1"/>
      <c r="O3" s="1"/>
      <c r="P3" s="1"/>
      <c r="Q3" s="1"/>
      <c r="R3" s="1"/>
    </row>
    <row r="4" spans="1:18" x14ac:dyDescent="0.25">
      <c r="A4" s="1"/>
      <c r="B4" s="1"/>
      <c r="C4" s="1"/>
      <c r="D4" s="1"/>
      <c r="E4" s="1"/>
      <c r="F4" s="1"/>
      <c r="G4" s="1"/>
      <c r="H4" s="1"/>
      <c r="I4" s="1"/>
      <c r="J4" s="1"/>
      <c r="K4" s="1"/>
      <c r="L4" s="1"/>
      <c r="M4" s="1"/>
      <c r="N4" s="1"/>
      <c r="O4" s="1"/>
      <c r="P4" s="1"/>
      <c r="Q4" s="1"/>
      <c r="R4" s="1"/>
    </row>
    <row r="5" spans="1:18" x14ac:dyDescent="0.25">
      <c r="A5" s="31" t="s">
        <v>28</v>
      </c>
      <c r="B5" s="1"/>
      <c r="C5" s="1"/>
      <c r="D5" s="1"/>
      <c r="E5" s="1"/>
      <c r="F5" s="1"/>
      <c r="G5" s="1"/>
      <c r="H5" s="1"/>
      <c r="I5" s="1"/>
      <c r="J5" s="1"/>
      <c r="K5" s="1"/>
      <c r="L5" s="1"/>
      <c r="M5" s="1"/>
      <c r="N5" s="1"/>
      <c r="O5" s="1"/>
      <c r="P5" s="1"/>
      <c r="Q5" s="1"/>
      <c r="R5" s="1"/>
    </row>
    <row r="6" spans="1:18" x14ac:dyDescent="0.25">
      <c r="A6" s="12" t="s">
        <v>27</v>
      </c>
      <c r="B6" s="12"/>
      <c r="C6" s="12"/>
      <c r="D6" s="12"/>
      <c r="E6" s="12"/>
      <c r="F6" s="12"/>
      <c r="G6" s="12"/>
      <c r="H6" s="12"/>
      <c r="I6" s="12"/>
      <c r="J6" s="12"/>
      <c r="K6" s="12"/>
      <c r="L6" s="12"/>
      <c r="M6" s="12"/>
      <c r="N6" s="12"/>
      <c r="O6" s="12"/>
      <c r="P6" s="12"/>
      <c r="Q6" s="12"/>
      <c r="R6" s="1"/>
    </row>
    <row r="7" spans="1:18" x14ac:dyDescent="0.25">
      <c r="A7" s="1"/>
      <c r="B7" s="1"/>
      <c r="C7" s="1"/>
      <c r="D7" s="1"/>
      <c r="E7" s="1"/>
      <c r="F7" s="1"/>
      <c r="G7" s="1"/>
      <c r="H7" s="1"/>
      <c r="I7" s="1"/>
      <c r="J7" s="1"/>
      <c r="K7" s="1"/>
      <c r="L7" s="1"/>
      <c r="M7" s="1"/>
      <c r="N7" s="1"/>
      <c r="O7" s="1"/>
      <c r="P7" s="1"/>
      <c r="Q7" s="1"/>
      <c r="R7" s="1"/>
    </row>
    <row r="8" spans="1:18" x14ac:dyDescent="0.25">
      <c r="A8" s="1"/>
      <c r="B8" s="1"/>
      <c r="C8" s="1"/>
      <c r="D8" s="1"/>
      <c r="E8" s="1"/>
      <c r="F8" s="1"/>
      <c r="G8" s="1"/>
      <c r="H8" s="1"/>
      <c r="I8" s="1"/>
      <c r="J8" s="1"/>
      <c r="K8" s="1"/>
      <c r="L8" s="1"/>
      <c r="M8" s="1"/>
      <c r="N8" s="1"/>
      <c r="O8" s="1"/>
      <c r="P8" s="114" t="s">
        <v>2</v>
      </c>
      <c r="Q8" s="114"/>
      <c r="R8" s="1"/>
    </row>
    <row r="9" spans="1:18" x14ac:dyDescent="0.25">
      <c r="A9" s="1"/>
      <c r="B9" s="1"/>
      <c r="C9" s="1"/>
      <c r="D9" s="11" t="s">
        <v>4</v>
      </c>
      <c r="E9" s="1"/>
      <c r="F9" s="1"/>
      <c r="G9" s="1"/>
      <c r="H9" s="1"/>
      <c r="I9" s="1"/>
      <c r="J9" s="1"/>
      <c r="K9" s="1"/>
      <c r="L9" s="1"/>
      <c r="M9" s="1"/>
      <c r="N9" s="1"/>
      <c r="O9" s="1"/>
      <c r="P9" s="11" t="s">
        <v>3</v>
      </c>
      <c r="Q9" s="11" t="s">
        <v>3</v>
      </c>
      <c r="R9" s="11"/>
    </row>
    <row r="10" spans="1:18" x14ac:dyDescent="0.25">
      <c r="A10" s="12"/>
      <c r="B10" s="12"/>
      <c r="C10" s="12"/>
      <c r="D10" s="12">
        <v>2014</v>
      </c>
      <c r="E10" s="12">
        <v>2015</v>
      </c>
      <c r="F10" s="12">
        <v>2016</v>
      </c>
      <c r="G10" s="12">
        <v>2017</v>
      </c>
      <c r="H10" s="12">
        <v>2018</v>
      </c>
      <c r="I10" s="12">
        <v>2019</v>
      </c>
      <c r="J10" s="12">
        <v>2020</v>
      </c>
      <c r="K10" s="12">
        <v>2021</v>
      </c>
      <c r="L10" s="12">
        <v>2022</v>
      </c>
      <c r="M10" s="12">
        <v>2023</v>
      </c>
      <c r="N10" s="12">
        <v>2024</v>
      </c>
      <c r="O10" s="12">
        <v>2025</v>
      </c>
      <c r="P10" s="12">
        <v>2020</v>
      </c>
      <c r="Q10" s="12">
        <v>2025</v>
      </c>
      <c r="R10" s="1"/>
    </row>
    <row r="11" spans="1:18" x14ac:dyDescent="0.25">
      <c r="A11" s="1" t="s">
        <v>26</v>
      </c>
      <c r="B11" s="1"/>
      <c r="C11" s="1"/>
      <c r="D11" s="29">
        <v>1394.5680000000002</v>
      </c>
      <c r="E11" s="29">
        <v>1540.327</v>
      </c>
      <c r="F11" s="29">
        <v>1665.4769999999999</v>
      </c>
      <c r="G11" s="29">
        <v>1768.0550000000003</v>
      </c>
      <c r="H11" s="29">
        <v>1849.922</v>
      </c>
      <c r="I11" s="29">
        <v>1926.6130000000001</v>
      </c>
      <c r="J11" s="29">
        <v>2014.3170000000002</v>
      </c>
      <c r="K11" s="29">
        <v>2115.0419999999999</v>
      </c>
      <c r="L11" s="29">
        <v>2225.62</v>
      </c>
      <c r="M11" s="29">
        <v>2340.9119999999994</v>
      </c>
      <c r="N11" s="29">
        <v>2462.5750000000003</v>
      </c>
      <c r="O11" s="29">
        <v>2592.636</v>
      </c>
      <c r="P11" s="29">
        <v>9224.384</v>
      </c>
      <c r="Q11" s="29">
        <v>20961.168999999998</v>
      </c>
      <c r="R11" s="1"/>
    </row>
    <row r="12" spans="1:18" x14ac:dyDescent="0.25">
      <c r="A12" s="1" t="s">
        <v>25</v>
      </c>
      <c r="B12" s="1"/>
      <c r="C12" s="1"/>
      <c r="D12" s="29">
        <v>1023.458</v>
      </c>
      <c r="E12" s="29">
        <v>1065.9349999999999</v>
      </c>
      <c r="F12" s="29">
        <v>1099.606</v>
      </c>
      <c r="G12" s="29">
        <v>1142.671</v>
      </c>
      <c r="H12" s="29">
        <v>1188.076</v>
      </c>
      <c r="I12" s="29">
        <v>1235.6569999999999</v>
      </c>
      <c r="J12" s="29">
        <v>1287.3330000000001</v>
      </c>
      <c r="K12" s="29">
        <v>1341.5150000000001</v>
      </c>
      <c r="L12" s="29">
        <v>1396.4949999999999</v>
      </c>
      <c r="M12" s="29">
        <v>1453.0039999999999</v>
      </c>
      <c r="N12" s="29">
        <v>1511.0160000000001</v>
      </c>
      <c r="O12" s="29">
        <v>1573.796</v>
      </c>
      <c r="P12" s="29">
        <v>5953.3430000000008</v>
      </c>
      <c r="Q12" s="29">
        <v>13229.169</v>
      </c>
      <c r="R12" s="1"/>
    </row>
    <row r="13" spans="1:18" x14ac:dyDescent="0.25">
      <c r="A13" s="1" t="s">
        <v>24</v>
      </c>
      <c r="B13" s="1"/>
      <c r="C13" s="1"/>
      <c r="D13" s="29">
        <v>320.73099999999999</v>
      </c>
      <c r="E13" s="29">
        <v>347.52300000000002</v>
      </c>
      <c r="F13" s="29">
        <v>444.65200000000004</v>
      </c>
      <c r="G13" s="29">
        <v>429.56499999999994</v>
      </c>
      <c r="H13" s="29">
        <v>426.78899999999999</v>
      </c>
      <c r="I13" s="29">
        <v>419.19299999999998</v>
      </c>
      <c r="J13" s="29">
        <v>425.03999999999996</v>
      </c>
      <c r="K13" s="29">
        <v>418.94399999999996</v>
      </c>
      <c r="L13" s="29">
        <v>435.22700000000003</v>
      </c>
      <c r="M13" s="29">
        <v>451.53200000000004</v>
      </c>
      <c r="N13" s="29">
        <v>471.15299999999996</v>
      </c>
      <c r="O13" s="29">
        <v>491.32099999999997</v>
      </c>
      <c r="P13" s="29">
        <v>2145.2389999999996</v>
      </c>
      <c r="Q13" s="29">
        <v>4413.4159999999993</v>
      </c>
      <c r="R13" s="1"/>
    </row>
    <row r="14" spans="1:18" x14ac:dyDescent="0.25">
      <c r="A14" s="1" t="s">
        <v>23</v>
      </c>
      <c r="B14" s="1"/>
      <c r="C14" s="1"/>
      <c r="D14" s="29"/>
      <c r="E14" s="29"/>
      <c r="F14" s="29"/>
      <c r="G14" s="29"/>
      <c r="H14" s="29"/>
      <c r="I14" s="29"/>
      <c r="J14" s="29"/>
      <c r="K14" s="29"/>
      <c r="L14" s="29"/>
      <c r="M14" s="29"/>
      <c r="N14" s="29"/>
      <c r="O14" s="29"/>
      <c r="P14" s="29"/>
      <c r="Q14" s="29"/>
      <c r="R14" s="1"/>
    </row>
    <row r="15" spans="1:18" x14ac:dyDescent="0.25">
      <c r="A15" s="1"/>
      <c r="B15" s="1" t="s">
        <v>22</v>
      </c>
      <c r="C15" s="1"/>
      <c r="D15" s="29">
        <v>93.367999999999995</v>
      </c>
      <c r="E15" s="29">
        <v>99.022000000000006</v>
      </c>
      <c r="F15" s="29">
        <v>100.905</v>
      </c>
      <c r="G15" s="29">
        <v>104.71000000000001</v>
      </c>
      <c r="H15" s="29">
        <v>106.187</v>
      </c>
      <c r="I15" s="29">
        <v>107.185</v>
      </c>
      <c r="J15" s="29">
        <v>109</v>
      </c>
      <c r="K15" s="29">
        <v>110.857</v>
      </c>
      <c r="L15" s="29">
        <v>112.89100000000001</v>
      </c>
      <c r="M15" s="29">
        <v>114.944</v>
      </c>
      <c r="N15" s="29">
        <v>116.55800000000001</v>
      </c>
      <c r="O15" s="29">
        <v>118.217</v>
      </c>
      <c r="P15" s="29">
        <v>527.98700000000008</v>
      </c>
      <c r="Q15" s="29">
        <v>1101.454</v>
      </c>
      <c r="R15" s="1"/>
    </row>
    <row r="16" spans="1:18" x14ac:dyDescent="0.25">
      <c r="A16" s="1"/>
      <c r="B16" s="1" t="s">
        <v>21</v>
      </c>
      <c r="C16" s="1"/>
      <c r="D16" s="29">
        <v>99.234999999999999</v>
      </c>
      <c r="E16" s="29">
        <v>95.399000000000001</v>
      </c>
      <c r="F16" s="29">
        <v>86.816999999999993</v>
      </c>
      <c r="G16" s="29">
        <v>59.2</v>
      </c>
      <c r="H16" s="29">
        <v>34.438999999999993</v>
      </c>
      <c r="I16" s="29">
        <v>28.79</v>
      </c>
      <c r="J16" s="29">
        <v>32.826999999999998</v>
      </c>
      <c r="K16" s="29">
        <v>37.945999999999998</v>
      </c>
      <c r="L16" s="29">
        <v>43.460999999999999</v>
      </c>
      <c r="M16" s="29">
        <v>49.265000000000001</v>
      </c>
      <c r="N16" s="29">
        <v>54.230999999999995</v>
      </c>
      <c r="O16" s="29">
        <v>60.781999999999996</v>
      </c>
      <c r="P16" s="29">
        <v>242.07299999999998</v>
      </c>
      <c r="Q16" s="29">
        <v>487.75799999999998</v>
      </c>
      <c r="R16" s="1"/>
    </row>
    <row r="17" spans="1:33" x14ac:dyDescent="0.25">
      <c r="A17" s="1"/>
      <c r="B17" s="1" t="s">
        <v>20</v>
      </c>
      <c r="C17" s="1"/>
      <c r="D17" s="29">
        <v>33.925999999999995</v>
      </c>
      <c r="E17" s="29">
        <v>34.725999999999999</v>
      </c>
      <c r="F17" s="29">
        <v>38.159999999999997</v>
      </c>
      <c r="G17" s="29">
        <v>40.654999999999994</v>
      </c>
      <c r="H17" s="29">
        <v>42.959000000000003</v>
      </c>
      <c r="I17" s="29">
        <v>44.814999999999998</v>
      </c>
      <c r="J17" s="29">
        <v>46.488999999999997</v>
      </c>
      <c r="K17" s="29">
        <v>48.553000000000004</v>
      </c>
      <c r="L17" s="29">
        <v>50.268000000000001</v>
      </c>
      <c r="M17" s="29">
        <v>52.119000000000007</v>
      </c>
      <c r="N17" s="29">
        <v>54.738</v>
      </c>
      <c r="O17" s="29">
        <v>57.881</v>
      </c>
      <c r="P17" s="29">
        <v>213.078</v>
      </c>
      <c r="Q17" s="29">
        <v>476.63700000000006</v>
      </c>
      <c r="R17" s="1"/>
    </row>
    <row r="18" spans="1:33" x14ac:dyDescent="0.25">
      <c r="A18" s="1"/>
      <c r="B18" s="1" t="s">
        <v>19</v>
      </c>
      <c r="C18" s="1"/>
      <c r="D18" s="29">
        <v>19.3</v>
      </c>
      <c r="E18" s="29">
        <v>20.403000000000002</v>
      </c>
      <c r="F18" s="29">
        <v>19.453000000000003</v>
      </c>
      <c r="G18" s="29">
        <v>20.341999999999999</v>
      </c>
      <c r="H18" s="29">
        <v>21.143000000000001</v>
      </c>
      <c r="I18" s="29">
        <v>22.066999999999997</v>
      </c>
      <c r="J18" s="29">
        <v>23.018000000000001</v>
      </c>
      <c r="K18" s="29">
        <v>23.888000000000002</v>
      </c>
      <c r="L18" s="29">
        <v>24.893999999999998</v>
      </c>
      <c r="M18" s="29">
        <v>26.03</v>
      </c>
      <c r="N18" s="29">
        <v>27.365000000000002</v>
      </c>
      <c r="O18" s="29">
        <v>28.776</v>
      </c>
      <c r="P18" s="29">
        <v>106.023</v>
      </c>
      <c r="Q18" s="29">
        <v>236.97600000000003</v>
      </c>
      <c r="R18" s="1"/>
    </row>
    <row r="19" spans="1:33" x14ac:dyDescent="0.25">
      <c r="A19" s="1"/>
      <c r="B19" s="1" t="s">
        <v>18</v>
      </c>
      <c r="C19" s="1"/>
      <c r="D19" s="29">
        <v>36.901000000000003</v>
      </c>
      <c r="E19" s="29">
        <v>47.875999999999991</v>
      </c>
      <c r="F19" s="29">
        <v>59.341999999999999</v>
      </c>
      <c r="G19" s="29">
        <v>63.02300000000001</v>
      </c>
      <c r="H19" s="29">
        <v>60.271000000000008</v>
      </c>
      <c r="I19" s="29">
        <v>62.568000000000012</v>
      </c>
      <c r="J19" s="29">
        <v>65.484999999999999</v>
      </c>
      <c r="K19" s="29">
        <v>67.296999999999997</v>
      </c>
      <c r="L19" s="29">
        <v>69.992000000000004</v>
      </c>
      <c r="M19" s="29">
        <v>72.12</v>
      </c>
      <c r="N19" s="29">
        <v>74.22399999999999</v>
      </c>
      <c r="O19" s="29">
        <v>76.082000000000008</v>
      </c>
      <c r="P19" s="29">
        <v>310.68900000000002</v>
      </c>
      <c r="Q19" s="29">
        <v>670.40399999999988</v>
      </c>
      <c r="R19" s="1"/>
    </row>
    <row r="20" spans="1:33" x14ac:dyDescent="0.25">
      <c r="A20" s="1"/>
      <c r="B20" s="1"/>
      <c r="C20" s="1" t="s">
        <v>5</v>
      </c>
      <c r="D20" s="29">
        <v>282.73</v>
      </c>
      <c r="E20" s="29">
        <v>297.42599999999999</v>
      </c>
      <c r="F20" s="29">
        <v>304.67699999999996</v>
      </c>
      <c r="G20" s="29">
        <v>287.93000000000006</v>
      </c>
      <c r="H20" s="29">
        <v>264.99899999999997</v>
      </c>
      <c r="I20" s="29">
        <v>265.42500000000001</v>
      </c>
      <c r="J20" s="29">
        <v>276.81900000000002</v>
      </c>
      <c r="K20" s="29">
        <v>288.541</v>
      </c>
      <c r="L20" s="29">
        <v>301.50600000000003</v>
      </c>
      <c r="M20" s="29">
        <v>314.47800000000001</v>
      </c>
      <c r="N20" s="29">
        <v>327.11599999999999</v>
      </c>
      <c r="O20" s="29">
        <v>341.738</v>
      </c>
      <c r="P20" s="29">
        <v>1399.8500000000001</v>
      </c>
      <c r="Q20" s="29">
        <v>2973.2290000000003</v>
      </c>
      <c r="R20" s="14"/>
      <c r="S20" s="14"/>
      <c r="T20" s="14"/>
      <c r="U20" s="14"/>
      <c r="V20" s="14"/>
      <c r="W20" s="14"/>
      <c r="X20" s="14"/>
      <c r="Y20" s="14"/>
      <c r="Z20" s="14"/>
      <c r="AA20" s="14"/>
      <c r="AB20" s="14"/>
      <c r="AC20" s="14"/>
      <c r="AD20" s="14"/>
      <c r="AE20" s="14"/>
      <c r="AF20" s="14"/>
      <c r="AG20" s="14"/>
    </row>
    <row r="21" spans="1:33" ht="3" customHeight="1" x14ac:dyDescent="0.25">
      <c r="A21" s="1"/>
      <c r="B21" s="1"/>
      <c r="C21" s="1"/>
      <c r="D21" s="30" t="s">
        <v>6</v>
      </c>
      <c r="E21" s="30" t="s">
        <v>6</v>
      </c>
      <c r="F21" s="30" t="s">
        <v>6</v>
      </c>
      <c r="G21" s="30" t="s">
        <v>6</v>
      </c>
      <c r="H21" s="30" t="s">
        <v>6</v>
      </c>
      <c r="I21" s="30" t="s">
        <v>6</v>
      </c>
      <c r="J21" s="30" t="s">
        <v>6</v>
      </c>
      <c r="K21" s="30" t="s">
        <v>6</v>
      </c>
      <c r="L21" s="30" t="s">
        <v>6</v>
      </c>
      <c r="M21" s="30" t="s">
        <v>6</v>
      </c>
      <c r="N21" s="30" t="s">
        <v>6</v>
      </c>
      <c r="O21" s="30" t="s">
        <v>6</v>
      </c>
      <c r="P21" s="30" t="s">
        <v>7</v>
      </c>
      <c r="Q21" s="30" t="s">
        <v>7</v>
      </c>
      <c r="R21" s="1"/>
    </row>
    <row r="22" spans="1:33" x14ac:dyDescent="0.25">
      <c r="A22" s="1"/>
      <c r="B22" s="1" t="s">
        <v>2</v>
      </c>
      <c r="C22" s="1"/>
      <c r="D22" s="29">
        <v>3021.4870000000001</v>
      </c>
      <c r="E22" s="29">
        <v>3251.2109999999998</v>
      </c>
      <c r="F22" s="29">
        <v>3514.4119999999998</v>
      </c>
      <c r="G22" s="29">
        <v>3628.221</v>
      </c>
      <c r="H22" s="29">
        <v>3729.7860000000001</v>
      </c>
      <c r="I22" s="29">
        <v>3846.8879999999999</v>
      </c>
      <c r="J22" s="29">
        <v>4003.509</v>
      </c>
      <c r="K22" s="29">
        <v>4164.0420000000004</v>
      </c>
      <c r="L22" s="29">
        <v>4358.848</v>
      </c>
      <c r="M22" s="29">
        <v>4559.9259999999995</v>
      </c>
      <c r="N22" s="29">
        <v>4771.8600000000006</v>
      </c>
      <c r="O22" s="29">
        <v>4999.491</v>
      </c>
      <c r="P22" s="29">
        <v>18722.815999999999</v>
      </c>
      <c r="Q22" s="29">
        <v>41576.983</v>
      </c>
      <c r="R22" s="1"/>
    </row>
    <row r="23" spans="1:33" x14ac:dyDescent="0.25">
      <c r="A23" s="1"/>
      <c r="B23" s="1"/>
      <c r="C23" s="1" t="s">
        <v>8</v>
      </c>
      <c r="D23" s="29">
        <v>2285.922</v>
      </c>
      <c r="E23" s="29">
        <v>2479.8879999999999</v>
      </c>
      <c r="F23" s="29">
        <v>2718.5119999999997</v>
      </c>
      <c r="G23" s="29">
        <v>2797.7060000000001</v>
      </c>
      <c r="H23" s="29">
        <v>2864.9180000000001</v>
      </c>
      <c r="I23" s="29">
        <v>2948.42</v>
      </c>
      <c r="J23" s="29">
        <v>3070.473</v>
      </c>
      <c r="K23" s="29">
        <v>3194.3990000000003</v>
      </c>
      <c r="L23" s="29">
        <v>3351.4029999999998</v>
      </c>
      <c r="M23" s="29">
        <v>3513.6639999999998</v>
      </c>
      <c r="N23" s="29">
        <v>3685.4030000000002</v>
      </c>
      <c r="O23" s="29">
        <v>3871.4589999999998</v>
      </c>
      <c r="P23" s="29">
        <v>14400.029</v>
      </c>
      <c r="Q23" s="29">
        <v>32016.357</v>
      </c>
      <c r="R23" s="1"/>
    </row>
    <row r="24" spans="1:33" x14ac:dyDescent="0.25">
      <c r="A24" s="12"/>
      <c r="B24" s="12"/>
      <c r="C24" s="12" t="s">
        <v>17</v>
      </c>
      <c r="D24" s="28">
        <v>735.56500000000005</v>
      </c>
      <c r="E24" s="28">
        <v>771.32299999999998</v>
      </c>
      <c r="F24" s="28">
        <v>795.9</v>
      </c>
      <c r="G24" s="28">
        <v>830.51499999999999</v>
      </c>
      <c r="H24" s="28">
        <v>864.86800000000005</v>
      </c>
      <c r="I24" s="28">
        <v>898.46799999999996</v>
      </c>
      <c r="J24" s="28">
        <v>933.03599999999994</v>
      </c>
      <c r="K24" s="28">
        <v>969.64300000000003</v>
      </c>
      <c r="L24" s="28">
        <v>1007.4450000000001</v>
      </c>
      <c r="M24" s="28">
        <v>1046.2619999999999</v>
      </c>
      <c r="N24" s="28">
        <v>1086.4570000000001</v>
      </c>
      <c r="O24" s="28">
        <v>1128.0319999999999</v>
      </c>
      <c r="P24" s="28">
        <v>4322.7869999999994</v>
      </c>
      <c r="Q24" s="28">
        <v>9560.6259999999984</v>
      </c>
      <c r="R24" s="1"/>
    </row>
    <row r="25" spans="1:33" x14ac:dyDescent="0.25">
      <c r="A25" s="1"/>
      <c r="B25" s="1"/>
      <c r="C25" s="1"/>
      <c r="D25" s="1"/>
      <c r="E25" s="1"/>
      <c r="F25" s="1"/>
      <c r="G25" s="1"/>
      <c r="H25" s="1"/>
      <c r="I25" s="1"/>
      <c r="J25" s="1"/>
      <c r="K25" s="1"/>
      <c r="L25" s="1"/>
      <c r="M25" s="1"/>
      <c r="N25" s="1"/>
      <c r="O25" s="1"/>
      <c r="P25" s="1"/>
      <c r="Q25" s="1"/>
      <c r="R25" s="1"/>
    </row>
    <row r="26" spans="1:33" x14ac:dyDescent="0.25">
      <c r="A26" s="13" t="s">
        <v>0</v>
      </c>
      <c r="B26" s="13"/>
      <c r="C26" s="13"/>
      <c r="D26" s="13"/>
      <c r="E26" s="13"/>
      <c r="F26" s="13"/>
      <c r="G26" s="13"/>
      <c r="H26" s="13"/>
      <c r="I26" s="13"/>
      <c r="J26" s="13"/>
      <c r="K26" s="13"/>
      <c r="L26" s="13"/>
      <c r="M26" s="13"/>
      <c r="N26" s="13"/>
      <c r="O26" s="13"/>
      <c r="P26" s="13"/>
      <c r="Q26" s="13"/>
      <c r="R26" s="1"/>
    </row>
    <row r="27" spans="1:33" x14ac:dyDescent="0.25">
      <c r="A27" s="1"/>
      <c r="B27" s="1"/>
      <c r="C27" s="1"/>
      <c r="D27" s="1"/>
      <c r="E27" s="1"/>
      <c r="F27" s="1"/>
      <c r="G27" s="1"/>
      <c r="H27" s="1"/>
      <c r="I27" s="1"/>
      <c r="J27" s="1"/>
      <c r="K27" s="1"/>
      <c r="L27" s="1"/>
      <c r="M27" s="1"/>
      <c r="N27" s="1"/>
      <c r="O27" s="1"/>
      <c r="P27" s="1"/>
      <c r="Q27" s="1"/>
      <c r="R27" s="1"/>
    </row>
    <row r="28" spans="1:33" x14ac:dyDescent="0.25">
      <c r="A28" s="1" t="s">
        <v>16</v>
      </c>
      <c r="B28" s="1"/>
      <c r="C28" s="1"/>
      <c r="D28" s="1"/>
      <c r="E28" s="1"/>
      <c r="F28" s="1"/>
      <c r="G28" s="1"/>
      <c r="H28" s="1"/>
      <c r="I28" s="1"/>
      <c r="J28" s="1"/>
      <c r="K28" s="1"/>
      <c r="L28" s="1"/>
      <c r="M28" s="1"/>
      <c r="N28" s="1"/>
      <c r="O28" s="1"/>
      <c r="P28" s="1"/>
      <c r="Q28" s="1"/>
      <c r="R28" s="1"/>
    </row>
    <row r="29" spans="1:33" x14ac:dyDescent="0.25">
      <c r="A29" s="12"/>
      <c r="B29" s="12"/>
      <c r="C29" s="12"/>
      <c r="D29" s="12"/>
      <c r="E29" s="12"/>
      <c r="F29" s="12"/>
      <c r="G29" s="12"/>
      <c r="H29" s="12"/>
      <c r="I29" s="12"/>
      <c r="J29" s="12"/>
      <c r="K29" s="12"/>
      <c r="L29" s="12"/>
      <c r="M29" s="12"/>
      <c r="N29" s="12"/>
      <c r="O29" s="12"/>
      <c r="P29" s="12"/>
      <c r="Q29" s="12"/>
      <c r="R29" s="1"/>
    </row>
  </sheetData>
  <mergeCells count="2">
    <mergeCell ref="P8:Q8"/>
    <mergeCell ref="A2:G2"/>
  </mergeCells>
  <hyperlinks>
    <hyperlink ref="A2" r:id="rId1"/>
    <hyperlink ref="A2:D2" r:id="rId2" display="www.cbo.gov/publication/5072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workbookViewId="0"/>
  </sheetViews>
  <sheetFormatPr defaultRowHeight="15" x14ac:dyDescent="0.25"/>
  <cols>
    <col min="1" max="1" width="2.7109375" style="7" customWidth="1"/>
    <col min="2" max="2" width="21.42578125" style="7" customWidth="1"/>
    <col min="3" max="13" width="9.28515625" style="7" customWidth="1"/>
    <col min="14" max="15" width="8.42578125" style="7" customWidth="1"/>
    <col min="16" max="16" width="12.7109375" style="7" customWidth="1"/>
    <col min="17" max="17" width="9.28515625" style="7" bestFit="1" customWidth="1"/>
    <col min="18" max="18" width="10.5703125" style="7" customWidth="1"/>
    <col min="19" max="22" width="9.28515625" style="7" bestFit="1" customWidth="1"/>
    <col min="23" max="26" width="10.140625" style="7" bestFit="1" customWidth="1"/>
    <col min="27" max="16384" width="9.140625" style="7"/>
  </cols>
  <sheetData>
    <row r="1" spans="1:18" x14ac:dyDescent="0.25">
      <c r="A1" s="4" t="s">
        <v>35</v>
      </c>
      <c r="B1" s="4"/>
      <c r="C1" s="4"/>
      <c r="D1" s="4"/>
      <c r="E1" s="4"/>
      <c r="F1" s="4"/>
      <c r="G1" s="4"/>
      <c r="H1" s="4"/>
      <c r="I1" s="4"/>
      <c r="J1" s="4"/>
      <c r="K1" s="4"/>
      <c r="L1" s="4"/>
      <c r="M1" s="4"/>
      <c r="N1" s="4"/>
      <c r="O1" s="4"/>
      <c r="P1" s="4"/>
      <c r="Q1" s="4"/>
      <c r="R1" s="2"/>
    </row>
    <row r="2" spans="1:18" x14ac:dyDescent="0.25">
      <c r="A2" s="113" t="s">
        <v>152</v>
      </c>
      <c r="B2" s="113"/>
      <c r="C2" s="113"/>
      <c r="D2" s="113"/>
      <c r="E2" s="113"/>
      <c r="F2" s="113"/>
      <c r="G2" s="113"/>
      <c r="H2" s="2"/>
      <c r="I2" s="2"/>
      <c r="J2" s="2"/>
      <c r="K2" s="2"/>
      <c r="L2" s="2"/>
      <c r="M2" s="2"/>
      <c r="N2" s="2"/>
      <c r="O2" s="2"/>
      <c r="P2" s="2"/>
      <c r="Q2" s="2"/>
      <c r="R2" s="2"/>
    </row>
    <row r="3" spans="1:18" x14ac:dyDescent="0.25">
      <c r="A3" s="2"/>
      <c r="B3" s="2"/>
      <c r="C3" s="2"/>
      <c r="D3" s="2"/>
      <c r="E3" s="2"/>
      <c r="F3" s="2"/>
      <c r="G3" s="2"/>
      <c r="H3" s="2"/>
      <c r="I3" s="2"/>
      <c r="J3" s="2"/>
      <c r="K3" s="2"/>
      <c r="L3" s="2"/>
      <c r="M3" s="2"/>
      <c r="N3" s="2"/>
      <c r="O3" s="2"/>
      <c r="P3" s="2"/>
      <c r="Q3" s="2"/>
      <c r="R3" s="2"/>
    </row>
    <row r="4" spans="1:18" x14ac:dyDescent="0.25">
      <c r="A4" s="2"/>
      <c r="B4" s="2"/>
      <c r="C4" s="2"/>
      <c r="D4" s="2"/>
      <c r="E4" s="2"/>
      <c r="F4" s="2"/>
      <c r="G4" s="2"/>
      <c r="H4" s="2"/>
      <c r="I4" s="2"/>
      <c r="J4" s="2"/>
      <c r="K4" s="2"/>
      <c r="L4" s="2"/>
      <c r="M4" s="2"/>
      <c r="N4" s="2"/>
      <c r="O4" s="2"/>
      <c r="P4" s="2"/>
      <c r="Q4" s="2"/>
      <c r="R4" s="2"/>
    </row>
    <row r="5" spans="1:18" x14ac:dyDescent="0.25">
      <c r="A5" s="43" t="s">
        <v>34</v>
      </c>
      <c r="B5" s="43"/>
      <c r="C5" s="27"/>
      <c r="D5" s="27"/>
      <c r="E5" s="19"/>
      <c r="F5" s="19"/>
      <c r="G5" s="19"/>
      <c r="H5" s="19"/>
      <c r="I5" s="19"/>
      <c r="J5" s="19"/>
      <c r="K5" s="19"/>
      <c r="L5" s="19"/>
      <c r="M5" s="19"/>
      <c r="N5" s="19"/>
      <c r="O5" s="19"/>
      <c r="P5" s="27"/>
      <c r="Q5" s="2"/>
      <c r="R5" s="2"/>
    </row>
    <row r="6" spans="1:18" x14ac:dyDescent="0.25">
      <c r="A6" s="12" t="s">
        <v>27</v>
      </c>
      <c r="B6" s="21"/>
      <c r="C6" s="21"/>
      <c r="D6" s="21"/>
      <c r="E6" s="21"/>
      <c r="F6" s="21"/>
      <c r="G6" s="21"/>
      <c r="H6" s="21"/>
      <c r="I6" s="21"/>
      <c r="J6" s="21"/>
      <c r="K6" s="21"/>
      <c r="L6" s="21"/>
      <c r="M6" s="21"/>
      <c r="N6" s="18"/>
      <c r="O6" s="18"/>
      <c r="P6" s="38"/>
      <c r="Q6" s="41"/>
      <c r="R6" s="41"/>
    </row>
    <row r="7" spans="1:18" x14ac:dyDescent="0.25">
      <c r="A7" s="42"/>
      <c r="B7" s="42"/>
      <c r="C7" s="18"/>
      <c r="D7" s="18"/>
      <c r="E7" s="18"/>
      <c r="F7" s="18"/>
      <c r="G7" s="18"/>
      <c r="H7" s="18"/>
      <c r="I7" s="18"/>
      <c r="J7" s="18"/>
      <c r="K7" s="18"/>
      <c r="L7" s="18"/>
      <c r="M7" s="18"/>
      <c r="N7" s="18"/>
      <c r="O7" s="18"/>
      <c r="P7" s="38"/>
      <c r="Q7" s="41"/>
      <c r="R7" s="41"/>
    </row>
    <row r="8" spans="1:18" x14ac:dyDescent="0.25">
      <c r="A8" s="39"/>
      <c r="B8" s="39"/>
      <c r="C8" s="39"/>
      <c r="D8" s="39"/>
      <c r="E8" s="39"/>
      <c r="F8" s="39"/>
      <c r="G8" s="39"/>
      <c r="H8" s="39"/>
      <c r="I8" s="39"/>
      <c r="J8" s="39"/>
      <c r="K8" s="39"/>
      <c r="L8" s="39"/>
      <c r="M8" s="39"/>
      <c r="N8" s="115"/>
      <c r="O8" s="115"/>
      <c r="P8" s="38"/>
      <c r="Q8" s="2"/>
      <c r="R8" s="2"/>
    </row>
    <row r="9" spans="1:18" x14ac:dyDescent="0.25">
      <c r="A9" s="39"/>
      <c r="B9" s="39"/>
      <c r="C9" s="20"/>
      <c r="D9" s="20"/>
      <c r="E9" s="20"/>
      <c r="F9" s="20"/>
      <c r="G9" s="20"/>
      <c r="H9" s="20"/>
      <c r="I9" s="20"/>
      <c r="J9" s="20"/>
      <c r="K9" s="20"/>
      <c r="L9" s="20"/>
      <c r="M9" s="20"/>
      <c r="N9" s="39"/>
      <c r="O9" s="39"/>
      <c r="P9" s="38"/>
      <c r="Q9" s="2"/>
      <c r="R9" s="2"/>
    </row>
    <row r="10" spans="1:18" x14ac:dyDescent="0.25">
      <c r="A10" s="40"/>
      <c r="B10" s="40"/>
      <c r="C10" s="40">
        <v>2015</v>
      </c>
      <c r="D10" s="40">
        <f t="shared" ref="D10:M10" si="0">C10+1</f>
        <v>2016</v>
      </c>
      <c r="E10" s="40">
        <f t="shared" si="0"/>
        <v>2017</v>
      </c>
      <c r="F10" s="40">
        <f t="shared" si="0"/>
        <v>2018</v>
      </c>
      <c r="G10" s="40">
        <f t="shared" si="0"/>
        <v>2019</v>
      </c>
      <c r="H10" s="40">
        <f t="shared" si="0"/>
        <v>2020</v>
      </c>
      <c r="I10" s="40">
        <f t="shared" si="0"/>
        <v>2021</v>
      </c>
      <c r="J10" s="40">
        <f t="shared" si="0"/>
        <v>2022</v>
      </c>
      <c r="K10" s="40">
        <f t="shared" si="0"/>
        <v>2023</v>
      </c>
      <c r="L10" s="40">
        <f t="shared" si="0"/>
        <v>2024</v>
      </c>
      <c r="M10" s="40">
        <f t="shared" si="0"/>
        <v>2025</v>
      </c>
      <c r="N10" s="39"/>
      <c r="O10" s="39"/>
      <c r="P10" s="38"/>
      <c r="Q10" s="2"/>
      <c r="R10" s="2"/>
    </row>
    <row r="11" spans="1:18" x14ac:dyDescent="0.25">
      <c r="A11" s="18" t="s">
        <v>1</v>
      </c>
      <c r="B11" s="18"/>
      <c r="C11" s="24">
        <v>771.32299999999998</v>
      </c>
      <c r="D11" s="24">
        <v>795.9</v>
      </c>
      <c r="E11" s="24">
        <v>830.51499999999999</v>
      </c>
      <c r="F11" s="24">
        <v>864.86800000000005</v>
      </c>
      <c r="G11" s="24">
        <v>898.46799999999996</v>
      </c>
      <c r="H11" s="24">
        <v>933.03599999999994</v>
      </c>
      <c r="I11" s="24">
        <v>969.64300000000003</v>
      </c>
      <c r="J11" s="24">
        <v>1007.4450000000001</v>
      </c>
      <c r="K11" s="24">
        <v>1046.2619999999999</v>
      </c>
      <c r="L11" s="24">
        <v>1086.4570000000001</v>
      </c>
      <c r="M11" s="24">
        <v>1128.0319999999999</v>
      </c>
      <c r="N11" s="24"/>
    </row>
    <row r="12" spans="1:18" x14ac:dyDescent="0.25">
      <c r="A12" s="18" t="s">
        <v>14</v>
      </c>
      <c r="B12" s="18"/>
      <c r="C12" s="24">
        <v>234.53700000000001</v>
      </c>
      <c r="D12" s="24">
        <v>246.28399999999999</v>
      </c>
      <c r="E12" s="24">
        <v>258.86700000000002</v>
      </c>
      <c r="F12" s="24">
        <v>271.29300000000001</v>
      </c>
      <c r="G12" s="24">
        <v>283.37200000000001</v>
      </c>
      <c r="H12" s="24">
        <v>295.90699999999998</v>
      </c>
      <c r="I12" s="24">
        <v>309.28300000000002</v>
      </c>
      <c r="J12" s="24">
        <v>323.31900000000002</v>
      </c>
      <c r="K12" s="24">
        <v>337.97699999999998</v>
      </c>
      <c r="L12" s="24">
        <v>353.24799999999999</v>
      </c>
      <c r="M12" s="24">
        <v>369.25599999999997</v>
      </c>
      <c r="N12" s="24"/>
    </row>
    <row r="13" spans="1:18" x14ac:dyDescent="0.25">
      <c r="A13" s="18" t="s">
        <v>33</v>
      </c>
      <c r="B13" s="18"/>
      <c r="C13" s="24">
        <v>50.948</v>
      </c>
      <c r="D13" s="24">
        <v>48</v>
      </c>
      <c r="E13" s="24">
        <v>43.491999999999997</v>
      </c>
      <c r="F13" s="24">
        <v>41.686999999999998</v>
      </c>
      <c r="G13" s="24">
        <v>43.122</v>
      </c>
      <c r="H13" s="24">
        <v>47.177999999999997</v>
      </c>
      <c r="I13" s="24">
        <v>50.814999999999998</v>
      </c>
      <c r="J13" s="24">
        <v>53.351999999999997</v>
      </c>
      <c r="K13" s="24">
        <v>55.749000000000002</v>
      </c>
      <c r="L13" s="24">
        <v>57.625999999999998</v>
      </c>
      <c r="M13" s="24">
        <v>62.127000000000002</v>
      </c>
      <c r="N13" s="24"/>
    </row>
    <row r="14" spans="1:18" x14ac:dyDescent="0.25">
      <c r="A14" s="18" t="s">
        <v>32</v>
      </c>
      <c r="B14" s="18"/>
      <c r="C14" s="24">
        <v>5.6219999999999999</v>
      </c>
      <c r="D14" s="24">
        <v>5.7649999999999997</v>
      </c>
      <c r="E14" s="24">
        <v>5.94</v>
      </c>
      <c r="F14" s="24">
        <v>6.1029999999999998</v>
      </c>
      <c r="G14" s="24">
        <v>6.2510000000000003</v>
      </c>
      <c r="H14" s="24">
        <v>6.4020000000000001</v>
      </c>
      <c r="I14" s="24">
        <v>6.5590000000000002</v>
      </c>
      <c r="J14" s="24">
        <v>6.7210000000000001</v>
      </c>
      <c r="K14" s="24">
        <v>6.8860000000000001</v>
      </c>
      <c r="L14" s="24">
        <v>7.0549999999999997</v>
      </c>
      <c r="M14" s="24">
        <v>7.2290000000000001</v>
      </c>
      <c r="N14" s="24"/>
    </row>
    <row r="15" spans="1:18" ht="17.25" x14ac:dyDescent="0.25">
      <c r="A15" s="18" t="s">
        <v>31</v>
      </c>
      <c r="B15" s="18"/>
      <c r="C15" s="24">
        <v>3.5049999999999999</v>
      </c>
      <c r="D15" s="24">
        <v>3.6560000000000001</v>
      </c>
      <c r="E15" s="24">
        <v>3.8570000000000002</v>
      </c>
      <c r="F15" s="24">
        <v>4.1239999999999997</v>
      </c>
      <c r="G15" s="24">
        <v>4.444</v>
      </c>
      <c r="H15" s="24">
        <v>4.8090000000000002</v>
      </c>
      <c r="I15" s="24">
        <v>5.2149999999999999</v>
      </c>
      <c r="J15" s="24">
        <v>5.6580000000000004</v>
      </c>
      <c r="K15" s="24">
        <v>6.1289999999999996</v>
      </c>
      <c r="L15" s="24">
        <v>6.6289999999999996</v>
      </c>
      <c r="M15" s="24">
        <v>7.1520000000000001</v>
      </c>
      <c r="N15" s="15"/>
    </row>
    <row r="16" spans="1:18" ht="3" customHeight="1" x14ac:dyDescent="0.25">
      <c r="A16" s="18"/>
      <c r="B16" s="18"/>
      <c r="C16" s="37" t="s">
        <v>13</v>
      </c>
      <c r="D16" s="37" t="s">
        <v>13</v>
      </c>
      <c r="E16" s="37" t="s">
        <v>6</v>
      </c>
      <c r="F16" s="37" t="s">
        <v>6</v>
      </c>
      <c r="G16" s="37" t="s">
        <v>6</v>
      </c>
      <c r="H16" s="37" t="s">
        <v>6</v>
      </c>
      <c r="I16" s="37" t="s">
        <v>6</v>
      </c>
      <c r="J16" s="37" t="s">
        <v>6</v>
      </c>
      <c r="K16" s="37" t="s">
        <v>6</v>
      </c>
      <c r="L16" s="37" t="s">
        <v>6</v>
      </c>
      <c r="M16" s="37" t="s">
        <v>6</v>
      </c>
      <c r="N16" s="36"/>
      <c r="O16" s="36"/>
      <c r="P16" s="2"/>
      <c r="Q16" s="2"/>
    </row>
    <row r="17" spans="1:26" x14ac:dyDescent="0.25">
      <c r="A17" s="21"/>
      <c r="B17" s="21" t="s">
        <v>30</v>
      </c>
      <c r="C17" s="8">
        <v>1065.9349999999999</v>
      </c>
      <c r="D17" s="8">
        <v>1099.606</v>
      </c>
      <c r="E17" s="8">
        <v>1142.671</v>
      </c>
      <c r="F17" s="8">
        <v>1188.076</v>
      </c>
      <c r="G17" s="8">
        <v>1235.6569999999999</v>
      </c>
      <c r="H17" s="8">
        <v>1287.3330000000001</v>
      </c>
      <c r="I17" s="8">
        <v>1341.5150000000001</v>
      </c>
      <c r="J17" s="8">
        <v>1396.4949999999999</v>
      </c>
      <c r="K17" s="8">
        <v>1453.0039999999999</v>
      </c>
      <c r="L17" s="8">
        <v>1511.0160000000001</v>
      </c>
      <c r="M17" s="8">
        <v>1573.796</v>
      </c>
      <c r="N17" s="24"/>
      <c r="O17" s="24"/>
      <c r="P17" s="34"/>
      <c r="Q17" s="34"/>
      <c r="R17" s="34"/>
      <c r="S17" s="34"/>
      <c r="T17" s="34"/>
      <c r="U17" s="34"/>
      <c r="V17" s="34"/>
      <c r="W17" s="34"/>
      <c r="X17" s="34"/>
      <c r="Y17" s="34"/>
      <c r="Z17" s="34"/>
    </row>
    <row r="18" spans="1:26" ht="13.5" customHeight="1" x14ac:dyDescent="0.25">
      <c r="A18" s="2"/>
      <c r="B18" s="2"/>
      <c r="C18" s="2"/>
      <c r="D18" s="2"/>
      <c r="E18" s="2"/>
      <c r="F18" s="2"/>
      <c r="G18" s="2"/>
      <c r="H18" s="2"/>
      <c r="I18" s="2"/>
      <c r="J18" s="2"/>
      <c r="K18" s="2"/>
      <c r="L18" s="2"/>
      <c r="M18" s="2"/>
      <c r="N18" s="35"/>
      <c r="O18" s="35"/>
      <c r="P18" s="34"/>
      <c r="Q18" s="34"/>
      <c r="R18" s="34"/>
      <c r="S18" s="34"/>
      <c r="T18" s="34"/>
      <c r="U18" s="34"/>
      <c r="V18" s="34"/>
      <c r="W18" s="34"/>
      <c r="X18" s="34"/>
      <c r="Y18" s="34"/>
      <c r="Z18" s="34"/>
    </row>
    <row r="19" spans="1:26" x14ac:dyDescent="0.25">
      <c r="A19" s="20" t="s">
        <v>0</v>
      </c>
      <c r="B19" s="20"/>
      <c r="C19" s="26"/>
      <c r="D19" s="26"/>
      <c r="E19" s="26"/>
      <c r="F19" s="26"/>
      <c r="G19" s="26"/>
      <c r="H19" s="26"/>
      <c r="I19" s="26"/>
      <c r="J19" s="26"/>
      <c r="K19" s="26"/>
      <c r="L19" s="26"/>
      <c r="M19" s="26"/>
      <c r="N19" s="18"/>
      <c r="O19" s="18"/>
      <c r="P19" s="34"/>
      <c r="Q19" s="34"/>
      <c r="R19" s="34"/>
      <c r="S19" s="34"/>
      <c r="T19" s="34"/>
      <c r="U19" s="34"/>
      <c r="V19" s="34"/>
      <c r="W19" s="34"/>
      <c r="X19" s="34"/>
      <c r="Y19" s="34"/>
      <c r="Z19" s="34"/>
    </row>
    <row r="20" spans="1:26" ht="12.75" customHeight="1" x14ac:dyDescent="0.25">
      <c r="A20" s="20"/>
      <c r="B20" s="20"/>
      <c r="C20" s="20"/>
      <c r="D20" s="20"/>
      <c r="E20" s="20"/>
      <c r="F20" s="20"/>
      <c r="G20" s="20"/>
      <c r="H20" s="20"/>
      <c r="I20" s="20"/>
      <c r="J20" s="20"/>
      <c r="K20" s="20"/>
      <c r="L20" s="20"/>
      <c r="M20" s="20"/>
      <c r="N20" s="18"/>
      <c r="O20" s="18"/>
      <c r="P20" s="34"/>
      <c r="Q20" s="34"/>
      <c r="R20" s="34"/>
      <c r="S20" s="34"/>
      <c r="T20" s="34"/>
      <c r="U20" s="34"/>
      <c r="V20" s="34"/>
      <c r="W20" s="34"/>
      <c r="X20" s="34"/>
      <c r="Y20" s="34"/>
      <c r="Z20" s="34"/>
    </row>
    <row r="21" spans="1:26" x14ac:dyDescent="0.25">
      <c r="A21" s="116" t="s">
        <v>29</v>
      </c>
      <c r="B21" s="116"/>
      <c r="C21" s="116"/>
      <c r="D21" s="116"/>
      <c r="E21" s="116"/>
      <c r="F21" s="116"/>
      <c r="G21" s="116"/>
      <c r="H21" s="116"/>
      <c r="I21" s="116"/>
      <c r="J21" s="116"/>
      <c r="K21" s="116"/>
      <c r="L21" s="116"/>
      <c r="M21" s="116"/>
      <c r="N21" s="23"/>
      <c r="O21" s="23"/>
      <c r="P21" s="34"/>
      <c r="Q21" s="34"/>
      <c r="R21" s="34"/>
      <c r="S21" s="34"/>
      <c r="T21" s="34"/>
      <c r="U21" s="34"/>
      <c r="V21" s="34"/>
      <c r="W21" s="34"/>
      <c r="X21" s="34"/>
      <c r="Y21" s="34"/>
      <c r="Z21" s="34"/>
    </row>
    <row r="22" spans="1:26" x14ac:dyDescent="0.25">
      <c r="A22" s="116"/>
      <c r="B22" s="116"/>
      <c r="C22" s="116"/>
      <c r="D22" s="116"/>
      <c r="E22" s="116"/>
      <c r="F22" s="116"/>
      <c r="G22" s="116"/>
      <c r="H22" s="116"/>
      <c r="I22" s="116"/>
      <c r="J22" s="116"/>
      <c r="K22" s="116"/>
      <c r="L22" s="116"/>
      <c r="M22" s="116"/>
      <c r="N22" s="23"/>
      <c r="O22" s="23"/>
      <c r="P22" s="34"/>
      <c r="Q22" s="34"/>
      <c r="R22" s="34"/>
      <c r="S22" s="34"/>
      <c r="T22" s="34"/>
      <c r="U22" s="34"/>
      <c r="V22" s="34"/>
      <c r="W22" s="34"/>
      <c r="X22" s="34"/>
      <c r="Y22" s="34"/>
      <c r="Z22" s="34"/>
    </row>
    <row r="23" spans="1:26" x14ac:dyDescent="0.25">
      <c r="A23" s="21"/>
      <c r="B23" s="21"/>
      <c r="C23" s="21"/>
      <c r="D23" s="21"/>
      <c r="E23" s="21"/>
      <c r="F23" s="21"/>
      <c r="G23" s="21"/>
      <c r="H23" s="21"/>
      <c r="I23" s="21"/>
      <c r="J23" s="21"/>
      <c r="K23" s="21"/>
      <c r="L23" s="21"/>
      <c r="M23" s="21"/>
      <c r="N23" s="18"/>
      <c r="O23" s="18"/>
      <c r="P23" s="34"/>
      <c r="Q23" s="34"/>
      <c r="R23" s="34"/>
      <c r="S23" s="34"/>
      <c r="T23" s="34"/>
      <c r="U23" s="34"/>
      <c r="V23" s="34"/>
      <c r="W23" s="34"/>
      <c r="X23" s="34"/>
      <c r="Y23" s="34"/>
      <c r="Z23" s="34"/>
    </row>
    <row r="24" spans="1:26" x14ac:dyDescent="0.25">
      <c r="N24" s="16"/>
      <c r="O24" s="16"/>
    </row>
    <row r="25" spans="1:26" x14ac:dyDescent="0.25">
      <c r="R25" s="33"/>
    </row>
  </sheetData>
  <mergeCells count="3">
    <mergeCell ref="N8:O8"/>
    <mergeCell ref="A2:G2"/>
    <mergeCell ref="A21:M22"/>
  </mergeCells>
  <hyperlinks>
    <hyperlink ref="A2" r:id="rId1"/>
    <hyperlink ref="A2:D2" r:id="rId2" display="www.cbo.gov/publication/5072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
  <sheetViews>
    <sheetView zoomScaleNormal="100" workbookViewId="0"/>
  </sheetViews>
  <sheetFormatPr defaultRowHeight="15" x14ac:dyDescent="0.25"/>
  <cols>
    <col min="1" max="5" width="2.7109375" style="7" customWidth="1"/>
    <col min="6" max="6" width="40.5703125" style="7" customWidth="1"/>
    <col min="7" max="19" width="8.7109375" style="7" customWidth="1"/>
    <col min="20" max="16384" width="9.140625" style="7"/>
  </cols>
  <sheetData>
    <row r="1" spans="1:20" x14ac:dyDescent="0.25">
      <c r="A1" s="4" t="s">
        <v>35</v>
      </c>
    </row>
    <row r="2" spans="1:20" x14ac:dyDescent="0.25">
      <c r="A2" s="113" t="s">
        <v>152</v>
      </c>
      <c r="B2" s="113"/>
      <c r="C2" s="113"/>
      <c r="D2" s="113"/>
      <c r="E2" s="113"/>
      <c r="F2" s="113"/>
      <c r="G2" s="113"/>
    </row>
    <row r="3" spans="1:20" x14ac:dyDescent="0.25">
      <c r="A3" s="44"/>
      <c r="B3" s="44"/>
      <c r="C3" s="44"/>
      <c r="D3" s="44"/>
      <c r="E3" s="44"/>
      <c r="F3" s="44"/>
      <c r="G3" s="44"/>
      <c r="H3" s="44"/>
      <c r="I3" s="44"/>
      <c r="J3" s="44"/>
      <c r="K3" s="44"/>
      <c r="L3" s="44"/>
      <c r="M3" s="44"/>
      <c r="N3" s="44"/>
      <c r="O3" s="44"/>
      <c r="P3" s="44"/>
      <c r="Q3" s="44"/>
      <c r="R3" s="44"/>
      <c r="S3" s="44"/>
    </row>
    <row r="4" spans="1:20" x14ac:dyDescent="0.25">
      <c r="A4" s="44"/>
      <c r="B4" s="44"/>
      <c r="C4" s="44"/>
      <c r="D4" s="44"/>
      <c r="E4" s="44"/>
      <c r="F4" s="44"/>
      <c r="G4" s="44"/>
      <c r="H4" s="44"/>
      <c r="I4" s="44"/>
      <c r="J4" s="44"/>
      <c r="K4" s="44"/>
      <c r="L4" s="44"/>
      <c r="M4" s="44"/>
      <c r="N4" s="44"/>
      <c r="O4" s="44"/>
      <c r="P4" s="44"/>
      <c r="Q4" s="44"/>
      <c r="R4" s="44"/>
      <c r="S4" s="44"/>
    </row>
    <row r="5" spans="1:20" x14ac:dyDescent="0.25">
      <c r="A5" s="117" t="s">
        <v>68</v>
      </c>
      <c r="B5" s="117"/>
      <c r="C5" s="117"/>
      <c r="D5" s="117"/>
      <c r="E5" s="117"/>
      <c r="F5" s="117"/>
      <c r="G5" s="117"/>
      <c r="H5" s="117"/>
      <c r="I5" s="117"/>
      <c r="J5" s="117"/>
      <c r="K5" s="117"/>
      <c r="L5" s="117"/>
      <c r="M5" s="117"/>
      <c r="N5" s="117"/>
      <c r="O5" s="117"/>
      <c r="P5" s="117"/>
      <c r="Q5" s="117"/>
      <c r="R5" s="117"/>
      <c r="S5" s="117"/>
    </row>
    <row r="6" spans="1:20" x14ac:dyDescent="0.25">
      <c r="A6" s="118" t="s">
        <v>27</v>
      </c>
      <c r="B6" s="118"/>
      <c r="C6" s="118"/>
      <c r="D6" s="118"/>
      <c r="E6" s="118"/>
      <c r="F6" s="118"/>
      <c r="G6" s="118"/>
      <c r="H6" s="118"/>
      <c r="I6" s="118"/>
      <c r="J6" s="118"/>
      <c r="K6" s="118"/>
      <c r="L6" s="118"/>
      <c r="M6" s="118"/>
      <c r="N6" s="118"/>
      <c r="O6" s="118"/>
      <c r="P6" s="118"/>
      <c r="Q6" s="118"/>
      <c r="R6" s="118"/>
      <c r="S6" s="118"/>
    </row>
    <row r="7" spans="1:20" x14ac:dyDescent="0.25">
      <c r="A7" s="47"/>
      <c r="B7" s="47"/>
      <c r="C7" s="47"/>
      <c r="D7" s="47"/>
      <c r="E7" s="47"/>
      <c r="F7" s="47"/>
      <c r="G7" s="47"/>
      <c r="H7" s="47"/>
      <c r="I7" s="47"/>
      <c r="J7" s="47"/>
      <c r="K7" s="47"/>
      <c r="L7" s="75"/>
      <c r="M7" s="75"/>
      <c r="N7" s="75"/>
      <c r="O7" s="75"/>
      <c r="P7" s="75"/>
      <c r="Q7" s="75"/>
      <c r="R7" s="50"/>
      <c r="S7" s="50"/>
    </row>
    <row r="8" spans="1:20" x14ac:dyDescent="0.25">
      <c r="A8" s="49"/>
      <c r="B8" s="49"/>
      <c r="C8" s="49"/>
      <c r="D8" s="49"/>
      <c r="E8" s="49"/>
      <c r="F8" s="49"/>
      <c r="G8" s="74"/>
      <c r="H8" s="74"/>
      <c r="I8" s="74"/>
      <c r="J8" s="74"/>
      <c r="K8" s="74"/>
      <c r="L8" s="74"/>
      <c r="M8" s="74"/>
      <c r="N8" s="74"/>
      <c r="O8" s="74"/>
      <c r="P8" s="74"/>
      <c r="Q8" s="74"/>
      <c r="R8" s="119" t="s">
        <v>2</v>
      </c>
      <c r="S8" s="119"/>
    </row>
    <row r="9" spans="1:20" x14ac:dyDescent="0.25">
      <c r="A9" s="49"/>
      <c r="B9" s="49"/>
      <c r="C9" s="49"/>
      <c r="D9" s="49"/>
      <c r="E9" s="49"/>
      <c r="F9" s="49"/>
      <c r="G9" s="74"/>
      <c r="H9" s="74"/>
      <c r="I9" s="74"/>
      <c r="J9" s="74"/>
      <c r="K9" s="74"/>
      <c r="L9" s="74"/>
      <c r="M9" s="74"/>
      <c r="N9" s="74"/>
      <c r="O9" s="74"/>
      <c r="P9" s="74"/>
      <c r="Q9" s="74"/>
      <c r="R9" s="73" t="s">
        <v>3</v>
      </c>
      <c r="S9" s="73" t="s">
        <v>3</v>
      </c>
    </row>
    <row r="10" spans="1:20" x14ac:dyDescent="0.25">
      <c r="A10" s="72"/>
      <c r="B10" s="71"/>
      <c r="C10" s="71"/>
      <c r="D10" s="71"/>
      <c r="E10" s="71"/>
      <c r="F10" s="71"/>
      <c r="G10" s="70">
        <v>2015</v>
      </c>
      <c r="H10" s="70">
        <v>2016</v>
      </c>
      <c r="I10" s="70">
        <v>2017</v>
      </c>
      <c r="J10" s="70">
        <v>2018</v>
      </c>
      <c r="K10" s="70">
        <v>2019</v>
      </c>
      <c r="L10" s="70">
        <v>2020</v>
      </c>
      <c r="M10" s="70">
        <v>2021</v>
      </c>
      <c r="N10" s="70">
        <v>2022</v>
      </c>
      <c r="O10" s="70">
        <v>2023</v>
      </c>
      <c r="P10" s="70">
        <v>2024</v>
      </c>
      <c r="Q10" s="70">
        <v>2025</v>
      </c>
      <c r="R10" s="70">
        <v>2020</v>
      </c>
      <c r="S10" s="70">
        <v>2025</v>
      </c>
    </row>
    <row r="11" spans="1:20" x14ac:dyDescent="0.25">
      <c r="A11" s="69" t="s">
        <v>67</v>
      </c>
      <c r="B11" s="69"/>
      <c r="C11" s="69"/>
      <c r="D11" s="69"/>
      <c r="E11" s="69"/>
      <c r="F11" s="69"/>
      <c r="G11" s="69"/>
      <c r="H11" s="69"/>
      <c r="I11" s="69"/>
      <c r="J11" s="69"/>
      <c r="K11" s="69"/>
      <c r="L11" s="69"/>
      <c r="M11" s="69"/>
      <c r="N11" s="69"/>
      <c r="O11" s="69"/>
      <c r="P11" s="69"/>
      <c r="Q11" s="69"/>
      <c r="R11" s="69"/>
      <c r="S11" s="69"/>
    </row>
    <row r="12" spans="1:20" x14ac:dyDescent="0.25">
      <c r="A12" s="44"/>
      <c r="B12" s="17" t="s">
        <v>66</v>
      </c>
      <c r="C12" s="69"/>
      <c r="D12" s="69"/>
      <c r="E12" s="69"/>
      <c r="F12" s="69"/>
      <c r="G12" s="69"/>
      <c r="H12" s="69"/>
      <c r="I12" s="69"/>
      <c r="J12" s="69"/>
      <c r="K12" s="69"/>
      <c r="L12" s="69"/>
      <c r="M12" s="69"/>
      <c r="N12" s="69"/>
      <c r="O12" s="69"/>
      <c r="P12" s="69"/>
      <c r="Q12" s="69"/>
      <c r="R12" s="69"/>
      <c r="S12" s="69"/>
    </row>
    <row r="13" spans="1:20" x14ac:dyDescent="0.25">
      <c r="A13" s="20"/>
      <c r="B13" s="44"/>
      <c r="C13" s="69" t="s">
        <v>65</v>
      </c>
      <c r="D13" s="54"/>
      <c r="E13" s="54"/>
      <c r="F13" s="54"/>
      <c r="G13" s="68"/>
      <c r="H13" s="68"/>
      <c r="I13" s="68"/>
      <c r="J13" s="68"/>
      <c r="K13" s="68"/>
      <c r="L13" s="68"/>
      <c r="M13" s="68"/>
      <c r="N13" s="68"/>
      <c r="O13" s="68"/>
      <c r="P13" s="68"/>
      <c r="Q13" s="68"/>
      <c r="R13" s="68"/>
      <c r="S13" s="68"/>
      <c r="T13" s="60"/>
    </row>
    <row r="14" spans="1:20" x14ac:dyDescent="0.25">
      <c r="A14" s="20"/>
      <c r="B14" s="17"/>
      <c r="C14" s="44"/>
      <c r="D14" s="54" t="s">
        <v>64</v>
      </c>
      <c r="E14" s="54"/>
      <c r="F14" s="54"/>
      <c r="G14" s="5">
        <v>24.443999999999999</v>
      </c>
      <c r="H14" s="5">
        <v>24.457000000000001</v>
      </c>
      <c r="I14" s="5">
        <v>24.334</v>
      </c>
      <c r="J14" s="5">
        <v>24.119</v>
      </c>
      <c r="K14" s="5">
        <v>23.824000000000002</v>
      </c>
      <c r="L14" s="5">
        <v>23.454999999999998</v>
      </c>
      <c r="M14" s="5">
        <v>23.001000000000001</v>
      </c>
      <c r="N14" s="5">
        <v>22.478000000000002</v>
      </c>
      <c r="O14" s="5">
        <v>21.9</v>
      </c>
      <c r="P14" s="5">
        <v>21.283000000000001</v>
      </c>
      <c r="Q14" s="5">
        <v>20.643000000000001</v>
      </c>
      <c r="R14" s="5">
        <v>120.19</v>
      </c>
      <c r="S14" s="5">
        <v>229.495</v>
      </c>
      <c r="T14" s="32"/>
    </row>
    <row r="15" spans="1:20" x14ac:dyDescent="0.25">
      <c r="A15" s="20"/>
      <c r="B15" s="17"/>
      <c r="C15" s="54"/>
      <c r="D15" s="54" t="s">
        <v>63</v>
      </c>
      <c r="E15" s="54"/>
      <c r="F15" s="54"/>
      <c r="G15" s="5">
        <v>9.8680000000000003</v>
      </c>
      <c r="H15" s="5">
        <v>10.058</v>
      </c>
      <c r="I15" s="5">
        <v>10.250999999999999</v>
      </c>
      <c r="J15" s="5">
        <v>10.403</v>
      </c>
      <c r="K15" s="5">
        <v>10.526999999999999</v>
      </c>
      <c r="L15" s="5">
        <v>10.635999999999999</v>
      </c>
      <c r="M15" s="5">
        <v>10.744999999999999</v>
      </c>
      <c r="N15" s="5">
        <v>10.849</v>
      </c>
      <c r="O15" s="5">
        <v>10.948</v>
      </c>
      <c r="P15" s="5">
        <v>11.053000000000001</v>
      </c>
      <c r="Q15" s="5">
        <v>11.17</v>
      </c>
      <c r="R15" s="5">
        <v>51.875</v>
      </c>
      <c r="S15" s="5">
        <v>106.64</v>
      </c>
      <c r="T15" s="67"/>
    </row>
    <row r="16" spans="1:20" x14ac:dyDescent="0.25">
      <c r="A16" s="20"/>
      <c r="B16" s="17"/>
      <c r="C16" s="54"/>
      <c r="D16" s="54" t="s">
        <v>62</v>
      </c>
      <c r="E16" s="54"/>
      <c r="F16" s="54"/>
      <c r="G16" s="5">
        <v>7.8E-2</v>
      </c>
      <c r="H16" s="5">
        <v>7.9000000000000001E-2</v>
      </c>
      <c r="I16" s="5">
        <v>8.3000000000000004E-2</v>
      </c>
      <c r="J16" s="5">
        <v>9.6000000000000002E-2</v>
      </c>
      <c r="K16" s="5">
        <v>0.108</v>
      </c>
      <c r="L16" s="5">
        <v>0.121</v>
      </c>
      <c r="M16" s="5">
        <v>0.13400000000000001</v>
      </c>
      <c r="N16" s="5">
        <v>0.152</v>
      </c>
      <c r="O16" s="5">
        <v>0.16800000000000001</v>
      </c>
      <c r="P16" s="5">
        <v>0.188</v>
      </c>
      <c r="Q16" s="5">
        <v>0.21199999999999999</v>
      </c>
      <c r="R16" s="5">
        <v>0.48699999999999999</v>
      </c>
      <c r="S16" s="5">
        <v>1.341</v>
      </c>
      <c r="T16" s="66"/>
    </row>
    <row r="17" spans="1:20" x14ac:dyDescent="0.25">
      <c r="A17" s="20"/>
      <c r="B17" s="17"/>
      <c r="C17" s="54"/>
      <c r="D17" s="54" t="s">
        <v>61</v>
      </c>
      <c r="E17" s="54"/>
      <c r="F17" s="54"/>
      <c r="G17" s="5">
        <v>4.0709999999999997</v>
      </c>
      <c r="H17" s="5">
        <v>4.2699999999999996</v>
      </c>
      <c r="I17" s="5">
        <v>4.53</v>
      </c>
      <c r="J17" s="5">
        <v>4.7300000000000004</v>
      </c>
      <c r="K17" s="5">
        <v>4.8529999999999998</v>
      </c>
      <c r="L17" s="5">
        <v>4.9939999999999998</v>
      </c>
      <c r="M17" s="5">
        <v>5.1470000000000002</v>
      </c>
      <c r="N17" s="5">
        <v>5.258</v>
      </c>
      <c r="O17" s="5">
        <v>5.399</v>
      </c>
      <c r="P17" s="5">
        <v>5.585</v>
      </c>
      <c r="Q17" s="5">
        <v>5.8280000000000003</v>
      </c>
      <c r="R17" s="5">
        <v>23.376999999999999</v>
      </c>
      <c r="S17" s="5">
        <v>50.594000000000001</v>
      </c>
    </row>
    <row r="18" spans="1:20" x14ac:dyDescent="0.25">
      <c r="A18" s="20"/>
      <c r="B18" s="17"/>
      <c r="C18" s="54"/>
      <c r="D18" s="54" t="s">
        <v>60</v>
      </c>
      <c r="E18" s="54"/>
      <c r="F18" s="54"/>
      <c r="G18" s="5">
        <v>0.46</v>
      </c>
      <c r="H18" s="5">
        <v>0.47199999999999998</v>
      </c>
      <c r="I18" s="5">
        <v>0.48699999999999999</v>
      </c>
      <c r="J18" s="5">
        <v>0.499</v>
      </c>
      <c r="K18" s="5">
        <v>0.51</v>
      </c>
      <c r="L18" s="5">
        <v>0.52100000000000002</v>
      </c>
      <c r="M18" s="5">
        <v>0.53300000000000003</v>
      </c>
      <c r="N18" s="5">
        <v>0.54400000000000004</v>
      </c>
      <c r="O18" s="5">
        <v>0.55600000000000005</v>
      </c>
      <c r="P18" s="5">
        <v>0.56699999999999995</v>
      </c>
      <c r="Q18" s="5">
        <v>0.57899999999999996</v>
      </c>
      <c r="R18" s="5">
        <v>2.488</v>
      </c>
      <c r="S18" s="5">
        <v>5.2670000000000003</v>
      </c>
      <c r="T18" s="65"/>
    </row>
    <row r="19" spans="1:20" x14ac:dyDescent="0.25">
      <c r="A19" s="20"/>
      <c r="B19" s="17"/>
      <c r="C19" s="54"/>
      <c r="D19" s="54" t="s">
        <v>59</v>
      </c>
      <c r="E19" s="54"/>
      <c r="F19" s="54"/>
      <c r="G19" s="5">
        <v>1.141</v>
      </c>
      <c r="H19" s="5">
        <v>1.1719999999999999</v>
      </c>
      <c r="I19" s="5">
        <v>1.208</v>
      </c>
      <c r="J19" s="5">
        <v>1.2370000000000001</v>
      </c>
      <c r="K19" s="5">
        <v>1.2649999999999999</v>
      </c>
      <c r="L19" s="5">
        <v>1.2929999999999999</v>
      </c>
      <c r="M19" s="5">
        <v>1.3220000000000001</v>
      </c>
      <c r="N19" s="5">
        <v>1.35</v>
      </c>
      <c r="O19" s="5">
        <v>1.379</v>
      </c>
      <c r="P19" s="5">
        <v>1.4079999999999999</v>
      </c>
      <c r="Q19" s="5">
        <v>1.4370000000000001</v>
      </c>
      <c r="R19" s="5">
        <v>6.1749999999999998</v>
      </c>
      <c r="S19" s="5">
        <v>13.07</v>
      </c>
    </row>
    <row r="20" spans="1:20" ht="3" customHeight="1" x14ac:dyDescent="0.25">
      <c r="A20" s="20"/>
      <c r="B20" s="17"/>
      <c r="C20" s="54"/>
      <c r="D20" s="54"/>
      <c r="E20" s="54"/>
      <c r="F20" s="54"/>
      <c r="G20" s="56" t="s">
        <v>10</v>
      </c>
      <c r="H20" s="56" t="s">
        <v>10</v>
      </c>
      <c r="I20" s="56" t="s">
        <v>10</v>
      </c>
      <c r="J20" s="56" t="s">
        <v>10</v>
      </c>
      <c r="K20" s="56" t="s">
        <v>10</v>
      </c>
      <c r="L20" s="56" t="s">
        <v>10</v>
      </c>
      <c r="M20" s="56" t="s">
        <v>10</v>
      </c>
      <c r="N20" s="56" t="s">
        <v>10</v>
      </c>
      <c r="O20" s="56" t="s">
        <v>10</v>
      </c>
      <c r="P20" s="56" t="s">
        <v>10</v>
      </c>
      <c r="Q20" s="56" t="s">
        <v>10</v>
      </c>
      <c r="R20" s="56" t="s">
        <v>6</v>
      </c>
      <c r="S20" s="56" t="s">
        <v>6</v>
      </c>
    </row>
    <row r="21" spans="1:20" x14ac:dyDescent="0.25">
      <c r="A21" s="20"/>
      <c r="B21" s="17"/>
      <c r="C21" s="54"/>
      <c r="D21" s="54"/>
      <c r="E21" s="61" t="s">
        <v>5</v>
      </c>
      <c r="F21" s="61"/>
      <c r="G21" s="5">
        <v>40.061999999999998</v>
      </c>
      <c r="H21" s="5">
        <v>40.508000000000003</v>
      </c>
      <c r="I21" s="5">
        <v>40.893000000000001</v>
      </c>
      <c r="J21" s="5">
        <v>41.084000000000003</v>
      </c>
      <c r="K21" s="5">
        <v>41.087000000000003</v>
      </c>
      <c r="L21" s="5">
        <v>41.02</v>
      </c>
      <c r="M21" s="5">
        <v>40.881999999999998</v>
      </c>
      <c r="N21" s="5">
        <v>40.631</v>
      </c>
      <c r="O21" s="5">
        <v>40.35</v>
      </c>
      <c r="P21" s="5">
        <v>40.084000000000003</v>
      </c>
      <c r="Q21" s="5">
        <v>39.869</v>
      </c>
      <c r="R21" s="5">
        <v>204.59200000000001</v>
      </c>
      <c r="S21" s="5">
        <v>406.40800000000002</v>
      </c>
    </row>
    <row r="22" spans="1:20" ht="6.75" customHeight="1" x14ac:dyDescent="0.25">
      <c r="A22" s="20"/>
      <c r="B22" s="17"/>
      <c r="C22" s="54"/>
      <c r="D22" s="54"/>
      <c r="E22" s="64"/>
      <c r="F22" s="64"/>
      <c r="G22" s="5"/>
      <c r="H22" s="63"/>
      <c r="I22" s="63"/>
      <c r="J22" s="63"/>
      <c r="K22" s="63"/>
      <c r="L22" s="63"/>
      <c r="M22" s="63"/>
      <c r="N22" s="63"/>
      <c r="O22" s="63"/>
      <c r="P22" s="63"/>
      <c r="Q22" s="63"/>
      <c r="R22" s="5"/>
      <c r="S22" s="5"/>
    </row>
    <row r="23" spans="1:20" x14ac:dyDescent="0.25">
      <c r="A23" s="20"/>
      <c r="B23" s="17"/>
      <c r="C23" s="54" t="s">
        <v>58</v>
      </c>
      <c r="D23" s="54"/>
      <c r="E23" s="54"/>
      <c r="F23" s="54"/>
      <c r="G23" s="3">
        <v>-2.411</v>
      </c>
      <c r="H23" s="5">
        <v>-1.119</v>
      </c>
      <c r="I23" s="5">
        <v>-1.1200000000000001</v>
      </c>
      <c r="J23" s="5">
        <v>-1.1140000000000001</v>
      </c>
      <c r="K23" s="5">
        <v>-1.1040000000000001</v>
      </c>
      <c r="L23" s="5">
        <v>-1.091</v>
      </c>
      <c r="M23" s="5">
        <v>-1.075</v>
      </c>
      <c r="N23" s="5">
        <v>-1.054</v>
      </c>
      <c r="O23" s="5">
        <v>-1.0309999999999999</v>
      </c>
      <c r="P23" s="5">
        <v>-1.0049999999999999</v>
      </c>
      <c r="Q23" s="5">
        <v>-0.97699999999999998</v>
      </c>
      <c r="R23" s="5">
        <v>-5.548</v>
      </c>
      <c r="S23" s="5">
        <v>-10.689</v>
      </c>
      <c r="T23" s="59"/>
    </row>
    <row r="24" spans="1:20" x14ac:dyDescent="0.25">
      <c r="A24" s="20"/>
      <c r="B24" s="17"/>
      <c r="C24" s="54" t="s">
        <v>57</v>
      </c>
      <c r="D24" s="54"/>
      <c r="E24" s="54"/>
      <c r="F24" s="54"/>
      <c r="G24" s="5">
        <v>0.188</v>
      </c>
      <c r="H24" s="5">
        <v>0.189</v>
      </c>
      <c r="I24" s="5">
        <v>0.189</v>
      </c>
      <c r="J24" s="5">
        <v>0.188</v>
      </c>
      <c r="K24" s="5">
        <v>0.187</v>
      </c>
      <c r="L24" s="5">
        <v>0.186</v>
      </c>
      <c r="M24" s="5">
        <v>0.184</v>
      </c>
      <c r="N24" s="5">
        <v>0.182</v>
      </c>
      <c r="O24" s="5">
        <v>0.17899999999999999</v>
      </c>
      <c r="P24" s="5">
        <v>0.17599999999999999</v>
      </c>
      <c r="Q24" s="5">
        <v>0.17399999999999999</v>
      </c>
      <c r="R24" s="5">
        <v>0.93899999999999995</v>
      </c>
      <c r="S24" s="5">
        <v>1.833</v>
      </c>
    </row>
    <row r="25" spans="1:20" ht="6.75" customHeight="1" x14ac:dyDescent="0.25">
      <c r="A25" s="20"/>
      <c r="B25" s="17"/>
      <c r="C25" s="54"/>
      <c r="D25" s="54"/>
      <c r="E25" s="54"/>
      <c r="F25" s="54"/>
      <c r="G25" s="58"/>
      <c r="H25" s="58"/>
      <c r="I25" s="58"/>
      <c r="J25" s="58"/>
      <c r="K25" s="58"/>
      <c r="L25" s="58"/>
      <c r="M25" s="58"/>
      <c r="N25" s="58"/>
      <c r="O25" s="58"/>
      <c r="P25" s="58"/>
      <c r="Q25" s="58"/>
    </row>
    <row r="26" spans="1:20" x14ac:dyDescent="0.25">
      <c r="A26" s="20"/>
      <c r="B26" s="17"/>
      <c r="C26" s="54"/>
      <c r="D26" s="54"/>
      <c r="E26" s="61" t="s">
        <v>56</v>
      </c>
      <c r="F26" s="61"/>
      <c r="G26" s="5">
        <v>37.838000000000001</v>
      </c>
      <c r="H26" s="5">
        <v>39.578935483870971</v>
      </c>
      <c r="I26" s="5">
        <v>39.961218328840971</v>
      </c>
      <c r="J26" s="5">
        <v>40.158218328840967</v>
      </c>
      <c r="K26" s="5">
        <v>40.168870619946091</v>
      </c>
      <c r="L26" s="5">
        <v>40.113854251012143</v>
      </c>
      <c r="M26" s="5">
        <v>39.990486486486482</v>
      </c>
      <c r="N26" s="5">
        <v>39.758837837837838</v>
      </c>
      <c r="O26" s="5">
        <v>39.497468200270639</v>
      </c>
      <c r="P26" s="5">
        <v>39.256094850948507</v>
      </c>
      <c r="Q26" s="5">
        <v>39.065739837398375</v>
      </c>
      <c r="R26" s="3">
        <v>199.98109701251116</v>
      </c>
      <c r="S26" s="3">
        <v>397.54972422545302</v>
      </c>
    </row>
    <row r="27" spans="1:20" x14ac:dyDescent="0.25">
      <c r="A27" s="20"/>
      <c r="B27" s="17"/>
      <c r="C27" s="54"/>
      <c r="D27" s="54"/>
      <c r="E27" s="54"/>
      <c r="F27" s="54"/>
      <c r="G27" s="58"/>
      <c r="H27" s="58"/>
      <c r="I27" s="58"/>
      <c r="J27" s="58"/>
      <c r="K27" s="58"/>
      <c r="L27" s="58"/>
      <c r="M27" s="58"/>
      <c r="N27" s="58"/>
      <c r="O27" s="58"/>
      <c r="P27" s="58"/>
      <c r="Q27" s="58"/>
      <c r="R27" s="5"/>
      <c r="S27" s="5"/>
    </row>
    <row r="28" spans="1:20" x14ac:dyDescent="0.25">
      <c r="A28" s="20"/>
      <c r="B28" s="17" t="s">
        <v>55</v>
      </c>
      <c r="C28" s="54"/>
      <c r="D28" s="54"/>
      <c r="E28" s="54"/>
      <c r="F28" s="54"/>
      <c r="G28" s="58"/>
      <c r="H28" s="58"/>
      <c r="I28" s="58"/>
      <c r="J28" s="58"/>
      <c r="K28" s="58"/>
      <c r="L28" s="58"/>
      <c r="M28" s="58"/>
      <c r="N28" s="58"/>
      <c r="O28" s="58"/>
      <c r="P28" s="58"/>
      <c r="Q28" s="58"/>
      <c r="R28" s="5"/>
      <c r="S28" s="5"/>
    </row>
    <row r="29" spans="1:20" x14ac:dyDescent="0.25">
      <c r="A29" s="20"/>
      <c r="B29" s="17"/>
      <c r="C29" s="54" t="s">
        <v>54</v>
      </c>
      <c r="D29" s="54"/>
      <c r="E29" s="54"/>
      <c r="F29" s="54"/>
      <c r="G29" s="5"/>
      <c r="H29" s="5"/>
      <c r="I29" s="5"/>
      <c r="J29" s="5"/>
      <c r="K29" s="5"/>
      <c r="L29" s="5"/>
      <c r="M29" s="5"/>
      <c r="N29" s="5"/>
      <c r="O29" s="5"/>
      <c r="P29" s="5"/>
      <c r="Q29" s="5"/>
      <c r="R29" s="5"/>
      <c r="S29" s="5"/>
      <c r="T29" s="59"/>
    </row>
    <row r="30" spans="1:20" x14ac:dyDescent="0.25">
      <c r="A30" s="20"/>
      <c r="B30" s="17"/>
      <c r="C30" s="54"/>
      <c r="D30" s="54" t="s">
        <v>53</v>
      </c>
      <c r="E30" s="54"/>
      <c r="F30" s="54"/>
      <c r="G30" s="5">
        <v>9.4659999999999993</v>
      </c>
      <c r="H30" s="5">
        <v>9.9629999999999992</v>
      </c>
      <c r="I30" s="5">
        <v>10.442</v>
      </c>
      <c r="J30" s="5">
        <v>10.888999999999999</v>
      </c>
      <c r="K30" s="5">
        <v>11.337999999999999</v>
      </c>
      <c r="L30" s="5">
        <v>11.814</v>
      </c>
      <c r="M30" s="5">
        <v>12.305</v>
      </c>
      <c r="N30" s="5">
        <v>12.811</v>
      </c>
      <c r="O30" s="5">
        <v>13.331</v>
      </c>
      <c r="P30" s="5">
        <v>13.86</v>
      </c>
      <c r="Q30" s="5">
        <v>14.391</v>
      </c>
      <c r="R30" s="5">
        <v>54.445999999999998</v>
      </c>
      <c r="S30" s="5">
        <v>121.14400000000001</v>
      </c>
      <c r="T30" s="59"/>
    </row>
    <row r="31" spans="1:20" x14ac:dyDescent="0.25">
      <c r="A31" s="20"/>
      <c r="B31" s="17"/>
      <c r="C31" s="54"/>
      <c r="D31" s="54" t="s">
        <v>52</v>
      </c>
      <c r="E31" s="54"/>
      <c r="F31" s="54"/>
      <c r="G31" s="5">
        <v>3.3</v>
      </c>
      <c r="H31" s="5">
        <v>3.383</v>
      </c>
      <c r="I31" s="5">
        <v>3.4980000000000002</v>
      </c>
      <c r="J31" s="5">
        <v>3.6280000000000001</v>
      </c>
      <c r="K31" s="5">
        <v>3.7589999999999999</v>
      </c>
      <c r="L31" s="5">
        <v>3.895</v>
      </c>
      <c r="M31" s="5">
        <v>4.04</v>
      </c>
      <c r="N31" s="5">
        <v>4.1920000000000002</v>
      </c>
      <c r="O31" s="5">
        <v>4.3499999999999996</v>
      </c>
      <c r="P31" s="5">
        <v>4.5149999999999997</v>
      </c>
      <c r="Q31" s="5">
        <v>4.6879999999999997</v>
      </c>
      <c r="R31" s="5">
        <v>18.163</v>
      </c>
      <c r="S31" s="5">
        <v>39.948</v>
      </c>
    </row>
    <row r="32" spans="1:20" x14ac:dyDescent="0.25">
      <c r="A32" s="20"/>
      <c r="B32" s="17"/>
      <c r="C32" s="54"/>
      <c r="D32" s="54" t="s">
        <v>51</v>
      </c>
      <c r="E32" s="54"/>
      <c r="F32" s="54"/>
      <c r="G32" s="5">
        <v>0.48799999999999999</v>
      </c>
      <c r="H32" s="5">
        <v>0.495</v>
      </c>
      <c r="I32" s="5">
        <v>0.503</v>
      </c>
      <c r="J32" s="5">
        <v>0.50800000000000001</v>
      </c>
      <c r="K32" s="5">
        <v>0.51400000000000001</v>
      </c>
      <c r="L32" s="5">
        <v>0.52</v>
      </c>
      <c r="M32" s="5">
        <v>0.52600000000000002</v>
      </c>
      <c r="N32" s="5">
        <v>0.53100000000000003</v>
      </c>
      <c r="O32" s="5">
        <v>0.53700000000000003</v>
      </c>
      <c r="P32" s="5">
        <v>0.54200000000000004</v>
      </c>
      <c r="Q32" s="5">
        <v>0.54800000000000004</v>
      </c>
      <c r="R32" s="5">
        <v>2.54</v>
      </c>
      <c r="S32" s="5">
        <v>5.2240000000000002</v>
      </c>
    </row>
    <row r="33" spans="1:21" x14ac:dyDescent="0.25">
      <c r="A33" s="20"/>
      <c r="B33" s="17"/>
      <c r="C33" s="54"/>
      <c r="D33" s="54" t="s">
        <v>50</v>
      </c>
      <c r="E33" s="54"/>
      <c r="F33" s="54"/>
      <c r="G33" s="5">
        <v>0.57999999999999996</v>
      </c>
      <c r="H33" s="5">
        <v>0.57299999999999995</v>
      </c>
      <c r="I33" s="5">
        <v>0.57399999999999995</v>
      </c>
      <c r="J33" s="5">
        <v>0.57499999999999996</v>
      </c>
      <c r="K33" s="5">
        <v>0.57499999999999996</v>
      </c>
      <c r="L33" s="5">
        <v>0.57599999999999996</v>
      </c>
      <c r="M33" s="5">
        <v>0.57699999999999996</v>
      </c>
      <c r="N33" s="5">
        <v>0.56899999999999995</v>
      </c>
      <c r="O33" s="5">
        <v>0.56999999999999995</v>
      </c>
      <c r="P33" s="5">
        <v>0.56999999999999995</v>
      </c>
      <c r="Q33" s="5">
        <v>0.57099999999999995</v>
      </c>
      <c r="R33" s="5">
        <v>2.8730000000000002</v>
      </c>
      <c r="S33" s="5">
        <v>5.73</v>
      </c>
    </row>
    <row r="34" spans="1:21" x14ac:dyDescent="0.25">
      <c r="A34" s="20"/>
      <c r="B34" s="17"/>
      <c r="C34" s="54"/>
      <c r="D34" s="54" t="s">
        <v>49</v>
      </c>
      <c r="E34" s="54"/>
      <c r="F34" s="54"/>
      <c r="G34" s="5">
        <v>-1.7999999999999999E-2</v>
      </c>
      <c r="H34" s="5">
        <v>-1.7999999999999999E-2</v>
      </c>
      <c r="I34" s="5">
        <v>-1.7999999999999999E-2</v>
      </c>
      <c r="J34" s="5">
        <v>-1.7999999999999999E-2</v>
      </c>
      <c r="K34" s="5">
        <v>-1.7999999999999999E-2</v>
      </c>
      <c r="L34" s="5">
        <v>-1.7999999999999999E-2</v>
      </c>
      <c r="M34" s="5">
        <v>-1.7999999999999999E-2</v>
      </c>
      <c r="N34" s="5">
        <v>-1.7999999999999999E-2</v>
      </c>
      <c r="O34" s="5">
        <v>-1.7999999999999999E-2</v>
      </c>
      <c r="P34" s="5">
        <v>-1.7999999999999999E-2</v>
      </c>
      <c r="Q34" s="5">
        <v>-1.7999999999999999E-2</v>
      </c>
      <c r="R34" s="5">
        <v>-0.09</v>
      </c>
      <c r="S34" s="5">
        <v>-0.18099999999999999</v>
      </c>
    </row>
    <row r="35" spans="1:21" ht="3" customHeight="1" x14ac:dyDescent="0.25">
      <c r="A35" s="20"/>
      <c r="B35" s="17"/>
      <c r="C35" s="54"/>
      <c r="D35" s="54"/>
      <c r="E35" s="54"/>
      <c r="F35" s="54"/>
      <c r="G35" s="5" t="s">
        <v>10</v>
      </c>
      <c r="H35" s="5" t="s">
        <v>10</v>
      </c>
      <c r="I35" s="5" t="s">
        <v>10</v>
      </c>
      <c r="J35" s="5" t="s">
        <v>10</v>
      </c>
      <c r="K35" s="5" t="s">
        <v>10</v>
      </c>
      <c r="L35" s="5" t="s">
        <v>10</v>
      </c>
      <c r="M35" s="5" t="s">
        <v>10</v>
      </c>
      <c r="N35" s="5" t="s">
        <v>10</v>
      </c>
      <c r="O35" s="5" t="s">
        <v>10</v>
      </c>
      <c r="P35" s="5" t="s">
        <v>10</v>
      </c>
      <c r="Q35" s="5" t="s">
        <v>10</v>
      </c>
      <c r="R35" s="5" t="s">
        <v>6</v>
      </c>
      <c r="S35" s="5" t="s">
        <v>6</v>
      </c>
    </row>
    <row r="36" spans="1:21" x14ac:dyDescent="0.25">
      <c r="A36" s="20"/>
      <c r="B36" s="17"/>
      <c r="C36" s="54"/>
      <c r="D36" s="54"/>
      <c r="E36" s="61" t="s">
        <v>5</v>
      </c>
      <c r="F36" s="61"/>
      <c r="G36" s="3">
        <v>13.815999999999997</v>
      </c>
      <c r="H36" s="3">
        <v>14.395999999999999</v>
      </c>
      <c r="I36" s="3">
        <v>14.999000000000001</v>
      </c>
      <c r="J36" s="3">
        <v>15.581999999999997</v>
      </c>
      <c r="K36" s="3">
        <v>16.167999999999999</v>
      </c>
      <c r="L36" s="3">
        <v>16.786999999999999</v>
      </c>
      <c r="M36" s="3">
        <v>17.43</v>
      </c>
      <c r="N36" s="3">
        <v>18.084999999999997</v>
      </c>
      <c r="O36" s="3">
        <v>18.769999999999996</v>
      </c>
      <c r="P36" s="3">
        <v>19.469000000000001</v>
      </c>
      <c r="Q36" s="3">
        <v>20.180000000000003</v>
      </c>
      <c r="R36" s="3">
        <v>77.931999999999988</v>
      </c>
      <c r="S36" s="3">
        <v>171.86599999999999</v>
      </c>
    </row>
    <row r="37" spans="1:21" ht="6.75" customHeight="1" x14ac:dyDescent="0.25">
      <c r="A37" s="20"/>
      <c r="B37" s="17"/>
      <c r="C37" s="54"/>
      <c r="D37" s="54"/>
      <c r="E37" s="62"/>
      <c r="F37" s="62"/>
      <c r="G37" s="5"/>
      <c r="H37" s="5"/>
      <c r="I37" s="5"/>
      <c r="J37" s="5"/>
      <c r="K37" s="5"/>
      <c r="L37" s="5"/>
      <c r="M37" s="5"/>
      <c r="N37" s="5"/>
      <c r="O37" s="5"/>
      <c r="P37" s="5"/>
      <c r="Q37" s="5"/>
      <c r="R37" s="5"/>
      <c r="S37" s="5"/>
    </row>
    <row r="38" spans="1:21" x14ac:dyDescent="0.25">
      <c r="A38" s="20"/>
      <c r="B38" s="17"/>
      <c r="C38" s="54"/>
      <c r="D38" s="54" t="s">
        <v>48</v>
      </c>
      <c r="E38" s="54"/>
      <c r="F38" s="54"/>
      <c r="G38" s="5">
        <v>0.10100000000000001</v>
      </c>
      <c r="H38" s="5">
        <v>0.105</v>
      </c>
      <c r="I38" s="5">
        <v>0.11</v>
      </c>
      <c r="J38" s="5">
        <v>0.114</v>
      </c>
      <c r="K38" s="5">
        <v>0.11799999999999999</v>
      </c>
      <c r="L38" s="5">
        <v>0.123</v>
      </c>
      <c r="M38" s="5">
        <v>0.127</v>
      </c>
      <c r="N38" s="5">
        <v>0.13200000000000001</v>
      </c>
      <c r="O38" s="5">
        <v>0.13700000000000001</v>
      </c>
      <c r="P38" s="5">
        <v>0.14199999999999999</v>
      </c>
      <c r="Q38" s="5">
        <v>0.14699999999999999</v>
      </c>
      <c r="R38" s="5">
        <v>0.57099999999999995</v>
      </c>
      <c r="S38" s="5">
        <v>1.256</v>
      </c>
    </row>
    <row r="39" spans="1:21" ht="7.5" customHeight="1" x14ac:dyDescent="0.25">
      <c r="A39" s="20"/>
      <c r="B39" s="17"/>
      <c r="C39" s="54"/>
      <c r="D39" s="54"/>
      <c r="E39" s="54"/>
      <c r="F39" s="54"/>
      <c r="G39" s="5"/>
      <c r="H39" s="5"/>
      <c r="I39" s="5"/>
      <c r="J39" s="5"/>
      <c r="K39" s="5"/>
      <c r="L39" s="5"/>
      <c r="M39" s="5"/>
      <c r="N39" s="5"/>
      <c r="O39" s="5"/>
      <c r="P39" s="5"/>
      <c r="Q39" s="5"/>
      <c r="R39" s="5"/>
      <c r="S39" s="5"/>
    </row>
    <row r="40" spans="1:21" ht="14.25" customHeight="1" x14ac:dyDescent="0.25">
      <c r="A40" s="20"/>
      <c r="B40" s="17"/>
      <c r="C40" s="54"/>
      <c r="D40" s="54"/>
      <c r="E40" s="44"/>
      <c r="F40" s="61" t="s">
        <v>47</v>
      </c>
      <c r="G40" s="3">
        <v>13.916999999999998</v>
      </c>
      <c r="H40" s="3">
        <v>14.500999999999999</v>
      </c>
      <c r="I40" s="3">
        <v>15.109</v>
      </c>
      <c r="J40" s="3">
        <v>15.695999999999998</v>
      </c>
      <c r="K40" s="3">
        <v>16.285999999999998</v>
      </c>
      <c r="L40" s="3">
        <v>16.91</v>
      </c>
      <c r="M40" s="3">
        <v>17.556999999999999</v>
      </c>
      <c r="N40" s="3">
        <v>18.216999999999999</v>
      </c>
      <c r="O40" s="3">
        <v>18.906999999999996</v>
      </c>
      <c r="P40" s="3">
        <v>19.611000000000001</v>
      </c>
      <c r="Q40" s="3">
        <v>20.327000000000002</v>
      </c>
      <c r="R40" s="3">
        <v>78.502999999999986</v>
      </c>
      <c r="S40" s="3">
        <v>173.12199999999999</v>
      </c>
    </row>
    <row r="41" spans="1:21" x14ac:dyDescent="0.25">
      <c r="A41" s="20"/>
      <c r="B41" s="17"/>
      <c r="C41" s="54"/>
      <c r="D41" s="54"/>
      <c r="E41" s="54"/>
      <c r="F41" s="54"/>
      <c r="G41" s="57"/>
      <c r="H41" s="57"/>
      <c r="I41" s="57"/>
      <c r="J41" s="57"/>
      <c r="K41" s="57"/>
      <c r="L41" s="57"/>
      <c r="M41" s="57"/>
      <c r="N41" s="57"/>
      <c r="O41" s="57"/>
      <c r="P41" s="57"/>
      <c r="Q41" s="57"/>
      <c r="R41" s="57"/>
      <c r="S41" s="57"/>
    </row>
    <row r="42" spans="1:21" x14ac:dyDescent="0.25">
      <c r="A42" s="20"/>
      <c r="B42" s="17" t="s">
        <v>46</v>
      </c>
      <c r="C42" s="17"/>
      <c r="D42" s="17"/>
      <c r="E42" s="17"/>
      <c r="F42" s="17"/>
      <c r="G42" s="5">
        <v>13.95</v>
      </c>
      <c r="H42" s="5">
        <v>13.747999999999999</v>
      </c>
      <c r="I42" s="5">
        <v>13.539</v>
      </c>
      <c r="J42" s="5">
        <v>13.32</v>
      </c>
      <c r="K42" s="5">
        <v>13.098000000000001</v>
      </c>
      <c r="L42" s="5">
        <v>12.871</v>
      </c>
      <c r="M42" s="5">
        <v>12.635999999999999</v>
      </c>
      <c r="N42" s="5">
        <v>12.388999999999999</v>
      </c>
      <c r="O42" s="5">
        <v>12.13</v>
      </c>
      <c r="P42" s="5">
        <v>11.848000000000001</v>
      </c>
      <c r="Q42" s="5">
        <v>11.555</v>
      </c>
      <c r="R42" s="5">
        <v>66.576999999999998</v>
      </c>
      <c r="S42" s="5">
        <v>127.134</v>
      </c>
      <c r="T42" s="60"/>
      <c r="U42" s="60"/>
    </row>
    <row r="43" spans="1:21" x14ac:dyDescent="0.25">
      <c r="A43" s="20"/>
      <c r="B43" s="17" t="s">
        <v>45</v>
      </c>
      <c r="C43" s="54"/>
      <c r="D43" s="54"/>
      <c r="E43" s="54"/>
      <c r="F43" s="54"/>
      <c r="G43" s="5">
        <v>10.151999999999999</v>
      </c>
      <c r="H43" s="5">
        <v>10.301</v>
      </c>
      <c r="I43" s="5">
        <v>10.452999999999999</v>
      </c>
      <c r="J43" s="5">
        <v>10.608000000000001</v>
      </c>
      <c r="K43" s="5">
        <v>10.768000000000001</v>
      </c>
      <c r="L43" s="5">
        <v>10.932</v>
      </c>
      <c r="M43" s="5">
        <v>11.103</v>
      </c>
      <c r="N43" s="5">
        <v>11.276</v>
      </c>
      <c r="O43" s="5">
        <v>11.45</v>
      </c>
      <c r="P43" s="5">
        <v>11.628</v>
      </c>
      <c r="Q43" s="5">
        <v>11.811999999999999</v>
      </c>
      <c r="R43" s="5">
        <v>53.061999999999998</v>
      </c>
      <c r="S43" s="5">
        <v>110.331</v>
      </c>
      <c r="T43" s="60"/>
      <c r="U43" s="60"/>
    </row>
    <row r="44" spans="1:21" x14ac:dyDescent="0.25">
      <c r="A44" s="20"/>
      <c r="B44" s="17" t="s">
        <v>44</v>
      </c>
      <c r="C44" s="54"/>
      <c r="D44" s="54"/>
      <c r="E44" s="54"/>
      <c r="F44" s="54"/>
      <c r="G44" s="5">
        <v>10.587999999999999</v>
      </c>
      <c r="H44" s="5">
        <v>11.036</v>
      </c>
      <c r="I44" s="5">
        <v>13.321999999999999</v>
      </c>
      <c r="J44" s="5">
        <v>13.916</v>
      </c>
      <c r="K44" s="5">
        <v>14.557</v>
      </c>
      <c r="L44" s="5">
        <v>15.395</v>
      </c>
      <c r="M44" s="5">
        <v>16.298999999999999</v>
      </c>
      <c r="N44" s="5">
        <v>17.253</v>
      </c>
      <c r="O44" s="5">
        <v>18.271000000000001</v>
      </c>
      <c r="P44" s="5">
        <v>18.913</v>
      </c>
      <c r="Q44" s="5">
        <v>19.529</v>
      </c>
      <c r="R44" s="5">
        <v>68.225999999999999</v>
      </c>
      <c r="S44" s="5">
        <v>158.49100000000001</v>
      </c>
      <c r="T44" s="60"/>
      <c r="U44" s="60"/>
    </row>
    <row r="45" spans="1:21" x14ac:dyDescent="0.25">
      <c r="A45" s="20"/>
      <c r="B45" s="17" t="s">
        <v>11</v>
      </c>
      <c r="C45" s="54"/>
      <c r="D45" s="54"/>
      <c r="E45" s="54"/>
      <c r="F45" s="54"/>
      <c r="G45" s="5">
        <v>12.577999999999999</v>
      </c>
      <c r="H45" s="5">
        <v>11.74</v>
      </c>
      <c r="I45" s="5">
        <v>12.327</v>
      </c>
      <c r="J45" s="5">
        <v>12.489000000000001</v>
      </c>
      <c r="K45" s="5">
        <v>12.307</v>
      </c>
      <c r="L45" s="5">
        <v>12.776999999999999</v>
      </c>
      <c r="M45" s="5">
        <v>13.272</v>
      </c>
      <c r="N45" s="5">
        <v>13.997999999999999</v>
      </c>
      <c r="O45" s="5">
        <v>14.689</v>
      </c>
      <c r="P45" s="5">
        <v>15.302</v>
      </c>
      <c r="Q45" s="5">
        <v>15.927</v>
      </c>
      <c r="R45" s="5">
        <v>61.637999999999998</v>
      </c>
      <c r="S45" s="5">
        <v>134.82599999999999</v>
      </c>
      <c r="T45" s="60"/>
      <c r="U45" s="60"/>
    </row>
    <row r="46" spans="1:21" ht="3" customHeight="1" x14ac:dyDescent="0.25">
      <c r="A46" s="51"/>
      <c r="B46" s="51"/>
      <c r="C46" s="51"/>
      <c r="D46" s="51"/>
      <c r="E46" s="51"/>
      <c r="F46" s="51"/>
      <c r="G46" s="5" t="s">
        <v>10</v>
      </c>
      <c r="H46" s="5" t="s">
        <v>10</v>
      </c>
      <c r="I46" s="5" t="s">
        <v>6</v>
      </c>
      <c r="J46" s="5" t="s">
        <v>6</v>
      </c>
      <c r="K46" s="5" t="s">
        <v>6</v>
      </c>
      <c r="L46" s="5" t="s">
        <v>6</v>
      </c>
      <c r="M46" s="5" t="s">
        <v>6</v>
      </c>
      <c r="N46" s="5" t="s">
        <v>6</v>
      </c>
      <c r="O46" s="5" t="s">
        <v>6</v>
      </c>
      <c r="P46" s="5" t="s">
        <v>6</v>
      </c>
      <c r="Q46" s="5" t="s">
        <v>6</v>
      </c>
      <c r="R46" s="5" t="s">
        <v>6</v>
      </c>
      <c r="S46" s="5" t="s">
        <v>7</v>
      </c>
    </row>
    <row r="47" spans="1:21" x14ac:dyDescent="0.25">
      <c r="A47" s="20"/>
      <c r="B47" s="54"/>
      <c r="C47" s="49" t="s">
        <v>5</v>
      </c>
      <c r="D47" s="49"/>
      <c r="E47" s="49"/>
      <c r="F47" s="49"/>
      <c r="G47" s="5">
        <v>99.022000000000006</v>
      </c>
      <c r="H47" s="5">
        <v>100.905</v>
      </c>
      <c r="I47" s="5">
        <v>104.71000000000001</v>
      </c>
      <c r="J47" s="5">
        <v>106.187</v>
      </c>
      <c r="K47" s="5">
        <v>107.185</v>
      </c>
      <c r="L47" s="5">
        <v>109</v>
      </c>
      <c r="M47" s="5">
        <v>110.857</v>
      </c>
      <c r="N47" s="5">
        <v>112.89100000000001</v>
      </c>
      <c r="O47" s="5">
        <v>114.944</v>
      </c>
      <c r="P47" s="5">
        <v>116.55800000000001</v>
      </c>
      <c r="Q47" s="5">
        <v>118.217</v>
      </c>
      <c r="R47" s="5">
        <v>527.98700000000008</v>
      </c>
      <c r="S47" s="5">
        <v>1101.454</v>
      </c>
      <c r="T47" s="59"/>
      <c r="U47" s="59"/>
    </row>
    <row r="48" spans="1:21" x14ac:dyDescent="0.25">
      <c r="A48" s="17"/>
      <c r="B48" s="54"/>
      <c r="C48" s="51"/>
      <c r="D48" s="51"/>
      <c r="E48" s="51"/>
      <c r="F48" s="51"/>
      <c r="G48" s="58"/>
      <c r="H48" s="58"/>
      <c r="I48" s="58"/>
      <c r="J48" s="58"/>
      <c r="K48" s="58"/>
      <c r="L48" s="58"/>
      <c r="M48" s="58"/>
      <c r="N48" s="58"/>
      <c r="O48" s="58"/>
      <c r="P48" s="58"/>
      <c r="Q48" s="58"/>
      <c r="R48" s="57"/>
      <c r="S48" s="57"/>
    </row>
    <row r="49" spans="1:20" x14ac:dyDescent="0.25">
      <c r="A49" s="49" t="s">
        <v>43</v>
      </c>
      <c r="B49" s="49"/>
      <c r="C49" s="49"/>
      <c r="D49" s="49"/>
      <c r="E49" s="49"/>
      <c r="F49" s="49"/>
      <c r="G49" s="5">
        <v>95.399000000000001</v>
      </c>
      <c r="H49" s="5">
        <v>86.816999999999993</v>
      </c>
      <c r="I49" s="5">
        <v>59.2</v>
      </c>
      <c r="J49" s="5">
        <v>34.438999999999993</v>
      </c>
      <c r="K49" s="5">
        <v>28.79</v>
      </c>
      <c r="L49" s="5">
        <v>32.826999999999998</v>
      </c>
      <c r="M49" s="5">
        <v>37.945999999999998</v>
      </c>
      <c r="N49" s="5">
        <v>43.460999999999999</v>
      </c>
      <c r="O49" s="5">
        <v>49.265000000000001</v>
      </c>
      <c r="P49" s="5">
        <v>54.230999999999995</v>
      </c>
      <c r="Q49" s="5">
        <v>60.781999999999996</v>
      </c>
      <c r="R49" s="3">
        <v>242.07299999999998</v>
      </c>
      <c r="S49" s="3">
        <v>487.75799999999998</v>
      </c>
    </row>
    <row r="50" spans="1:20" x14ac:dyDescent="0.25">
      <c r="A50" s="49"/>
      <c r="B50" s="49"/>
      <c r="C50" s="49"/>
      <c r="D50" s="49"/>
      <c r="E50" s="49"/>
      <c r="F50" s="49"/>
      <c r="G50" s="56"/>
      <c r="H50" s="56"/>
      <c r="I50" s="56"/>
      <c r="J50" s="56"/>
      <c r="K50" s="56"/>
      <c r="L50" s="56"/>
      <c r="M50" s="56"/>
      <c r="N50" s="56"/>
      <c r="O50" s="56"/>
      <c r="P50" s="56"/>
      <c r="Q50" s="56"/>
      <c r="R50" s="5"/>
      <c r="S50" s="5"/>
    </row>
    <row r="51" spans="1:20" x14ac:dyDescent="0.25">
      <c r="A51" s="49" t="s">
        <v>42</v>
      </c>
      <c r="B51" s="49"/>
      <c r="C51" s="49"/>
      <c r="D51" s="49"/>
      <c r="E51" s="18"/>
      <c r="F51" s="18"/>
      <c r="G51" s="5">
        <v>34.725999999999992</v>
      </c>
      <c r="H51" s="5">
        <v>38.159999999999997</v>
      </c>
      <c r="I51" s="5">
        <v>40.654999999999994</v>
      </c>
      <c r="J51" s="5">
        <v>42.959000000000003</v>
      </c>
      <c r="K51" s="5">
        <v>44.814999999999998</v>
      </c>
      <c r="L51" s="5">
        <v>46.488999999999997</v>
      </c>
      <c r="M51" s="5">
        <v>48.553000000000004</v>
      </c>
      <c r="N51" s="5">
        <v>50.268000000000001</v>
      </c>
      <c r="O51" s="5">
        <v>52.119000000000007</v>
      </c>
      <c r="P51" s="5">
        <v>54.738</v>
      </c>
      <c r="Q51" s="5">
        <v>57.881</v>
      </c>
      <c r="R51" s="3">
        <v>213.078</v>
      </c>
      <c r="S51" s="3">
        <v>476.63700000000006</v>
      </c>
    </row>
    <row r="52" spans="1:20" x14ac:dyDescent="0.25">
      <c r="A52" s="20"/>
      <c r="B52" s="20"/>
      <c r="C52" s="20"/>
      <c r="D52" s="20"/>
      <c r="E52" s="20"/>
      <c r="F52" s="20"/>
      <c r="G52" s="53"/>
      <c r="H52" s="53"/>
      <c r="I52" s="53"/>
      <c r="J52" s="53"/>
      <c r="K52" s="53"/>
      <c r="L52" s="53"/>
      <c r="M52" s="53"/>
      <c r="N52" s="53"/>
      <c r="O52" s="53"/>
      <c r="P52" s="53"/>
      <c r="Q52" s="53"/>
      <c r="R52" s="5"/>
      <c r="S52" s="5"/>
    </row>
    <row r="53" spans="1:20" x14ac:dyDescent="0.25">
      <c r="A53" s="17" t="s">
        <v>41</v>
      </c>
      <c r="B53" s="54"/>
      <c r="C53" s="49"/>
      <c r="D53" s="55"/>
      <c r="E53" s="55"/>
      <c r="F53" s="55"/>
      <c r="G53" s="5">
        <v>20.403000000000002</v>
      </c>
      <c r="H53" s="5">
        <v>19.453000000000003</v>
      </c>
      <c r="I53" s="5">
        <v>20.341999999999999</v>
      </c>
      <c r="J53" s="5">
        <v>21.143000000000001</v>
      </c>
      <c r="K53" s="5">
        <v>22.066999999999997</v>
      </c>
      <c r="L53" s="5">
        <v>23.018000000000001</v>
      </c>
      <c r="M53" s="5">
        <v>23.888000000000002</v>
      </c>
      <c r="N53" s="5">
        <v>24.893999999999998</v>
      </c>
      <c r="O53" s="5">
        <v>26.03</v>
      </c>
      <c r="P53" s="5">
        <v>27.365000000000002</v>
      </c>
      <c r="Q53" s="5">
        <v>28.776</v>
      </c>
      <c r="R53" s="3">
        <v>106.023</v>
      </c>
      <c r="S53" s="3">
        <v>236.97600000000003</v>
      </c>
    </row>
    <row r="54" spans="1:20" x14ac:dyDescent="0.25">
      <c r="A54" s="17"/>
      <c r="B54" s="54"/>
      <c r="C54" s="54"/>
      <c r="D54" s="54"/>
      <c r="E54" s="54"/>
      <c r="F54" s="54"/>
      <c r="G54" s="5"/>
      <c r="H54" s="5"/>
      <c r="I54" s="5"/>
      <c r="J54" s="5"/>
      <c r="K54" s="5"/>
      <c r="L54" s="5"/>
      <c r="M54" s="5"/>
      <c r="N54" s="5"/>
      <c r="O54" s="5"/>
      <c r="P54" s="53"/>
      <c r="Q54" s="53"/>
      <c r="R54" s="5"/>
      <c r="S54" s="5"/>
    </row>
    <row r="55" spans="1:20" x14ac:dyDescent="0.25">
      <c r="A55" s="49" t="s">
        <v>40</v>
      </c>
      <c r="B55" s="49"/>
      <c r="C55" s="49"/>
      <c r="D55" s="49"/>
      <c r="E55" s="49"/>
      <c r="F55" s="49"/>
      <c r="G55" s="53"/>
      <c r="H55" s="53"/>
      <c r="I55" s="53"/>
      <c r="J55" s="53"/>
      <c r="K55" s="53"/>
      <c r="L55" s="53"/>
      <c r="M55" s="53"/>
      <c r="N55" s="53"/>
      <c r="O55" s="53"/>
      <c r="P55" s="53"/>
      <c r="Q55" s="53"/>
      <c r="R55" s="5"/>
      <c r="S55" s="5"/>
    </row>
    <row r="56" spans="1:20" x14ac:dyDescent="0.25">
      <c r="A56" s="49"/>
      <c r="B56" s="52" t="s">
        <v>39</v>
      </c>
      <c r="C56" s="52"/>
      <c r="D56" s="52"/>
      <c r="E56" s="52"/>
      <c r="F56" s="52"/>
      <c r="G56" s="5">
        <v>9.4499999999999993</v>
      </c>
      <c r="H56" s="5">
        <v>10.88</v>
      </c>
      <c r="I56" s="5">
        <v>11.69</v>
      </c>
      <c r="J56" s="5">
        <v>11.85</v>
      </c>
      <c r="K56" s="5">
        <v>12.01</v>
      </c>
      <c r="L56" s="5">
        <v>12.18</v>
      </c>
      <c r="M56" s="5">
        <v>12.35</v>
      </c>
      <c r="N56" s="5">
        <v>12.53</v>
      </c>
      <c r="O56" s="5">
        <v>12.7</v>
      </c>
      <c r="P56" s="5">
        <v>12.88</v>
      </c>
      <c r="Q56" s="5">
        <v>13.04</v>
      </c>
      <c r="R56" s="3">
        <v>58.61</v>
      </c>
      <c r="S56" s="3">
        <v>122.10999999999999</v>
      </c>
    </row>
    <row r="57" spans="1:20" x14ac:dyDescent="0.25">
      <c r="A57" s="50"/>
      <c r="B57" s="52" t="s">
        <v>38</v>
      </c>
      <c r="C57" s="52"/>
      <c r="D57" s="52"/>
      <c r="E57" s="52"/>
      <c r="F57" s="52"/>
      <c r="G57" s="5">
        <f t="shared" ref="G57:Q57" si="0">G59-G56</f>
        <v>38.425999999999988</v>
      </c>
      <c r="H57" s="5">
        <f t="shared" si="0"/>
        <v>48.461999999999996</v>
      </c>
      <c r="I57" s="5">
        <f t="shared" si="0"/>
        <v>51.333000000000013</v>
      </c>
      <c r="J57" s="5">
        <f t="shared" si="0"/>
        <v>48.421000000000006</v>
      </c>
      <c r="K57" s="5">
        <f t="shared" si="0"/>
        <v>50.558000000000014</v>
      </c>
      <c r="L57" s="5">
        <f t="shared" si="0"/>
        <v>53.305</v>
      </c>
      <c r="M57" s="5">
        <f t="shared" si="0"/>
        <v>54.946999999999996</v>
      </c>
      <c r="N57" s="5">
        <f t="shared" si="0"/>
        <v>57.462000000000003</v>
      </c>
      <c r="O57" s="5">
        <f t="shared" si="0"/>
        <v>59.42</v>
      </c>
      <c r="P57" s="5">
        <f t="shared" si="0"/>
        <v>61.343999999999987</v>
      </c>
      <c r="Q57" s="5">
        <f t="shared" si="0"/>
        <v>63.042000000000009</v>
      </c>
      <c r="R57" s="3">
        <v>252.07900000000004</v>
      </c>
      <c r="S57" s="3">
        <v>548.29399999999998</v>
      </c>
      <c r="T57" s="5"/>
    </row>
    <row r="58" spans="1:20" ht="3" customHeight="1" x14ac:dyDescent="0.25">
      <c r="A58" s="51"/>
      <c r="B58" s="51"/>
      <c r="C58" s="51"/>
      <c r="D58" s="51"/>
      <c r="E58" s="51"/>
      <c r="F58" s="51"/>
      <c r="G58" s="5" t="s">
        <v>10</v>
      </c>
      <c r="H58" s="5" t="s">
        <v>10</v>
      </c>
      <c r="I58" s="5" t="s">
        <v>10</v>
      </c>
      <c r="J58" s="5" t="s">
        <v>10</v>
      </c>
      <c r="K58" s="5" t="s">
        <v>10</v>
      </c>
      <c r="L58" s="5" t="s">
        <v>10</v>
      </c>
      <c r="M58" s="5" t="s">
        <v>10</v>
      </c>
      <c r="N58" s="5" t="s">
        <v>10</v>
      </c>
      <c r="O58" s="5" t="s">
        <v>10</v>
      </c>
      <c r="P58" s="5" t="s">
        <v>10</v>
      </c>
      <c r="Q58" s="5" t="s">
        <v>10</v>
      </c>
      <c r="R58" s="5" t="s">
        <v>6</v>
      </c>
      <c r="S58" s="5" t="s">
        <v>6</v>
      </c>
    </row>
    <row r="59" spans="1:20" x14ac:dyDescent="0.25">
      <c r="A59" s="50"/>
      <c r="B59" s="49"/>
      <c r="C59" s="49" t="s">
        <v>5</v>
      </c>
      <c r="D59" s="49"/>
      <c r="E59" s="49"/>
      <c r="F59" s="49"/>
      <c r="G59" s="5">
        <v>47.875999999999991</v>
      </c>
      <c r="H59" s="5">
        <v>59.341999999999999</v>
      </c>
      <c r="I59" s="5">
        <v>63.02300000000001</v>
      </c>
      <c r="J59" s="5">
        <v>60.271000000000008</v>
      </c>
      <c r="K59" s="5">
        <v>62.568000000000012</v>
      </c>
      <c r="L59" s="5">
        <v>65.484999999999999</v>
      </c>
      <c r="M59" s="5">
        <v>67.296999999999997</v>
      </c>
      <c r="N59" s="5">
        <v>69.992000000000004</v>
      </c>
      <c r="O59" s="5">
        <v>72.12</v>
      </c>
      <c r="P59" s="5">
        <v>74.22399999999999</v>
      </c>
      <c r="Q59" s="5">
        <v>76.082000000000008</v>
      </c>
      <c r="R59" s="3">
        <v>310.68900000000002</v>
      </c>
      <c r="S59" s="3">
        <v>670.40399999999988</v>
      </c>
      <c r="T59" s="5"/>
    </row>
    <row r="60" spans="1:20" ht="3" customHeight="1" x14ac:dyDescent="0.25">
      <c r="A60" s="50"/>
      <c r="B60" s="49"/>
      <c r="C60" s="49"/>
      <c r="D60" s="49"/>
      <c r="E60" s="49"/>
      <c r="F60" s="49"/>
      <c r="G60" s="5" t="s">
        <v>6</v>
      </c>
      <c r="H60" s="5" t="s">
        <v>6</v>
      </c>
      <c r="I60" s="5" t="s">
        <v>6</v>
      </c>
      <c r="J60" s="5" t="s">
        <v>6</v>
      </c>
      <c r="K60" s="5" t="s">
        <v>6</v>
      </c>
      <c r="L60" s="5" t="s">
        <v>6</v>
      </c>
      <c r="M60" s="5" t="s">
        <v>6</v>
      </c>
      <c r="N60" s="5" t="s">
        <v>6</v>
      </c>
      <c r="O60" s="5" t="s">
        <v>6</v>
      </c>
      <c r="P60" s="5" t="s">
        <v>6</v>
      </c>
      <c r="Q60" s="5" t="s">
        <v>6</v>
      </c>
      <c r="R60" s="5" t="s">
        <v>6</v>
      </c>
      <c r="S60" s="5" t="s">
        <v>6</v>
      </c>
    </row>
    <row r="61" spans="1:20" x14ac:dyDescent="0.25">
      <c r="A61" s="99"/>
      <c r="B61" s="100"/>
      <c r="C61" s="100"/>
      <c r="D61" s="101" t="s">
        <v>30</v>
      </c>
      <c r="E61" s="101"/>
      <c r="F61" s="101"/>
      <c r="G61" s="102">
        <v>297.42599999999999</v>
      </c>
      <c r="H61" s="102">
        <v>304.67700000000002</v>
      </c>
      <c r="I61" s="102">
        <v>287.93000000000006</v>
      </c>
      <c r="J61" s="102">
        <v>264.99900000000002</v>
      </c>
      <c r="K61" s="102">
        <v>265.42499999999995</v>
      </c>
      <c r="L61" s="102">
        <v>276.81899999999996</v>
      </c>
      <c r="M61" s="102">
        <v>288.541</v>
      </c>
      <c r="N61" s="102">
        <v>301.50600000000003</v>
      </c>
      <c r="O61" s="102">
        <v>314.47800000000001</v>
      </c>
      <c r="P61" s="102">
        <v>327.11599999999999</v>
      </c>
      <c r="Q61" s="102">
        <v>341.738</v>
      </c>
      <c r="R61" s="102">
        <v>1399.85</v>
      </c>
      <c r="S61" s="102">
        <v>2973.2289999999998</v>
      </c>
    </row>
    <row r="62" spans="1:20" x14ac:dyDescent="0.25">
      <c r="A62" s="49"/>
      <c r="B62" s="49"/>
      <c r="C62" s="49"/>
      <c r="D62" s="49"/>
      <c r="E62" s="49"/>
      <c r="F62" s="49"/>
      <c r="G62" s="48"/>
      <c r="H62" s="48"/>
      <c r="I62" s="48"/>
      <c r="J62" s="48"/>
      <c r="K62" s="48"/>
      <c r="L62" s="48"/>
      <c r="M62" s="48"/>
      <c r="N62" s="48"/>
      <c r="O62" s="48"/>
      <c r="P62" s="48"/>
      <c r="Q62" s="48"/>
      <c r="R62" s="48"/>
      <c r="S62" s="48"/>
    </row>
    <row r="63" spans="1:20" x14ac:dyDescent="0.25">
      <c r="A63" s="47" t="s">
        <v>0</v>
      </c>
      <c r="B63" s="47"/>
      <c r="C63" s="47"/>
      <c r="D63" s="47"/>
      <c r="E63" s="47"/>
      <c r="F63" s="47"/>
      <c r="G63" s="46"/>
      <c r="H63" s="46"/>
      <c r="I63" s="46"/>
      <c r="J63" s="46"/>
      <c r="K63" s="46"/>
      <c r="L63" s="46"/>
      <c r="M63" s="46"/>
      <c r="N63" s="46"/>
      <c r="O63" s="46"/>
      <c r="P63" s="46"/>
      <c r="Q63" s="46"/>
      <c r="R63" s="46"/>
      <c r="S63" s="46"/>
    </row>
    <row r="64" spans="1:20" x14ac:dyDescent="0.25">
      <c r="A64" s="20"/>
      <c r="B64" s="20"/>
      <c r="C64" s="20"/>
      <c r="D64" s="20"/>
      <c r="E64" s="20"/>
      <c r="F64" s="20"/>
      <c r="G64" s="45"/>
      <c r="H64" s="45"/>
      <c r="I64" s="45"/>
      <c r="J64" s="45"/>
      <c r="K64" s="45"/>
      <c r="L64" s="45"/>
      <c r="M64" s="45"/>
      <c r="N64" s="45"/>
      <c r="O64" s="45"/>
      <c r="P64" s="45"/>
      <c r="Q64" s="45"/>
      <c r="R64" s="45"/>
      <c r="S64" s="45"/>
    </row>
    <row r="65" spans="1:19" x14ac:dyDescent="0.25">
      <c r="A65" s="120" t="s">
        <v>37</v>
      </c>
      <c r="B65" s="120"/>
      <c r="C65" s="120"/>
      <c r="D65" s="120"/>
      <c r="E65" s="120"/>
      <c r="F65" s="120"/>
      <c r="G65" s="120"/>
      <c r="H65" s="120"/>
      <c r="I65" s="120"/>
      <c r="J65" s="120"/>
      <c r="K65" s="120"/>
      <c r="L65" s="120"/>
      <c r="M65" s="120"/>
      <c r="N65" s="120"/>
      <c r="O65" s="120"/>
      <c r="P65" s="120"/>
      <c r="Q65" s="120"/>
      <c r="R65" s="120"/>
      <c r="S65" s="120"/>
    </row>
    <row r="66" spans="1:19" x14ac:dyDescent="0.25">
      <c r="A66" s="20"/>
      <c r="B66" s="20"/>
      <c r="C66" s="20"/>
      <c r="D66" s="20"/>
      <c r="E66" s="20"/>
      <c r="F66" s="20"/>
      <c r="G66" s="20"/>
      <c r="H66" s="20"/>
      <c r="I66" s="20"/>
      <c r="J66" s="20"/>
      <c r="K66" s="20"/>
      <c r="L66" s="20"/>
      <c r="M66" s="20"/>
      <c r="N66" s="20"/>
      <c r="O66" s="20"/>
      <c r="P66" s="20"/>
      <c r="Q66" s="20"/>
      <c r="R66" s="20"/>
      <c r="S66" s="20"/>
    </row>
    <row r="67" spans="1:19" x14ac:dyDescent="0.25">
      <c r="A67" s="20" t="s">
        <v>36</v>
      </c>
      <c r="B67" s="20"/>
      <c r="C67" s="20"/>
      <c r="D67" s="20"/>
      <c r="E67" s="20"/>
      <c r="F67" s="20"/>
      <c r="G67" s="20"/>
      <c r="H67" s="20"/>
      <c r="I67" s="20"/>
      <c r="J67" s="20"/>
      <c r="K67" s="20"/>
      <c r="L67" s="20"/>
      <c r="M67" s="20"/>
      <c r="N67" s="20"/>
      <c r="O67" s="20"/>
      <c r="P67" s="20"/>
      <c r="Q67" s="20"/>
      <c r="R67" s="20"/>
      <c r="S67" s="20"/>
    </row>
    <row r="68" spans="1:19" x14ac:dyDescent="0.25">
      <c r="A68" s="21"/>
      <c r="B68" s="21"/>
      <c r="C68" s="21"/>
      <c r="D68" s="21"/>
      <c r="E68" s="21"/>
      <c r="F68" s="21"/>
      <c r="G68" s="6"/>
      <c r="H68" s="6"/>
      <c r="I68" s="6"/>
      <c r="J68" s="6"/>
      <c r="K68" s="6"/>
      <c r="L68" s="6"/>
      <c r="M68" s="6"/>
      <c r="N68" s="6"/>
      <c r="O68" s="6"/>
      <c r="P68" s="6"/>
      <c r="Q68" s="6"/>
      <c r="R68" s="6"/>
      <c r="S68" s="21"/>
    </row>
    <row r="69" spans="1:19" x14ac:dyDescent="0.25">
      <c r="A69" s="44"/>
      <c r="B69" s="44"/>
      <c r="C69" s="44"/>
      <c r="D69" s="44"/>
      <c r="E69" s="44"/>
      <c r="F69" s="44"/>
      <c r="G69" s="44"/>
      <c r="H69" s="44"/>
      <c r="I69" s="44"/>
      <c r="J69" s="44"/>
      <c r="K69" s="44"/>
      <c r="L69" s="44"/>
      <c r="M69" s="44"/>
      <c r="N69" s="44"/>
      <c r="O69" s="44"/>
      <c r="P69" s="44"/>
      <c r="Q69" s="44"/>
      <c r="R69" s="44"/>
      <c r="S69" s="44"/>
    </row>
    <row r="70" spans="1:19" x14ac:dyDescent="0.25">
      <c r="A70" s="44"/>
      <c r="B70" s="44"/>
      <c r="C70" s="44"/>
      <c r="D70" s="44"/>
      <c r="E70" s="44"/>
      <c r="F70" s="44"/>
      <c r="G70" s="44"/>
      <c r="H70" s="44"/>
      <c r="I70" s="44"/>
      <c r="J70" s="44"/>
      <c r="K70" s="44"/>
      <c r="L70" s="44"/>
      <c r="M70" s="44"/>
      <c r="N70" s="44"/>
      <c r="O70" s="44"/>
      <c r="P70" s="44"/>
      <c r="Q70" s="44"/>
      <c r="R70" s="44"/>
      <c r="S70" s="44"/>
    </row>
  </sheetData>
  <mergeCells count="5">
    <mergeCell ref="A5:S5"/>
    <mergeCell ref="A6:S6"/>
    <mergeCell ref="R8:S8"/>
    <mergeCell ref="A65:S65"/>
    <mergeCell ref="A2:G2"/>
  </mergeCells>
  <hyperlinks>
    <hyperlink ref="A2" r:id="rId1"/>
    <hyperlink ref="A2:D2" r:id="rId2" display="www.cbo.gov/publication/50724"/>
  </hyperlinks>
  <pageMargins left="0.7" right="0.7" top="0.75" bottom="0.75" header="0.3" footer="0.3"/>
  <pageSetup orientation="portrait" horizontalDpi="4294967295" verticalDpi="4294967295"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2"/>
  <sheetViews>
    <sheetView workbookViewId="0"/>
  </sheetViews>
  <sheetFormatPr defaultRowHeight="15" x14ac:dyDescent="0.25"/>
  <cols>
    <col min="1" max="1" width="2.7109375" style="7" customWidth="1"/>
    <col min="2" max="2" width="46.140625" style="7" customWidth="1"/>
    <col min="3" max="3" width="11.7109375" style="7" customWidth="1"/>
    <col min="4" max="15" width="10.85546875" style="7" customWidth="1"/>
    <col min="16" max="16384" width="9.140625" style="7"/>
  </cols>
  <sheetData>
    <row r="1" spans="1:19" x14ac:dyDescent="0.25">
      <c r="A1" s="4" t="s">
        <v>35</v>
      </c>
      <c r="B1" s="4"/>
      <c r="C1" s="4"/>
      <c r="D1" s="4"/>
      <c r="E1" s="4"/>
      <c r="F1" s="4"/>
      <c r="G1" s="4"/>
      <c r="H1" s="4"/>
      <c r="I1" s="4"/>
      <c r="J1" s="4"/>
      <c r="K1" s="4"/>
      <c r="L1" s="4"/>
      <c r="M1" s="4"/>
      <c r="N1" s="4"/>
      <c r="O1" s="4"/>
    </row>
    <row r="2" spans="1:19" x14ac:dyDescent="0.25">
      <c r="A2" s="113" t="s">
        <v>152</v>
      </c>
      <c r="B2" s="113"/>
      <c r="C2" s="113"/>
      <c r="D2" s="113"/>
      <c r="E2" s="113"/>
      <c r="F2" s="113"/>
      <c r="G2" s="113"/>
      <c r="H2" s="20"/>
      <c r="I2" s="20"/>
      <c r="J2" s="20"/>
      <c r="K2" s="20"/>
      <c r="L2" s="20"/>
      <c r="M2" s="20"/>
      <c r="N2" s="20"/>
      <c r="O2" s="20"/>
    </row>
    <row r="3" spans="1:19" x14ac:dyDescent="0.25">
      <c r="A3" s="96"/>
      <c r="B3" s="96"/>
      <c r="C3" s="20"/>
      <c r="D3" s="20"/>
      <c r="E3" s="20"/>
      <c r="F3" s="20"/>
      <c r="G3" s="20"/>
      <c r="H3" s="20"/>
      <c r="I3" s="20"/>
      <c r="J3" s="20"/>
      <c r="K3" s="20"/>
      <c r="L3" s="20"/>
      <c r="M3" s="20"/>
      <c r="N3" s="20"/>
      <c r="O3" s="20"/>
    </row>
    <row r="4" spans="1:19" x14ac:dyDescent="0.25">
      <c r="A4" s="22"/>
      <c r="B4" s="22"/>
      <c r="C4" s="22"/>
      <c r="D4" s="22"/>
      <c r="E4" s="22"/>
      <c r="F4" s="22"/>
      <c r="G4" s="22"/>
      <c r="H4" s="22"/>
      <c r="I4" s="22"/>
      <c r="J4" s="22"/>
      <c r="K4" s="22"/>
      <c r="L4" s="22"/>
      <c r="M4" s="22"/>
      <c r="N4" s="22"/>
      <c r="O4" s="22"/>
    </row>
    <row r="5" spans="1:19" x14ac:dyDescent="0.25">
      <c r="A5" s="122" t="s">
        <v>151</v>
      </c>
      <c r="B5" s="122"/>
      <c r="C5" s="122"/>
      <c r="D5" s="122"/>
      <c r="E5" s="122"/>
      <c r="F5" s="122"/>
      <c r="G5" s="122"/>
      <c r="H5" s="122"/>
      <c r="I5" s="122"/>
      <c r="J5" s="122"/>
      <c r="K5" s="122"/>
      <c r="L5" s="122"/>
      <c r="M5" s="122"/>
      <c r="N5" s="122"/>
      <c r="O5" s="122"/>
    </row>
    <row r="6" spans="1:19" x14ac:dyDescent="0.25">
      <c r="A6" s="95" t="s">
        <v>27</v>
      </c>
      <c r="B6" s="95"/>
      <c r="C6" s="95"/>
      <c r="D6" s="95"/>
      <c r="E6" s="95"/>
      <c r="F6" s="95"/>
      <c r="G6" s="95"/>
      <c r="H6" s="95"/>
      <c r="I6" s="95"/>
      <c r="J6" s="95"/>
      <c r="K6" s="95"/>
      <c r="L6" s="95"/>
      <c r="M6" s="95"/>
      <c r="N6" s="95"/>
      <c r="O6" s="95"/>
      <c r="P6" s="95"/>
      <c r="Q6" s="95"/>
      <c r="R6" s="95"/>
      <c r="S6" s="95"/>
    </row>
    <row r="7" spans="1:19" x14ac:dyDescent="0.25">
      <c r="A7" s="9"/>
      <c r="B7" s="9"/>
      <c r="C7" s="9"/>
      <c r="D7" s="9"/>
      <c r="E7" s="9"/>
      <c r="F7" s="9"/>
      <c r="G7" s="9"/>
      <c r="H7" s="9"/>
      <c r="I7" s="9"/>
      <c r="J7" s="9"/>
      <c r="K7" s="9"/>
      <c r="L7" s="9"/>
      <c r="M7" s="9"/>
      <c r="N7" s="9"/>
      <c r="O7" s="9"/>
    </row>
    <row r="8" spans="1:19" x14ac:dyDescent="0.25">
      <c r="A8" s="22"/>
      <c r="B8" s="22"/>
      <c r="C8" s="123" t="s">
        <v>150</v>
      </c>
      <c r="D8" s="22"/>
      <c r="E8" s="22"/>
      <c r="F8" s="22"/>
      <c r="G8" s="22"/>
      <c r="H8" s="22"/>
      <c r="I8" s="22"/>
      <c r="J8" s="22"/>
      <c r="K8" s="22"/>
      <c r="L8" s="22"/>
      <c r="M8" s="22"/>
      <c r="N8" s="22"/>
      <c r="O8" s="94" t="s">
        <v>149</v>
      </c>
    </row>
    <row r="9" spans="1:19" x14ac:dyDescent="0.25">
      <c r="A9" s="78" t="s">
        <v>148</v>
      </c>
      <c r="B9" s="78"/>
      <c r="C9" s="124"/>
      <c r="D9" s="78">
        <v>2015</v>
      </c>
      <c r="E9" s="78">
        <v>2016</v>
      </c>
      <c r="F9" s="78">
        <v>2017</v>
      </c>
      <c r="G9" s="78">
        <v>2018</v>
      </c>
      <c r="H9" s="78">
        <v>2019</v>
      </c>
      <c r="I9" s="78">
        <v>2020</v>
      </c>
      <c r="J9" s="78">
        <v>2021</v>
      </c>
      <c r="K9" s="78">
        <v>2022</v>
      </c>
      <c r="L9" s="78">
        <v>2023</v>
      </c>
      <c r="M9" s="78">
        <v>2024</v>
      </c>
      <c r="N9" s="78">
        <v>2025</v>
      </c>
      <c r="O9" s="93" t="s">
        <v>147</v>
      </c>
    </row>
    <row r="10" spans="1:19" x14ac:dyDescent="0.25">
      <c r="A10" s="22"/>
      <c r="B10" s="22"/>
      <c r="C10" s="125" t="s">
        <v>146</v>
      </c>
      <c r="D10" s="125"/>
      <c r="E10" s="125"/>
      <c r="F10" s="125"/>
      <c r="G10" s="125"/>
      <c r="H10" s="125"/>
      <c r="I10" s="125"/>
      <c r="J10" s="125"/>
      <c r="K10" s="125"/>
      <c r="L10" s="125"/>
      <c r="M10" s="125"/>
      <c r="N10" s="125"/>
      <c r="O10" s="125"/>
    </row>
    <row r="11" spans="1:19" x14ac:dyDescent="0.25">
      <c r="A11" s="22" t="s">
        <v>145</v>
      </c>
      <c r="B11" s="22"/>
      <c r="C11" s="85">
        <v>42004</v>
      </c>
      <c r="D11" s="84">
        <v>0</v>
      </c>
      <c r="E11" s="84">
        <v>-8.1000000000000003E-2</v>
      </c>
      <c r="F11" s="84">
        <v>-5.7000000000000002E-2</v>
      </c>
      <c r="G11" s="84">
        <v>-6.5000000000000002E-2</v>
      </c>
      <c r="H11" s="84">
        <v>-7.0999999999999994E-2</v>
      </c>
      <c r="I11" s="84">
        <v>-7.8E-2</v>
      </c>
      <c r="J11" s="84">
        <v>-8.6999999999999994E-2</v>
      </c>
      <c r="K11" s="84">
        <v>-0.10100000000000001</v>
      </c>
      <c r="L11" s="84">
        <v>-0.11700000000000001</v>
      </c>
      <c r="M11" s="84">
        <v>-0.13700000000000001</v>
      </c>
      <c r="N11" s="84">
        <v>-0.16400000000000001</v>
      </c>
      <c r="O11" s="84">
        <v>-0.95800000000000007</v>
      </c>
    </row>
    <row r="12" spans="1:19" x14ac:dyDescent="0.25">
      <c r="A12" s="22" t="s">
        <v>144</v>
      </c>
      <c r="B12" s="22"/>
      <c r="C12" s="85">
        <v>42004</v>
      </c>
      <c r="D12" s="84">
        <v>0</v>
      </c>
      <c r="E12" s="84">
        <v>-2.7E-2</v>
      </c>
      <c r="F12" s="84">
        <v>-1.7000000000000001E-2</v>
      </c>
      <c r="G12" s="84">
        <v>-1.7000000000000001E-2</v>
      </c>
      <c r="H12" s="84">
        <v>-1.7000000000000001E-2</v>
      </c>
      <c r="I12" s="84">
        <v>-1.7999999999999999E-2</v>
      </c>
      <c r="J12" s="84">
        <v>-1.7999999999999999E-2</v>
      </c>
      <c r="K12" s="84">
        <v>-1.9E-2</v>
      </c>
      <c r="L12" s="84">
        <v>-1.9E-2</v>
      </c>
      <c r="M12" s="84">
        <v>-0.02</v>
      </c>
      <c r="N12" s="84">
        <v>-0.02</v>
      </c>
      <c r="O12" s="84">
        <v>-0.19199999999999998</v>
      </c>
    </row>
    <row r="13" spans="1:19" x14ac:dyDescent="0.25">
      <c r="A13" s="22" t="s">
        <v>143</v>
      </c>
      <c r="B13" s="22"/>
      <c r="C13" s="85">
        <v>42004</v>
      </c>
      <c r="D13" s="84">
        <v>0</v>
      </c>
      <c r="E13" s="84">
        <v>-7.2999999999999995E-2</v>
      </c>
      <c r="F13" s="84">
        <v>-5.2999999999999999E-2</v>
      </c>
      <c r="G13" s="84">
        <v>-5.5E-2</v>
      </c>
      <c r="H13" s="84">
        <v>-5.7000000000000002E-2</v>
      </c>
      <c r="I13" s="84">
        <v>-5.8999999999999997E-2</v>
      </c>
      <c r="J13" s="84">
        <v>-6.0999999999999999E-2</v>
      </c>
      <c r="K13" s="84">
        <v>-6.4000000000000001E-2</v>
      </c>
      <c r="L13" s="84">
        <v>-6.8000000000000005E-2</v>
      </c>
      <c r="M13" s="84">
        <v>-7.0999999999999994E-2</v>
      </c>
      <c r="N13" s="84">
        <v>-7.4999999999999997E-2</v>
      </c>
      <c r="O13" s="84">
        <v>-0.6359999999999999</v>
      </c>
    </row>
    <row r="14" spans="1:19" x14ac:dyDescent="0.25">
      <c r="A14" s="22" t="s">
        <v>142</v>
      </c>
      <c r="B14" s="22"/>
      <c r="C14" s="85">
        <v>42004</v>
      </c>
      <c r="D14" s="84">
        <v>0</v>
      </c>
      <c r="E14" s="84">
        <v>-2.21</v>
      </c>
      <c r="F14" s="84">
        <v>-1.3169999999999999</v>
      </c>
      <c r="G14" s="84">
        <v>-1.35</v>
      </c>
      <c r="H14" s="84">
        <v>-1.3640000000000001</v>
      </c>
      <c r="I14" s="84">
        <v>-1.369</v>
      </c>
      <c r="J14" s="84">
        <v>-1.371</v>
      </c>
      <c r="K14" s="84">
        <v>-1.357</v>
      </c>
      <c r="L14" s="84">
        <v>-1.341</v>
      </c>
      <c r="M14" s="84">
        <v>-1.327</v>
      </c>
      <c r="N14" s="84">
        <v>-1.3160000000000001</v>
      </c>
      <c r="O14" s="84">
        <v>-14.321999999999999</v>
      </c>
    </row>
    <row r="15" spans="1:19" x14ac:dyDescent="0.25">
      <c r="A15" s="22" t="s">
        <v>141</v>
      </c>
      <c r="B15" s="22"/>
      <c r="C15" s="85">
        <v>42004</v>
      </c>
      <c r="D15" s="84">
        <v>0</v>
      </c>
      <c r="E15" s="84">
        <v>-0.03</v>
      </c>
      <c r="F15" s="84">
        <v>-0.04</v>
      </c>
      <c r="G15" s="84">
        <v>-5.8000000000000003E-2</v>
      </c>
      <c r="H15" s="84">
        <v>-7.0999999999999994E-2</v>
      </c>
      <c r="I15" s="84">
        <v>-8.4000000000000005E-2</v>
      </c>
      <c r="J15" s="84">
        <v>-9.9000000000000005E-2</v>
      </c>
      <c r="K15" s="84">
        <v>-0.114</v>
      </c>
      <c r="L15" s="84">
        <v>-0.13</v>
      </c>
      <c r="M15" s="84">
        <v>-0.14699999999999999</v>
      </c>
      <c r="N15" s="84">
        <v>-0.16600000000000001</v>
      </c>
      <c r="O15" s="84">
        <v>-0.93900000000000006</v>
      </c>
    </row>
    <row r="16" spans="1:19" x14ac:dyDescent="0.25">
      <c r="A16" s="91"/>
      <c r="B16" s="91"/>
      <c r="C16" s="91"/>
      <c r="D16" s="91"/>
      <c r="E16" s="91"/>
      <c r="F16" s="91"/>
      <c r="G16" s="91"/>
      <c r="H16" s="91"/>
      <c r="I16" s="91"/>
      <c r="J16" s="91"/>
      <c r="K16" s="91"/>
      <c r="L16" s="91"/>
      <c r="M16" s="91"/>
      <c r="N16" s="91"/>
      <c r="O16" s="91"/>
    </row>
    <row r="17" spans="1:15" x14ac:dyDescent="0.25">
      <c r="A17" s="22" t="s">
        <v>140</v>
      </c>
      <c r="B17" s="22"/>
      <c r="C17" s="85">
        <v>42004</v>
      </c>
      <c r="D17" s="84">
        <v>0</v>
      </c>
      <c r="E17" s="84">
        <v>-0.156</v>
      </c>
      <c r="F17" s="84">
        <v>-0.17899999999999999</v>
      </c>
      <c r="G17" s="84">
        <v>-0.186</v>
      </c>
      <c r="H17" s="84">
        <v>-0.192</v>
      </c>
      <c r="I17" s="84">
        <v>-0.19900000000000001</v>
      </c>
      <c r="J17" s="84">
        <v>-0.20599999999999999</v>
      </c>
      <c r="K17" s="84">
        <v>-0.21299999999999999</v>
      </c>
      <c r="L17" s="84">
        <v>-0.22</v>
      </c>
      <c r="M17" s="84">
        <v>-0.22800000000000001</v>
      </c>
      <c r="N17" s="84">
        <v>-0.23599999999999999</v>
      </c>
      <c r="O17" s="84">
        <v>-2.0149999999999997</v>
      </c>
    </row>
    <row r="18" spans="1:15" x14ac:dyDescent="0.25">
      <c r="A18" s="22" t="s">
        <v>139</v>
      </c>
      <c r="B18" s="22"/>
      <c r="C18" s="85">
        <v>42004</v>
      </c>
      <c r="D18" s="84">
        <v>0</v>
      </c>
      <c r="E18" s="84">
        <v>-0.82599999999999996</v>
      </c>
      <c r="F18" s="84">
        <v>-0.67800000000000005</v>
      </c>
      <c r="G18" s="84">
        <v>-0.69499999999999995</v>
      </c>
      <c r="H18" s="84">
        <v>-0.71199999999999997</v>
      </c>
      <c r="I18" s="84">
        <v>-0.73</v>
      </c>
      <c r="J18" s="84">
        <v>-0.749</v>
      </c>
      <c r="K18" s="84">
        <v>-0.76700000000000002</v>
      </c>
      <c r="L18" s="84">
        <v>-0.78600000000000003</v>
      </c>
      <c r="M18" s="84">
        <v>-0.80600000000000005</v>
      </c>
      <c r="N18" s="84">
        <v>-0.82599999999999996</v>
      </c>
      <c r="O18" s="84">
        <v>-7.5749999999999993</v>
      </c>
    </row>
    <row r="19" spans="1:15" x14ac:dyDescent="0.25">
      <c r="A19" s="22" t="s">
        <v>138</v>
      </c>
      <c r="B19" s="22"/>
      <c r="C19" s="85">
        <v>42004</v>
      </c>
      <c r="D19" s="84">
        <v>0</v>
      </c>
      <c r="E19" s="84">
        <v>-0.36</v>
      </c>
      <c r="F19" s="84">
        <v>-0.3</v>
      </c>
      <c r="G19" s="84">
        <v>-0.35499999999999998</v>
      </c>
      <c r="H19" s="84">
        <v>-0.40100000000000002</v>
      </c>
      <c r="I19" s="84">
        <v>-0.436</v>
      </c>
      <c r="J19" s="84">
        <v>-0.46500000000000002</v>
      </c>
      <c r="K19" s="84">
        <v>-0.47699999999999998</v>
      </c>
      <c r="L19" s="84">
        <v>-0.47499999999999998</v>
      </c>
      <c r="M19" s="84">
        <v>-0.46600000000000003</v>
      </c>
      <c r="N19" s="84">
        <v>-0.46</v>
      </c>
      <c r="O19" s="84">
        <v>-4.1950000000000003</v>
      </c>
    </row>
    <row r="20" spans="1:15" x14ac:dyDescent="0.25">
      <c r="A20" s="22" t="s">
        <v>137</v>
      </c>
      <c r="B20" s="22"/>
      <c r="C20" s="85">
        <v>42004</v>
      </c>
      <c r="D20" s="84">
        <v>0</v>
      </c>
      <c r="E20" s="84">
        <v>-0.28599999999999998</v>
      </c>
      <c r="F20" s="84">
        <v>-0.21199999999999999</v>
      </c>
      <c r="G20" s="84">
        <v>-0.21199999999999999</v>
      </c>
      <c r="H20" s="84">
        <v>-0.21199999999999999</v>
      </c>
      <c r="I20" s="84">
        <v>-0.21199999999999999</v>
      </c>
      <c r="J20" s="84">
        <v>-0.21199999999999999</v>
      </c>
      <c r="K20" s="84">
        <v>-0.21199999999999999</v>
      </c>
      <c r="L20" s="84">
        <v>-0.21199999999999999</v>
      </c>
      <c r="M20" s="84">
        <v>-0.21199999999999999</v>
      </c>
      <c r="N20" s="84">
        <v>-0.21199999999999999</v>
      </c>
      <c r="O20" s="84">
        <v>-2.194</v>
      </c>
    </row>
    <row r="21" spans="1:15" x14ac:dyDescent="0.25">
      <c r="A21" s="22" t="s">
        <v>136</v>
      </c>
      <c r="B21" s="22"/>
      <c r="C21" s="85">
        <v>42004</v>
      </c>
      <c r="D21" s="84">
        <v>0</v>
      </c>
      <c r="E21" s="84">
        <v>-5.0000000000000001E-3</v>
      </c>
      <c r="F21" s="84">
        <v>-3.0000000000000001E-3</v>
      </c>
      <c r="G21" s="84">
        <v>-4.0000000000000001E-3</v>
      </c>
      <c r="H21" s="84">
        <v>-4.0000000000000001E-3</v>
      </c>
      <c r="I21" s="84">
        <v>-5.0000000000000001E-3</v>
      </c>
      <c r="J21" s="84">
        <v>-6.0000000000000001E-3</v>
      </c>
      <c r="K21" s="84">
        <v>-6.0000000000000001E-3</v>
      </c>
      <c r="L21" s="84">
        <v>-7.0000000000000001E-3</v>
      </c>
      <c r="M21" s="84">
        <v>-8.0000000000000002E-3</v>
      </c>
      <c r="N21" s="84">
        <v>-8.9999999999999993E-3</v>
      </c>
      <c r="O21" s="84">
        <v>-5.7000000000000002E-2</v>
      </c>
    </row>
    <row r="22" spans="1:15" x14ac:dyDescent="0.25">
      <c r="A22" s="91"/>
      <c r="B22" s="91"/>
      <c r="C22" s="91"/>
      <c r="D22" s="91"/>
      <c r="E22" s="91"/>
      <c r="F22" s="91"/>
      <c r="G22" s="91"/>
      <c r="H22" s="91"/>
      <c r="I22" s="91"/>
      <c r="J22" s="91"/>
      <c r="K22" s="91"/>
      <c r="L22" s="91"/>
      <c r="M22" s="91"/>
      <c r="N22" s="91"/>
      <c r="O22" s="91"/>
    </row>
    <row r="23" spans="1:15" x14ac:dyDescent="0.25">
      <c r="A23" s="22" t="s">
        <v>135</v>
      </c>
      <c r="B23" s="22"/>
      <c r="C23" s="85">
        <v>42004</v>
      </c>
      <c r="D23" s="84">
        <v>0</v>
      </c>
      <c r="E23" s="84">
        <v>-7.8689999999999998</v>
      </c>
      <c r="F23" s="84">
        <v>-6.5140000000000002</v>
      </c>
      <c r="G23" s="84">
        <v>-7.8330000000000002</v>
      </c>
      <c r="H23" s="84">
        <v>-9.0830000000000002</v>
      </c>
      <c r="I23" s="84">
        <v>-10.272</v>
      </c>
      <c r="J23" s="84">
        <v>-11.397</v>
      </c>
      <c r="K23" s="84">
        <v>-12.529</v>
      </c>
      <c r="L23" s="84">
        <v>-13.711</v>
      </c>
      <c r="M23" s="84">
        <v>-14.555999999999999</v>
      </c>
      <c r="N23" s="84">
        <v>-15.224</v>
      </c>
      <c r="O23" s="84">
        <v>-108.988</v>
      </c>
    </row>
    <row r="24" spans="1:15" x14ac:dyDescent="0.25">
      <c r="A24" s="22" t="s">
        <v>134</v>
      </c>
      <c r="B24" s="22"/>
      <c r="C24" s="85">
        <v>42004</v>
      </c>
      <c r="D24" s="84">
        <v>0</v>
      </c>
      <c r="E24" s="84">
        <v>-1.3140000000000001</v>
      </c>
      <c r="F24" s="84">
        <v>-1.1870000000000001</v>
      </c>
      <c r="G24" s="84">
        <v>-1.222</v>
      </c>
      <c r="H24" s="84">
        <v>-1.2490000000000001</v>
      </c>
      <c r="I24" s="84">
        <v>-1.28</v>
      </c>
      <c r="J24" s="84">
        <v>-1.3029999999999999</v>
      </c>
      <c r="K24" s="84">
        <v>-1.3220000000000001</v>
      </c>
      <c r="L24" s="84">
        <v>-1.3420000000000001</v>
      </c>
      <c r="M24" s="84">
        <v>-1.3580000000000001</v>
      </c>
      <c r="N24" s="84">
        <v>-1.37</v>
      </c>
      <c r="O24" s="84">
        <v>-12.947000000000003</v>
      </c>
    </row>
    <row r="25" spans="1:15" x14ac:dyDescent="0.25">
      <c r="A25" s="22" t="s">
        <v>133</v>
      </c>
      <c r="B25" s="22"/>
      <c r="C25" s="85">
        <v>42004</v>
      </c>
      <c r="D25" s="84">
        <v>0</v>
      </c>
      <c r="E25" s="84">
        <v>-0.154</v>
      </c>
      <c r="F25" s="84">
        <v>-0.121</v>
      </c>
      <c r="G25" s="84">
        <v>-0.121</v>
      </c>
      <c r="H25" s="84">
        <v>-0.123</v>
      </c>
      <c r="I25" s="84">
        <v>-0.124</v>
      </c>
      <c r="J25" s="84">
        <v>-0.125</v>
      </c>
      <c r="K25" s="84">
        <v>-0.127</v>
      </c>
      <c r="L25" s="84">
        <v>-0.129</v>
      </c>
      <c r="M25" s="84">
        <v>-0.13100000000000001</v>
      </c>
      <c r="N25" s="84">
        <v>-0.13400000000000001</v>
      </c>
      <c r="O25" s="84">
        <v>-1.2890000000000001</v>
      </c>
    </row>
    <row r="26" spans="1:15" x14ac:dyDescent="0.25">
      <c r="A26" s="22" t="s">
        <v>132</v>
      </c>
      <c r="B26" s="22"/>
      <c r="C26" s="85">
        <v>42004</v>
      </c>
      <c r="D26" s="84">
        <v>0</v>
      </c>
      <c r="E26" s="84">
        <v>-0.30099999999999999</v>
      </c>
      <c r="F26" s="84">
        <v>-0.2</v>
      </c>
      <c r="G26" s="84">
        <v>-0.21</v>
      </c>
      <c r="H26" s="84">
        <v>-0.215</v>
      </c>
      <c r="I26" s="84">
        <v>-0.21</v>
      </c>
      <c r="J26" s="84">
        <v>-0.20399999999999999</v>
      </c>
      <c r="K26" s="84">
        <v>-0.19700000000000001</v>
      </c>
      <c r="L26" s="84">
        <v>-0.189</v>
      </c>
      <c r="M26" s="84">
        <v>-0.182</v>
      </c>
      <c r="N26" s="84">
        <v>-0.17699999999999999</v>
      </c>
      <c r="O26" s="84">
        <v>-2.085</v>
      </c>
    </row>
    <row r="27" spans="1:15" x14ac:dyDescent="0.25">
      <c r="A27" s="22" t="s">
        <v>131</v>
      </c>
      <c r="B27" s="22"/>
      <c r="C27" s="85">
        <v>42004</v>
      </c>
      <c r="D27" s="84">
        <v>0</v>
      </c>
      <c r="E27" s="84">
        <v>-0.36</v>
      </c>
      <c r="F27" s="84">
        <v>-0.30599999999999999</v>
      </c>
      <c r="G27" s="84">
        <v>-0.38400000000000001</v>
      </c>
      <c r="H27" s="84">
        <v>-0.76100000000000001</v>
      </c>
      <c r="I27" s="84">
        <v>-0.69799999999999995</v>
      </c>
      <c r="J27" s="84">
        <v>-0.61699999999999999</v>
      </c>
      <c r="K27" s="84">
        <v>-0.57299999999999995</v>
      </c>
      <c r="L27" s="84">
        <v>-0.51400000000000001</v>
      </c>
      <c r="M27" s="84">
        <v>-0.46300000000000002</v>
      </c>
      <c r="N27" s="84">
        <v>-0.42199999999999999</v>
      </c>
      <c r="O27" s="84">
        <v>-5.0979999999999999</v>
      </c>
    </row>
    <row r="28" spans="1:15" x14ac:dyDescent="0.25">
      <c r="A28" s="91"/>
      <c r="B28" s="91"/>
      <c r="C28" s="91"/>
      <c r="D28" s="91"/>
      <c r="E28" s="91"/>
      <c r="F28" s="91"/>
      <c r="G28" s="91"/>
      <c r="H28" s="91"/>
      <c r="I28" s="91"/>
      <c r="J28" s="91"/>
      <c r="K28" s="91"/>
      <c r="L28" s="91"/>
      <c r="M28" s="91"/>
      <c r="N28" s="91"/>
      <c r="O28" s="91"/>
    </row>
    <row r="29" spans="1:15" x14ac:dyDescent="0.25">
      <c r="A29" s="22" t="s">
        <v>130</v>
      </c>
      <c r="B29" s="22"/>
      <c r="C29" s="85">
        <v>42004</v>
      </c>
      <c r="D29" s="84">
        <v>0</v>
      </c>
      <c r="E29" s="84">
        <v>-0.255</v>
      </c>
      <c r="F29" s="84">
        <v>-0.22500000000000001</v>
      </c>
      <c r="G29" s="84">
        <v>-0.22900000000000001</v>
      </c>
      <c r="H29" s="84">
        <v>-0.23899999999999999</v>
      </c>
      <c r="I29" s="84">
        <v>-0.24099999999999999</v>
      </c>
      <c r="J29" s="84">
        <v>-0.24399999999999999</v>
      </c>
      <c r="K29" s="84">
        <v>-0.249</v>
      </c>
      <c r="L29" s="84">
        <v>-0.25600000000000001</v>
      </c>
      <c r="M29" s="84">
        <v>-0.26800000000000002</v>
      </c>
      <c r="N29" s="84">
        <v>-0.27</v>
      </c>
      <c r="O29" s="84">
        <v>-2.476</v>
      </c>
    </row>
    <row r="30" spans="1:15" x14ac:dyDescent="0.25">
      <c r="A30" s="22" t="s">
        <v>129</v>
      </c>
      <c r="B30" s="22"/>
      <c r="C30" s="85">
        <v>42004</v>
      </c>
      <c r="D30" s="84">
        <v>0</v>
      </c>
      <c r="E30" s="84">
        <v>-3.48</v>
      </c>
      <c r="F30" s="84">
        <v>-3.4620000000000002</v>
      </c>
      <c r="G30" s="84">
        <v>-3.6560000000000001</v>
      </c>
      <c r="H30" s="84">
        <v>-3.8719999999999999</v>
      </c>
      <c r="I30" s="84">
        <v>-4.0739999999999998</v>
      </c>
      <c r="J30" s="84">
        <v>-4.298</v>
      </c>
      <c r="K30" s="84">
        <v>-4.5389999999999997</v>
      </c>
      <c r="L30" s="84">
        <v>-4.7720000000000002</v>
      </c>
      <c r="M30" s="84">
        <v>-5.0209999999999999</v>
      </c>
      <c r="N30" s="84">
        <v>-5.2670000000000003</v>
      </c>
      <c r="O30" s="84">
        <v>-42.441000000000003</v>
      </c>
    </row>
    <row r="31" spans="1:15" x14ac:dyDescent="0.25">
      <c r="A31" s="22" t="s">
        <v>128</v>
      </c>
      <c r="B31" s="22"/>
      <c r="C31" s="85">
        <v>42004</v>
      </c>
      <c r="D31" s="84">
        <v>0</v>
      </c>
      <c r="E31" s="84">
        <v>-8.5999999999999993E-2</v>
      </c>
      <c r="F31" s="84">
        <v>-9.8000000000000004E-2</v>
      </c>
      <c r="G31" s="84">
        <v>-9.0999999999999998E-2</v>
      </c>
      <c r="H31" s="84">
        <v>-7.4999999999999997E-2</v>
      </c>
      <c r="I31" s="84">
        <v>-5.6000000000000001E-2</v>
      </c>
      <c r="J31" s="84">
        <v>-3.7999999999999999E-2</v>
      </c>
      <c r="K31" s="84">
        <v>-2.4E-2</v>
      </c>
      <c r="L31" s="84">
        <v>-0.02</v>
      </c>
      <c r="M31" s="84">
        <v>-2.1000000000000001E-2</v>
      </c>
      <c r="N31" s="84">
        <v>-2.1999999999999999E-2</v>
      </c>
      <c r="O31" s="84">
        <v>-0.53100000000000003</v>
      </c>
    </row>
    <row r="32" spans="1:15" x14ac:dyDescent="0.25">
      <c r="A32" s="22" t="s">
        <v>127</v>
      </c>
      <c r="B32" s="22"/>
      <c r="C32" s="85">
        <v>42004</v>
      </c>
      <c r="D32" s="84">
        <v>0</v>
      </c>
      <c r="E32" s="84">
        <v>-0.39700000000000002</v>
      </c>
      <c r="F32" s="84">
        <v>-0.40799999999999997</v>
      </c>
      <c r="G32" s="84">
        <v>-0.41</v>
      </c>
      <c r="H32" s="84">
        <v>-0.373</v>
      </c>
      <c r="I32" s="84">
        <v>-0.30399999999999999</v>
      </c>
      <c r="J32" s="84">
        <v>-0.249</v>
      </c>
      <c r="K32" s="84">
        <v>-8.1000000000000003E-2</v>
      </c>
      <c r="L32" s="84">
        <v>-0.13100000000000001</v>
      </c>
      <c r="M32" s="84">
        <v>-0.23499999999999999</v>
      </c>
      <c r="N32" s="84">
        <v>-0.247</v>
      </c>
      <c r="O32" s="84">
        <v>-2.8349999999999995</v>
      </c>
    </row>
    <row r="33" spans="1:15" x14ac:dyDescent="0.25">
      <c r="A33" s="22" t="s">
        <v>126</v>
      </c>
      <c r="B33" s="22"/>
      <c r="C33" s="85">
        <v>42004</v>
      </c>
      <c r="D33" s="84">
        <v>0</v>
      </c>
      <c r="E33" s="84">
        <v>-6.0000000000000001E-3</v>
      </c>
      <c r="F33" s="84">
        <v>-3.0000000000000001E-3</v>
      </c>
      <c r="G33" s="84">
        <v>-2E-3</v>
      </c>
      <c r="H33" s="84">
        <v>-2E-3</v>
      </c>
      <c r="I33" s="84">
        <v>-2E-3</v>
      </c>
      <c r="J33" s="84">
        <v>-1E-3</v>
      </c>
      <c r="K33" s="84">
        <v>-1E-3</v>
      </c>
      <c r="L33" s="84">
        <v>-1E-3</v>
      </c>
      <c r="M33" s="84">
        <v>-1E-3</v>
      </c>
      <c r="N33" s="84">
        <v>-1E-3</v>
      </c>
      <c r="O33" s="84">
        <v>-2.0000000000000004E-2</v>
      </c>
    </row>
    <row r="34" spans="1:15" x14ac:dyDescent="0.25">
      <c r="A34" s="91"/>
      <c r="B34" s="91"/>
      <c r="C34" s="91"/>
      <c r="D34" s="91"/>
      <c r="E34" s="91"/>
      <c r="F34" s="91"/>
      <c r="G34" s="91"/>
      <c r="H34" s="91"/>
      <c r="I34" s="91"/>
      <c r="J34" s="91"/>
      <c r="K34" s="91"/>
      <c r="L34" s="91"/>
      <c r="M34" s="91"/>
      <c r="N34" s="91"/>
      <c r="O34" s="91"/>
    </row>
    <row r="35" spans="1:15" x14ac:dyDescent="0.25">
      <c r="A35" s="22" t="s">
        <v>125</v>
      </c>
      <c r="B35" s="22"/>
      <c r="C35" s="85">
        <v>42004</v>
      </c>
      <c r="D35" s="84">
        <v>0</v>
      </c>
      <c r="E35" s="84">
        <v>-0.35</v>
      </c>
      <c r="F35" s="84">
        <v>-0.57499999999999996</v>
      </c>
      <c r="G35" s="84">
        <v>-0.88700000000000001</v>
      </c>
      <c r="H35" s="84">
        <v>-1.2090000000000001</v>
      </c>
      <c r="I35" s="84">
        <v>-1.5269999999999999</v>
      </c>
      <c r="J35" s="84">
        <v>-1.843</v>
      </c>
      <c r="K35" s="84">
        <v>-2.1709999999999998</v>
      </c>
      <c r="L35" s="84">
        <v>-2.5030000000000001</v>
      </c>
      <c r="M35" s="84">
        <v>-2.8370000000000002</v>
      </c>
      <c r="N35" s="84">
        <v>-3.1179999999999999</v>
      </c>
      <c r="O35" s="84">
        <v>-17.02</v>
      </c>
    </row>
    <row r="36" spans="1:15" x14ac:dyDescent="0.25">
      <c r="A36" s="22" t="s">
        <v>124</v>
      </c>
      <c r="B36" s="22"/>
      <c r="C36" s="85">
        <v>42004</v>
      </c>
      <c r="D36" s="84">
        <v>0</v>
      </c>
      <c r="E36" s="84">
        <v>-0.02</v>
      </c>
      <c r="F36" s="84">
        <v>-2.9000000000000001E-2</v>
      </c>
      <c r="G36" s="84">
        <v>-3.9E-2</v>
      </c>
      <c r="H36" s="84">
        <v>-4.5999999999999999E-2</v>
      </c>
      <c r="I36" s="84">
        <v>-5.1999999999999998E-2</v>
      </c>
      <c r="J36" s="84">
        <v>-5.8000000000000003E-2</v>
      </c>
      <c r="K36" s="84">
        <v>-6.2E-2</v>
      </c>
      <c r="L36" s="84">
        <v>-6.4000000000000001E-2</v>
      </c>
      <c r="M36" s="84">
        <v>-6.4000000000000001E-2</v>
      </c>
      <c r="N36" s="84">
        <v>-6.3E-2</v>
      </c>
      <c r="O36" s="84">
        <v>-0.497</v>
      </c>
    </row>
    <row r="37" spans="1:15" x14ac:dyDescent="0.25">
      <c r="A37" s="22" t="s">
        <v>123</v>
      </c>
      <c r="B37" s="22"/>
      <c r="C37" s="85">
        <v>42004</v>
      </c>
      <c r="D37" s="84">
        <v>0</v>
      </c>
      <c r="E37" s="84" t="s">
        <v>85</v>
      </c>
      <c r="F37" s="84" t="s">
        <v>85</v>
      </c>
      <c r="G37" s="84">
        <v>-1E-3</v>
      </c>
      <c r="H37" s="84">
        <v>-2E-3</v>
      </c>
      <c r="I37" s="84">
        <v>-2E-3</v>
      </c>
      <c r="J37" s="84">
        <v>-2E-3</v>
      </c>
      <c r="K37" s="84">
        <v>-3.0000000000000001E-3</v>
      </c>
      <c r="L37" s="84">
        <v>-3.0000000000000001E-3</v>
      </c>
      <c r="M37" s="84">
        <v>-3.0000000000000001E-3</v>
      </c>
      <c r="N37" s="84">
        <v>-3.0000000000000001E-3</v>
      </c>
      <c r="O37" s="84">
        <v>-1.9E-2</v>
      </c>
    </row>
    <row r="38" spans="1:15" x14ac:dyDescent="0.25">
      <c r="A38" s="22" t="s">
        <v>122</v>
      </c>
      <c r="B38" s="22"/>
      <c r="C38" s="85">
        <v>42004</v>
      </c>
      <c r="D38" s="84">
        <v>0</v>
      </c>
      <c r="E38" s="84">
        <v>-0.59599999999999997</v>
      </c>
      <c r="F38" s="84">
        <v>-4.8000000000000001E-2</v>
      </c>
      <c r="G38" s="84">
        <v>0.11</v>
      </c>
      <c r="H38" s="84">
        <v>0.11</v>
      </c>
      <c r="I38" s="84">
        <v>0.11</v>
      </c>
      <c r="J38" s="84">
        <v>0.11</v>
      </c>
      <c r="K38" s="84">
        <v>0.11</v>
      </c>
      <c r="L38" s="84">
        <v>7.4999999999999997E-2</v>
      </c>
      <c r="M38" s="84">
        <v>0.02</v>
      </c>
      <c r="N38" s="84">
        <v>0</v>
      </c>
      <c r="O38" s="84">
        <v>9.9999999999992803E-4</v>
      </c>
    </row>
    <row r="39" spans="1:15" x14ac:dyDescent="0.25">
      <c r="A39" s="22" t="s">
        <v>121</v>
      </c>
      <c r="B39" s="22"/>
      <c r="C39" s="85">
        <v>42004</v>
      </c>
      <c r="D39" s="84">
        <v>0</v>
      </c>
      <c r="E39" s="84">
        <v>-0.17599999999999999</v>
      </c>
      <c r="F39" s="84">
        <v>-0.111</v>
      </c>
      <c r="G39" s="84">
        <v>-0.11600000000000001</v>
      </c>
      <c r="H39" s="84">
        <v>-0.122</v>
      </c>
      <c r="I39" s="84">
        <v>-0.128</v>
      </c>
      <c r="J39" s="84">
        <v>-0.13400000000000001</v>
      </c>
      <c r="K39" s="84">
        <v>-0.14000000000000001</v>
      </c>
      <c r="L39" s="84">
        <v>-0.14699999999999999</v>
      </c>
      <c r="M39" s="84">
        <v>-0.154</v>
      </c>
      <c r="N39" s="84">
        <v>-0.161</v>
      </c>
      <c r="O39" s="84">
        <v>-1.3889999999999998</v>
      </c>
    </row>
    <row r="40" spans="1:15" x14ac:dyDescent="0.25">
      <c r="A40" s="91"/>
      <c r="B40" s="91"/>
      <c r="C40" s="91"/>
      <c r="D40" s="91"/>
      <c r="E40" s="91"/>
      <c r="F40" s="91"/>
      <c r="G40" s="91"/>
      <c r="H40" s="91"/>
      <c r="I40" s="91"/>
      <c r="J40" s="91"/>
      <c r="K40" s="91"/>
      <c r="L40" s="91"/>
      <c r="M40" s="91"/>
      <c r="N40" s="91"/>
      <c r="O40" s="91"/>
    </row>
    <row r="41" spans="1:15" x14ac:dyDescent="0.25">
      <c r="A41" s="22" t="s">
        <v>120</v>
      </c>
      <c r="B41" s="22"/>
      <c r="C41" s="85">
        <v>42004</v>
      </c>
      <c r="D41" s="84">
        <v>0</v>
      </c>
      <c r="E41" s="84">
        <v>-0.107</v>
      </c>
      <c r="F41" s="84">
        <v>-0.104</v>
      </c>
      <c r="G41" s="84">
        <v>-0.14000000000000001</v>
      </c>
      <c r="H41" s="84">
        <v>-0.184</v>
      </c>
      <c r="I41" s="84">
        <v>-0.23100000000000001</v>
      </c>
      <c r="J41" s="84">
        <v>-0.27700000000000002</v>
      </c>
      <c r="K41" s="84">
        <v>-0.31900000000000001</v>
      </c>
      <c r="L41" s="84">
        <v>-0.35299999999999998</v>
      </c>
      <c r="M41" s="84">
        <v>-0.38400000000000001</v>
      </c>
      <c r="N41" s="84">
        <v>-0.41699999999999998</v>
      </c>
      <c r="O41" s="84">
        <v>-2.5159999999999996</v>
      </c>
    </row>
    <row r="42" spans="1:15" x14ac:dyDescent="0.25">
      <c r="A42" s="22" t="s">
        <v>119</v>
      </c>
      <c r="B42" s="22"/>
      <c r="C42" s="85">
        <v>42004</v>
      </c>
      <c r="D42" s="84">
        <v>0</v>
      </c>
      <c r="E42" s="84">
        <v>-1E-3</v>
      </c>
      <c r="F42" s="84">
        <v>-1E-3</v>
      </c>
      <c r="G42" s="84">
        <v>-1E-3</v>
      </c>
      <c r="H42" s="84">
        <v>-1E-3</v>
      </c>
      <c r="I42" s="84">
        <v>-1E-3</v>
      </c>
      <c r="J42" s="84">
        <v>-1E-3</v>
      </c>
      <c r="K42" s="84">
        <v>-1E-3</v>
      </c>
      <c r="L42" s="84">
        <v>-1E-3</v>
      </c>
      <c r="M42" s="84">
        <v>-1E-3</v>
      </c>
      <c r="N42" s="84">
        <v>-1E-3</v>
      </c>
      <c r="O42" s="84">
        <v>-1.0000000000000002E-2</v>
      </c>
    </row>
    <row r="43" spans="1:15" x14ac:dyDescent="0.25">
      <c r="A43" s="22" t="s">
        <v>118</v>
      </c>
      <c r="B43" s="22"/>
      <c r="C43" s="85">
        <v>42004</v>
      </c>
      <c r="D43" s="84">
        <v>0</v>
      </c>
      <c r="E43" s="84">
        <v>-0.44900000000000001</v>
      </c>
      <c r="F43" s="84">
        <v>-0.31</v>
      </c>
      <c r="G43" s="84">
        <v>-0.29899999999999999</v>
      </c>
      <c r="H43" s="84">
        <v>-0.29099999999999998</v>
      </c>
      <c r="I43" s="84">
        <v>-0.28599999999999998</v>
      </c>
      <c r="J43" s="84">
        <v>-0.28399999999999997</v>
      </c>
      <c r="K43" s="84">
        <v>-0.28399999999999997</v>
      </c>
      <c r="L43" s="84">
        <v>-0.28599999999999998</v>
      </c>
      <c r="M43" s="84">
        <v>-0.28899999999999998</v>
      </c>
      <c r="N43" s="84">
        <v>-0.29399999999999998</v>
      </c>
      <c r="O43" s="84">
        <v>-3.0720000000000001</v>
      </c>
    </row>
    <row r="44" spans="1:15" x14ac:dyDescent="0.25">
      <c r="A44" s="22" t="s">
        <v>117</v>
      </c>
      <c r="B44" s="22"/>
      <c r="C44" s="85">
        <v>42004</v>
      </c>
      <c r="D44" s="84">
        <v>0</v>
      </c>
      <c r="E44" s="84">
        <v>-3.3410000000000002</v>
      </c>
      <c r="F44" s="84">
        <v>-1.9910000000000001</v>
      </c>
      <c r="G44" s="84">
        <v>-1.331</v>
      </c>
      <c r="H44" s="84">
        <v>-0.93600000000000005</v>
      </c>
      <c r="I44" s="84">
        <v>-0.77400000000000002</v>
      </c>
      <c r="J44" s="84">
        <v>-0.63400000000000001</v>
      </c>
      <c r="K44" s="84">
        <v>-0.628</v>
      </c>
      <c r="L44" s="84">
        <v>-0.625</v>
      </c>
      <c r="M44" s="84">
        <v>-0.61099999999999999</v>
      </c>
      <c r="N44" s="84">
        <v>-0.55000000000000004</v>
      </c>
      <c r="O44" s="84">
        <v>-11.421000000000003</v>
      </c>
    </row>
    <row r="45" spans="1:15" x14ac:dyDescent="0.25">
      <c r="A45" s="22" t="s">
        <v>116</v>
      </c>
      <c r="B45" s="22"/>
      <c r="C45" s="85">
        <v>42004</v>
      </c>
      <c r="D45" s="84">
        <v>0</v>
      </c>
      <c r="E45" s="84">
        <v>-2.4E-2</v>
      </c>
      <c r="F45" s="84">
        <v>-0.01</v>
      </c>
      <c r="G45" s="84">
        <v>-7.0000000000000001E-3</v>
      </c>
      <c r="H45" s="84">
        <v>-5.0000000000000001E-3</v>
      </c>
      <c r="I45" s="84">
        <v>-4.0000000000000001E-3</v>
      </c>
      <c r="J45" s="84">
        <v>-2E-3</v>
      </c>
      <c r="K45" s="84">
        <v>-1E-3</v>
      </c>
      <c r="L45" s="84">
        <v>-1E-3</v>
      </c>
      <c r="M45" s="84">
        <v>-1E-3</v>
      </c>
      <c r="N45" s="84">
        <v>-1E-3</v>
      </c>
      <c r="O45" s="84">
        <v>-5.6000000000000008E-2</v>
      </c>
    </row>
    <row r="46" spans="1:15" x14ac:dyDescent="0.25">
      <c r="A46" s="91"/>
      <c r="B46" s="91"/>
      <c r="C46" s="91"/>
      <c r="D46" s="91"/>
      <c r="E46" s="91"/>
      <c r="F46" s="91"/>
      <c r="G46" s="91"/>
      <c r="H46" s="91"/>
      <c r="I46" s="91"/>
      <c r="J46" s="91"/>
      <c r="K46" s="91"/>
      <c r="L46" s="91"/>
      <c r="M46" s="91"/>
      <c r="N46" s="91"/>
      <c r="O46" s="91"/>
    </row>
    <row r="47" spans="1:15" x14ac:dyDescent="0.25">
      <c r="A47" s="22" t="s">
        <v>115</v>
      </c>
      <c r="B47" s="22"/>
      <c r="C47" s="85">
        <v>42004</v>
      </c>
      <c r="D47" s="84">
        <v>0</v>
      </c>
      <c r="E47" s="84">
        <v>-0.378</v>
      </c>
      <c r="F47" s="84">
        <v>-0.20499999999999999</v>
      </c>
      <c r="G47" s="84">
        <v>-0.153</v>
      </c>
      <c r="H47" s="84">
        <v>-0.126</v>
      </c>
      <c r="I47" s="84">
        <v>-0.107</v>
      </c>
      <c r="J47" s="84">
        <v>-9.0999999999999998E-2</v>
      </c>
      <c r="K47" s="84">
        <v>-7.6999999999999999E-2</v>
      </c>
      <c r="L47" s="84">
        <v>-6.6000000000000003E-2</v>
      </c>
      <c r="M47" s="84">
        <v>-5.5E-2</v>
      </c>
      <c r="N47" s="84">
        <v>-4.3999999999999997E-2</v>
      </c>
      <c r="O47" s="84">
        <v>-1.302</v>
      </c>
    </row>
    <row r="48" spans="1:15" x14ac:dyDescent="0.25">
      <c r="A48" s="22" t="s">
        <v>114</v>
      </c>
      <c r="B48" s="22"/>
      <c r="C48" s="85">
        <v>42004</v>
      </c>
      <c r="D48" s="84">
        <v>0</v>
      </c>
      <c r="E48" s="84">
        <v>-3.9E-2</v>
      </c>
      <c r="F48" s="84">
        <v>-3.1E-2</v>
      </c>
      <c r="G48" s="84">
        <v>-3.5000000000000003E-2</v>
      </c>
      <c r="H48" s="84">
        <v>-3.7999999999999999E-2</v>
      </c>
      <c r="I48" s="84">
        <v>-0.04</v>
      </c>
      <c r="J48" s="84">
        <v>-0.04</v>
      </c>
      <c r="K48" s="84">
        <v>-4.1000000000000002E-2</v>
      </c>
      <c r="L48" s="84">
        <v>-4.2000000000000003E-2</v>
      </c>
      <c r="M48" s="84">
        <v>-4.2999999999999997E-2</v>
      </c>
      <c r="N48" s="84">
        <v>-4.3999999999999997E-2</v>
      </c>
      <c r="O48" s="84">
        <v>-0.39299999999999996</v>
      </c>
    </row>
    <row r="49" spans="1:15" x14ac:dyDescent="0.25">
      <c r="A49" s="22" t="s">
        <v>113</v>
      </c>
      <c r="B49" s="22"/>
      <c r="C49" s="85">
        <v>42004</v>
      </c>
      <c r="D49" s="84">
        <v>0</v>
      </c>
      <c r="E49" s="84">
        <v>-7.3999999999999996E-2</v>
      </c>
      <c r="F49" s="84">
        <v>-6.2E-2</v>
      </c>
      <c r="G49" s="84">
        <v>-6.5000000000000002E-2</v>
      </c>
      <c r="H49" s="84">
        <v>-6.5000000000000002E-2</v>
      </c>
      <c r="I49" s="84">
        <v>-6.6000000000000003E-2</v>
      </c>
      <c r="J49" s="84">
        <v>-6.7000000000000004E-2</v>
      </c>
      <c r="K49" s="84">
        <v>-6.8000000000000005E-2</v>
      </c>
      <c r="L49" s="84">
        <v>-6.9000000000000006E-2</v>
      </c>
      <c r="M49" s="84">
        <v>-7.0000000000000007E-2</v>
      </c>
      <c r="N49" s="84">
        <v>-7.0999999999999994E-2</v>
      </c>
      <c r="O49" s="84">
        <v>-0.67700000000000005</v>
      </c>
    </row>
    <row r="50" spans="1:15" x14ac:dyDescent="0.25">
      <c r="A50" s="22" t="s">
        <v>112</v>
      </c>
      <c r="B50" s="22"/>
      <c r="C50" s="85">
        <v>42004</v>
      </c>
      <c r="D50" s="84">
        <v>0</v>
      </c>
      <c r="E50" s="84">
        <v>-2E-3</v>
      </c>
      <c r="F50" s="84">
        <v>-2E-3</v>
      </c>
      <c r="G50" s="84">
        <v>-2E-3</v>
      </c>
      <c r="H50" s="84">
        <v>-2E-3</v>
      </c>
      <c r="I50" s="84">
        <v>-2E-3</v>
      </c>
      <c r="J50" s="84">
        <v>-2E-3</v>
      </c>
      <c r="K50" s="84">
        <v>-2E-3</v>
      </c>
      <c r="L50" s="84">
        <v>-2E-3</v>
      </c>
      <c r="M50" s="84">
        <v>-2E-3</v>
      </c>
      <c r="N50" s="84">
        <v>-2E-3</v>
      </c>
      <c r="O50" s="84">
        <v>-2.0000000000000004E-2</v>
      </c>
    </row>
    <row r="51" spans="1:15" x14ac:dyDescent="0.25">
      <c r="A51" s="22" t="s">
        <v>111</v>
      </c>
      <c r="B51" s="22"/>
      <c r="C51" s="85">
        <v>42004</v>
      </c>
      <c r="D51" s="84">
        <v>0</v>
      </c>
      <c r="E51" s="84">
        <v>-5.0000000000000001E-3</v>
      </c>
      <c r="F51" s="84">
        <v>-2.8000000000000001E-2</v>
      </c>
      <c r="G51" s="84">
        <v>-9.7000000000000003E-2</v>
      </c>
      <c r="H51" s="84">
        <v>-0.20300000000000001</v>
      </c>
      <c r="I51" s="84">
        <v>-0.32500000000000001</v>
      </c>
      <c r="J51" s="84">
        <v>-0.46200000000000002</v>
      </c>
      <c r="K51" s="84">
        <v>-0.61199999999999999</v>
      </c>
      <c r="L51" s="84">
        <v>-0.75900000000000001</v>
      </c>
      <c r="M51" s="84">
        <v>-0.88600000000000001</v>
      </c>
      <c r="N51" s="84">
        <v>-0.95599999999999996</v>
      </c>
      <c r="O51" s="84">
        <v>-4.3330000000000002</v>
      </c>
    </row>
    <row r="52" spans="1:15" x14ac:dyDescent="0.25">
      <c r="A52" s="91"/>
      <c r="B52" s="91"/>
      <c r="C52" s="91"/>
      <c r="D52" s="91"/>
      <c r="E52" s="91"/>
      <c r="F52" s="91"/>
      <c r="G52" s="91"/>
      <c r="H52" s="91"/>
      <c r="I52" s="91"/>
      <c r="J52" s="91"/>
      <c r="K52" s="91"/>
      <c r="L52" s="91"/>
      <c r="M52" s="91"/>
      <c r="N52" s="91"/>
      <c r="O52" s="91"/>
    </row>
    <row r="53" spans="1:15" x14ac:dyDescent="0.25">
      <c r="A53" s="22" t="s">
        <v>110</v>
      </c>
      <c r="B53" s="22"/>
      <c r="C53" s="85">
        <v>42004</v>
      </c>
      <c r="D53" s="84">
        <v>0</v>
      </c>
      <c r="E53" s="84">
        <v>-0.17699999999999999</v>
      </c>
      <c r="F53" s="84">
        <v>-0.14599999999999999</v>
      </c>
      <c r="G53" s="84">
        <v>-0.151</v>
      </c>
      <c r="H53" s="84">
        <v>-0.157</v>
      </c>
      <c r="I53" s="84">
        <v>-0.16200000000000001</v>
      </c>
      <c r="J53" s="84">
        <v>-0.184</v>
      </c>
      <c r="K53" s="84">
        <v>-0.19800000000000001</v>
      </c>
      <c r="L53" s="84">
        <v>-0.20799999999999999</v>
      </c>
      <c r="M53" s="84">
        <v>-0.219</v>
      </c>
      <c r="N53" s="84">
        <v>-0.23100000000000001</v>
      </c>
      <c r="O53" s="84">
        <v>-1.8330000000000002</v>
      </c>
    </row>
    <row r="54" spans="1:15" x14ac:dyDescent="0.25">
      <c r="A54" s="22" t="s">
        <v>109</v>
      </c>
      <c r="B54" s="22"/>
      <c r="C54" s="85">
        <v>42004</v>
      </c>
      <c r="D54" s="84">
        <v>0</v>
      </c>
      <c r="E54" s="84">
        <v>-90.448999999999998</v>
      </c>
      <c r="F54" s="84">
        <v>-38.67</v>
      </c>
      <c r="G54" s="84">
        <v>-29.055</v>
      </c>
      <c r="H54" s="84">
        <v>-21.187999999999999</v>
      </c>
      <c r="I54" s="84">
        <v>-15.234</v>
      </c>
      <c r="J54" s="84">
        <v>-12.031000000000001</v>
      </c>
      <c r="K54" s="84">
        <v>-10.247999999999999</v>
      </c>
      <c r="L54" s="84">
        <v>-9.3789999999999996</v>
      </c>
      <c r="M54" s="84">
        <v>-9.5690000000000008</v>
      </c>
      <c r="N54" s="84">
        <v>-10.016999999999999</v>
      </c>
      <c r="O54" s="84">
        <v>-245.83999999999997</v>
      </c>
    </row>
    <row r="55" spans="1:15" x14ac:dyDescent="0.25">
      <c r="A55" s="22" t="s">
        <v>108</v>
      </c>
      <c r="B55" s="22"/>
      <c r="C55" s="85">
        <v>42004</v>
      </c>
      <c r="D55" s="84">
        <v>0</v>
      </c>
      <c r="E55" s="84">
        <v>-2.2959999999999998</v>
      </c>
      <c r="F55" s="84">
        <v>-1.5269999999999999</v>
      </c>
      <c r="G55" s="84">
        <v>-1.6659999999999999</v>
      </c>
      <c r="H55" s="84">
        <v>-1.792</v>
      </c>
      <c r="I55" s="84">
        <v>-1.9339999999999999</v>
      </c>
      <c r="J55" s="84">
        <v>-2.1269999999999998</v>
      </c>
      <c r="K55" s="84">
        <v>-2.3279999999999998</v>
      </c>
      <c r="L55" s="84">
        <v>-2.4889999999999999</v>
      </c>
      <c r="M55" s="84">
        <v>-2.6930000000000001</v>
      </c>
      <c r="N55" s="84">
        <v>-2.9350000000000001</v>
      </c>
      <c r="O55" s="84">
        <v>-21.786999999999999</v>
      </c>
    </row>
    <row r="56" spans="1:15" x14ac:dyDescent="0.25">
      <c r="A56" s="22" t="s">
        <v>107</v>
      </c>
      <c r="B56" s="22"/>
      <c r="C56" s="85">
        <v>42004</v>
      </c>
      <c r="D56" s="84">
        <v>0</v>
      </c>
      <c r="E56" s="84">
        <v>-0.03</v>
      </c>
      <c r="F56" s="84">
        <v>-1.6E-2</v>
      </c>
      <c r="G56" s="84">
        <v>-1.4999999999999999E-2</v>
      </c>
      <c r="H56" s="84">
        <v>-1.4E-2</v>
      </c>
      <c r="I56" s="84">
        <v>-1.2999999999999999E-2</v>
      </c>
      <c r="J56" s="84">
        <v>-1.2999999999999999E-2</v>
      </c>
      <c r="K56" s="84">
        <v>-1.2E-2</v>
      </c>
      <c r="L56" s="84">
        <v>-1.0999999999999999E-2</v>
      </c>
      <c r="M56" s="84">
        <v>-1.0999999999999999E-2</v>
      </c>
      <c r="N56" s="84">
        <v>-0.01</v>
      </c>
      <c r="O56" s="84">
        <v>-0.14499999999999999</v>
      </c>
    </row>
    <row r="57" spans="1:15" x14ac:dyDescent="0.25">
      <c r="A57" s="22" t="s">
        <v>106</v>
      </c>
      <c r="B57" s="22"/>
      <c r="C57" s="85">
        <v>42004</v>
      </c>
      <c r="D57" s="84">
        <v>0</v>
      </c>
      <c r="E57" s="84">
        <v>-1E-3</v>
      </c>
      <c r="F57" s="84">
        <v>-5.0000000000000001E-3</v>
      </c>
      <c r="G57" s="84">
        <v>-1.7000000000000001E-2</v>
      </c>
      <c r="H57" s="84">
        <v>-3.5999999999999997E-2</v>
      </c>
      <c r="I57" s="84">
        <v>-5.6000000000000001E-2</v>
      </c>
      <c r="J57" s="84">
        <v>-7.1999999999999995E-2</v>
      </c>
      <c r="K57" s="84">
        <v>-8.8999999999999996E-2</v>
      </c>
      <c r="L57" s="84">
        <v>-0.105</v>
      </c>
      <c r="M57" s="84">
        <v>-0.12</v>
      </c>
      <c r="N57" s="84">
        <v>-0.13500000000000001</v>
      </c>
      <c r="O57" s="84">
        <v>-0.63600000000000001</v>
      </c>
    </row>
    <row r="58" spans="1:15" x14ac:dyDescent="0.25">
      <c r="A58" s="91"/>
      <c r="B58" s="91"/>
      <c r="C58" s="91"/>
      <c r="D58" s="91"/>
      <c r="E58" s="91"/>
      <c r="F58" s="91"/>
      <c r="G58" s="91"/>
      <c r="H58" s="91"/>
      <c r="I58" s="91"/>
      <c r="J58" s="91"/>
      <c r="K58" s="91"/>
      <c r="L58" s="91"/>
      <c r="M58" s="91"/>
      <c r="N58" s="91"/>
      <c r="O58" s="91"/>
    </row>
    <row r="59" spans="1:15" x14ac:dyDescent="0.25">
      <c r="A59" s="22" t="s">
        <v>105</v>
      </c>
      <c r="B59" s="22"/>
      <c r="C59" s="85">
        <v>42004</v>
      </c>
      <c r="D59" s="84">
        <v>0</v>
      </c>
      <c r="E59" s="84">
        <v>-0.28199999999999997</v>
      </c>
      <c r="F59" s="84">
        <v>-0.28499999999999998</v>
      </c>
      <c r="G59" s="84">
        <v>-0.223</v>
      </c>
      <c r="H59" s="84">
        <v>-0.14599999999999999</v>
      </c>
      <c r="I59" s="84">
        <v>-0.10100000000000001</v>
      </c>
      <c r="J59" s="84">
        <v>-0.08</v>
      </c>
      <c r="K59" s="84">
        <v>-8.1000000000000003E-2</v>
      </c>
      <c r="L59" s="84">
        <v>-9.0999999999999998E-2</v>
      </c>
      <c r="M59" s="84">
        <v>-9.7000000000000003E-2</v>
      </c>
      <c r="N59" s="84">
        <v>-9.9000000000000005E-2</v>
      </c>
      <c r="O59" s="84">
        <v>-1.4849999999999999</v>
      </c>
    </row>
    <row r="60" spans="1:15" x14ac:dyDescent="0.25">
      <c r="A60" s="22" t="s">
        <v>104</v>
      </c>
      <c r="B60" s="22"/>
      <c r="C60" s="85">
        <v>42004</v>
      </c>
      <c r="D60" s="84">
        <v>0</v>
      </c>
      <c r="E60" s="84">
        <v>0</v>
      </c>
      <c r="F60" s="84">
        <v>-0.109</v>
      </c>
      <c r="G60" s="84">
        <v>-0.44400000000000001</v>
      </c>
      <c r="H60" s="84">
        <v>-0.97299999999999998</v>
      </c>
      <c r="I60" s="84">
        <v>-1.605</v>
      </c>
      <c r="J60" s="84">
        <v>-2.3559999999999999</v>
      </c>
      <c r="K60" s="84">
        <v>-3.145</v>
      </c>
      <c r="L60" s="84">
        <v>-3.964</v>
      </c>
      <c r="M60" s="84">
        <v>-4.7290000000000001</v>
      </c>
      <c r="N60" s="84">
        <v>-5.4630000000000001</v>
      </c>
      <c r="O60" s="84">
        <v>-22.788</v>
      </c>
    </row>
    <row r="61" spans="1:15" x14ac:dyDescent="0.25">
      <c r="A61" s="22" t="s">
        <v>103</v>
      </c>
      <c r="B61" s="22"/>
      <c r="C61" s="85">
        <v>42004</v>
      </c>
      <c r="D61" s="84">
        <v>0</v>
      </c>
      <c r="E61" s="84">
        <v>-21.919</v>
      </c>
      <c r="F61" s="84">
        <v>-10.246</v>
      </c>
      <c r="G61" s="84">
        <v>-8.0050000000000008</v>
      </c>
      <c r="H61" s="84">
        <v>-6.2009999999999996</v>
      </c>
      <c r="I61" s="84">
        <v>-4.798</v>
      </c>
      <c r="J61" s="84">
        <v>-4.0309999999999997</v>
      </c>
      <c r="K61" s="84">
        <v>-3.4039999999999999</v>
      </c>
      <c r="L61" s="84">
        <v>-3.2810000000000001</v>
      </c>
      <c r="M61" s="84">
        <v>-3.6080000000000001</v>
      </c>
      <c r="N61" s="84">
        <v>-3.3530000000000002</v>
      </c>
      <c r="O61" s="84">
        <v>-68.845999999999989</v>
      </c>
    </row>
    <row r="62" spans="1:15" x14ac:dyDescent="0.25">
      <c r="A62" s="22" t="s">
        <v>102</v>
      </c>
      <c r="B62" s="22"/>
      <c r="C62" s="85">
        <v>42004</v>
      </c>
      <c r="D62" s="84">
        <v>0</v>
      </c>
      <c r="E62" s="84">
        <v>-7.4999999999999997E-2</v>
      </c>
      <c r="F62" s="84">
        <v>-7.8E-2</v>
      </c>
      <c r="G62" s="84">
        <v>-8.4000000000000005E-2</v>
      </c>
      <c r="H62" s="84">
        <v>-8.7999999999999995E-2</v>
      </c>
      <c r="I62" s="84">
        <v>-9.5000000000000001E-2</v>
      </c>
      <c r="J62" s="84">
        <v>-0.111</v>
      </c>
      <c r="K62" s="84">
        <v>-0.128</v>
      </c>
      <c r="L62" s="84">
        <v>-0.14299999999999999</v>
      </c>
      <c r="M62" s="84">
        <v>-0.158</v>
      </c>
      <c r="N62" s="84">
        <v>-0.17199999999999999</v>
      </c>
      <c r="O62" s="84">
        <v>-1.1319999999999999</v>
      </c>
    </row>
    <row r="63" spans="1:15" x14ac:dyDescent="0.25">
      <c r="A63" s="22" t="s">
        <v>101</v>
      </c>
      <c r="B63" s="22"/>
      <c r="C63" s="85">
        <v>42004</v>
      </c>
      <c r="D63" s="84">
        <v>0</v>
      </c>
      <c r="E63" s="84">
        <v>1.7000000000000001E-2</v>
      </c>
      <c r="F63" s="84">
        <v>1.4999999999999999E-2</v>
      </c>
      <c r="G63" s="84">
        <v>1.6E-2</v>
      </c>
      <c r="H63" s="84">
        <v>1.6E-2</v>
      </c>
      <c r="I63" s="84">
        <v>-0.215</v>
      </c>
      <c r="J63" s="84">
        <v>-1.546</v>
      </c>
      <c r="K63" s="84">
        <v>-1.645</v>
      </c>
      <c r="L63" s="84">
        <v>-1.7270000000000001</v>
      </c>
      <c r="M63" s="84">
        <v>-1.804</v>
      </c>
      <c r="N63" s="84">
        <v>-1.879</v>
      </c>
      <c r="O63" s="84">
        <v>-8.7520000000000007</v>
      </c>
    </row>
    <row r="64" spans="1:15" x14ac:dyDescent="0.25">
      <c r="A64" s="91"/>
      <c r="B64" s="91"/>
      <c r="C64" s="91"/>
      <c r="D64" s="91"/>
      <c r="E64" s="91"/>
      <c r="F64" s="91"/>
      <c r="G64" s="91"/>
      <c r="H64" s="91"/>
      <c r="I64" s="91"/>
      <c r="J64" s="91"/>
      <c r="K64" s="91"/>
      <c r="L64" s="91"/>
      <c r="M64" s="91"/>
      <c r="N64" s="91"/>
      <c r="O64" s="91"/>
    </row>
    <row r="65" spans="1:15" x14ac:dyDescent="0.25">
      <c r="A65" s="22" t="s">
        <v>100</v>
      </c>
      <c r="B65" s="22"/>
      <c r="C65" s="85">
        <v>42004</v>
      </c>
      <c r="D65" s="84">
        <v>0</v>
      </c>
      <c r="E65" s="84">
        <v>-9.9749999999999996</v>
      </c>
      <c r="F65" s="84">
        <v>-7.05</v>
      </c>
      <c r="G65" s="84">
        <v>-7.0970000000000004</v>
      </c>
      <c r="H65" s="84">
        <v>-7.15</v>
      </c>
      <c r="I65" s="84">
        <v>-7.2469999999999999</v>
      </c>
      <c r="J65" s="84">
        <v>-7.3470000000000004</v>
      </c>
      <c r="K65" s="84">
        <v>-7.6980000000000004</v>
      </c>
      <c r="L65" s="84">
        <v>-8.0359999999999996</v>
      </c>
      <c r="M65" s="84">
        <v>-8.1509999999999998</v>
      </c>
      <c r="N65" s="84">
        <v>-8.2539999999999996</v>
      </c>
      <c r="O65" s="84">
        <v>-78.00500000000001</v>
      </c>
    </row>
    <row r="66" spans="1:15" x14ac:dyDescent="0.25">
      <c r="A66" s="22" t="s">
        <v>99</v>
      </c>
      <c r="B66" s="22"/>
      <c r="C66" s="85">
        <v>42004</v>
      </c>
      <c r="D66" s="84">
        <v>0</v>
      </c>
      <c r="E66" s="84">
        <v>-0.79400000000000004</v>
      </c>
      <c r="F66" s="84">
        <v>-0.46400000000000002</v>
      </c>
      <c r="G66" s="84">
        <v>-0.47</v>
      </c>
      <c r="H66" s="84">
        <v>-0.48</v>
      </c>
      <c r="I66" s="84">
        <v>-0.49399999999999999</v>
      </c>
      <c r="J66" s="84">
        <v>-0.51600000000000001</v>
      </c>
      <c r="K66" s="84">
        <v>-0.54700000000000004</v>
      </c>
      <c r="L66" s="84">
        <v>-0.58599999999999997</v>
      </c>
      <c r="M66" s="84">
        <v>-0.63500000000000001</v>
      </c>
      <c r="N66" s="84">
        <v>-0.69299999999999995</v>
      </c>
      <c r="O66" s="84">
        <v>-5.6789999999999994</v>
      </c>
    </row>
    <row r="67" spans="1:15" x14ac:dyDescent="0.25">
      <c r="A67" s="22" t="s">
        <v>98</v>
      </c>
      <c r="B67" s="22"/>
      <c r="C67" s="85">
        <v>42004</v>
      </c>
      <c r="D67" s="84">
        <v>0</v>
      </c>
      <c r="E67" s="84">
        <v>-0.84599999999999997</v>
      </c>
      <c r="F67" s="84">
        <v>-0.7</v>
      </c>
      <c r="G67" s="84">
        <v>-0.77600000000000002</v>
      </c>
      <c r="H67" s="84">
        <v>-0.82199999999999995</v>
      </c>
      <c r="I67" s="84">
        <v>-0.86599999999999999</v>
      </c>
      <c r="J67" s="84">
        <v>-0.91100000000000003</v>
      </c>
      <c r="K67" s="84">
        <v>-0.96399999999999997</v>
      </c>
      <c r="L67" s="84">
        <v>-1.0129999999999999</v>
      </c>
      <c r="M67" s="84">
        <v>-1.0549999999999999</v>
      </c>
      <c r="N67" s="84">
        <v>-1.1040000000000001</v>
      </c>
      <c r="O67" s="84">
        <v>-9.0569999999999986</v>
      </c>
    </row>
    <row r="68" spans="1:15" x14ac:dyDescent="0.25">
      <c r="A68" s="22" t="s">
        <v>97</v>
      </c>
      <c r="B68" s="22"/>
      <c r="C68" s="85">
        <v>42004</v>
      </c>
      <c r="D68" s="84">
        <v>0</v>
      </c>
      <c r="E68" s="84">
        <v>-8.5999999999999993E-2</v>
      </c>
      <c r="F68" s="84">
        <v>-5.7000000000000002E-2</v>
      </c>
      <c r="G68" s="84">
        <v>-6.3E-2</v>
      </c>
      <c r="H68" s="84">
        <v>-6.8000000000000005E-2</v>
      </c>
      <c r="I68" s="84">
        <v>-7.0999999999999994E-2</v>
      </c>
      <c r="J68" s="84">
        <v>-7.6999999999999999E-2</v>
      </c>
      <c r="K68" s="84">
        <v>-8.5000000000000006E-2</v>
      </c>
      <c r="L68" s="84">
        <v>-9.2999999999999999E-2</v>
      </c>
      <c r="M68" s="84">
        <v>-0.10299999999999999</v>
      </c>
      <c r="N68" s="84">
        <v>-0.113</v>
      </c>
      <c r="O68" s="84">
        <v>-0.81599999999999995</v>
      </c>
    </row>
    <row r="69" spans="1:15" x14ac:dyDescent="0.25">
      <c r="A69" s="22" t="s">
        <v>96</v>
      </c>
      <c r="B69" s="22"/>
      <c r="C69" s="85">
        <v>42004</v>
      </c>
      <c r="D69" s="84">
        <v>0</v>
      </c>
      <c r="E69" s="84">
        <v>-1E-3</v>
      </c>
      <c r="F69" s="84">
        <v>-2E-3</v>
      </c>
      <c r="G69" s="84">
        <v>-4.0000000000000001E-3</v>
      </c>
      <c r="H69" s="84">
        <v>-5.0000000000000001E-3</v>
      </c>
      <c r="I69" s="84">
        <v>-7.0000000000000001E-3</v>
      </c>
      <c r="J69" s="84">
        <v>-8.9999999999999993E-3</v>
      </c>
      <c r="K69" s="84">
        <v>-1.0999999999999999E-2</v>
      </c>
      <c r="L69" s="84">
        <v>-1.2999999999999999E-2</v>
      </c>
      <c r="M69" s="84">
        <v>-1.4999999999999999E-2</v>
      </c>
      <c r="N69" s="84">
        <v>-1.4999999999999999E-2</v>
      </c>
      <c r="O69" s="84">
        <v>-8.199999999999999E-2</v>
      </c>
    </row>
    <row r="70" spans="1:15" x14ac:dyDescent="0.25">
      <c r="A70" s="91"/>
      <c r="B70" s="91"/>
      <c r="C70" s="91"/>
      <c r="D70" s="91"/>
      <c r="E70" s="91"/>
      <c r="F70" s="91"/>
      <c r="G70" s="91"/>
      <c r="H70" s="91"/>
      <c r="I70" s="91"/>
      <c r="J70" s="91"/>
      <c r="K70" s="91"/>
      <c r="L70" s="91"/>
      <c r="M70" s="91"/>
      <c r="N70" s="91"/>
      <c r="O70" s="91"/>
    </row>
    <row r="71" spans="1:15" x14ac:dyDescent="0.25">
      <c r="A71" s="22" t="s">
        <v>95</v>
      </c>
      <c r="B71" s="22"/>
      <c r="C71" s="85">
        <v>42004</v>
      </c>
      <c r="D71" s="92">
        <v>0</v>
      </c>
      <c r="E71" s="92">
        <v>-1.34</v>
      </c>
      <c r="F71" s="92">
        <v>-1.2589999999999999</v>
      </c>
      <c r="G71" s="92">
        <v>-1.4259999999999999</v>
      </c>
      <c r="H71" s="92">
        <v>-1.56</v>
      </c>
      <c r="I71" s="92">
        <v>-1.6679999999999999</v>
      </c>
      <c r="J71" s="92">
        <v>-1.7609999999999999</v>
      </c>
      <c r="K71" s="92">
        <v>-1.8879999999999999</v>
      </c>
      <c r="L71" s="92">
        <v>-2.0150000000000001</v>
      </c>
      <c r="M71" s="92">
        <v>-2.14</v>
      </c>
      <c r="N71" s="92">
        <v>-2.3330000000000002</v>
      </c>
      <c r="O71" s="92">
        <f>SUM(E71:N71)</f>
        <v>-17.39</v>
      </c>
    </row>
    <row r="72" spans="1:15" x14ac:dyDescent="0.25">
      <c r="A72" s="91"/>
      <c r="B72" s="91"/>
      <c r="C72" s="91"/>
      <c r="D72" s="91"/>
      <c r="E72" s="91"/>
      <c r="F72" s="91"/>
      <c r="G72" s="91"/>
      <c r="H72" s="91"/>
      <c r="I72" s="91"/>
      <c r="J72" s="91"/>
      <c r="K72" s="91"/>
      <c r="L72" s="91"/>
      <c r="M72" s="91"/>
      <c r="N72" s="91"/>
      <c r="O72" s="91"/>
    </row>
    <row r="73" spans="1:15" x14ac:dyDescent="0.25">
      <c r="A73" s="22"/>
      <c r="B73" s="22"/>
      <c r="C73" s="126" t="s">
        <v>94</v>
      </c>
      <c r="D73" s="126"/>
      <c r="E73" s="126"/>
      <c r="F73" s="126"/>
      <c r="G73" s="126"/>
      <c r="H73" s="126"/>
      <c r="I73" s="126"/>
      <c r="J73" s="126"/>
      <c r="K73" s="126"/>
      <c r="L73" s="126"/>
      <c r="M73" s="126"/>
      <c r="N73" s="126"/>
      <c r="O73" s="126"/>
    </row>
    <row r="74" spans="1:15" x14ac:dyDescent="0.25">
      <c r="A74" s="22" t="s">
        <v>93</v>
      </c>
      <c r="B74" s="22"/>
      <c r="C74" s="85">
        <v>42735</v>
      </c>
      <c r="D74" s="84" t="s">
        <v>12</v>
      </c>
      <c r="E74" s="84" t="s">
        <v>12</v>
      </c>
      <c r="F74" s="84">
        <v>-0.63400000000000001</v>
      </c>
      <c r="G74" s="84">
        <v>-0.89800000000000002</v>
      </c>
      <c r="H74" s="84">
        <v>-1.0409999999999999</v>
      </c>
      <c r="I74" s="84">
        <v>-1.222</v>
      </c>
      <c r="J74" s="84">
        <v>-1.3260000000000001</v>
      </c>
      <c r="K74" s="84">
        <v>-1.375</v>
      </c>
      <c r="L74" s="84">
        <v>-1.44</v>
      </c>
      <c r="M74" s="84">
        <v>-1.5820000000000001</v>
      </c>
      <c r="N74" s="84">
        <v>-1.6990000000000001</v>
      </c>
      <c r="O74" s="84">
        <v>-11.217000000000001</v>
      </c>
    </row>
    <row r="75" spans="1:15" x14ac:dyDescent="0.25">
      <c r="A75" s="22" t="s">
        <v>92</v>
      </c>
      <c r="B75" s="22"/>
      <c r="C75" s="85">
        <v>42735</v>
      </c>
      <c r="D75" s="84" t="s">
        <v>12</v>
      </c>
      <c r="E75" s="84" t="s">
        <v>12</v>
      </c>
      <c r="F75" s="84">
        <v>-0.23699999999999999</v>
      </c>
      <c r="G75" s="84">
        <v>-1.194</v>
      </c>
      <c r="H75" s="84">
        <v>-1.2470000000000001</v>
      </c>
      <c r="I75" s="84">
        <v>-1.304</v>
      </c>
      <c r="J75" s="84">
        <v>-1.3620000000000001</v>
      </c>
      <c r="K75" s="84">
        <v>-1.4239999999999999</v>
      </c>
      <c r="L75" s="84">
        <v>-1.488</v>
      </c>
      <c r="M75" s="84">
        <v>-1.5549999999999999</v>
      </c>
      <c r="N75" s="84">
        <v>-1.625</v>
      </c>
      <c r="O75" s="84">
        <v>-11.436</v>
      </c>
    </row>
    <row r="76" spans="1:15" x14ac:dyDescent="0.25">
      <c r="A76" s="22" t="s">
        <v>91</v>
      </c>
      <c r="B76" s="22"/>
      <c r="C76" s="85">
        <v>42735</v>
      </c>
      <c r="D76" s="84" t="s">
        <v>12</v>
      </c>
      <c r="E76" s="84" t="s">
        <v>12</v>
      </c>
      <c r="F76" s="84">
        <v>-0.38700000000000001</v>
      </c>
      <c r="G76" s="84">
        <v>-1.59</v>
      </c>
      <c r="H76" s="84">
        <v>-1.7689999999999999</v>
      </c>
      <c r="I76" s="84">
        <v>-1.9550000000000001</v>
      </c>
      <c r="J76" s="84">
        <v>-2.1589999999999998</v>
      </c>
      <c r="K76" s="84">
        <v>-2.3719999999999999</v>
      </c>
      <c r="L76" s="84">
        <v>-2.5960000000000001</v>
      </c>
      <c r="M76" s="84">
        <v>-2.8279999999999998</v>
      </c>
      <c r="N76" s="84">
        <v>-3.0659999999999998</v>
      </c>
      <c r="O76" s="84">
        <v>-18.721999999999998</v>
      </c>
    </row>
    <row r="77" spans="1:15" ht="17.25" x14ac:dyDescent="0.25">
      <c r="A77" s="87" t="s">
        <v>90</v>
      </c>
      <c r="B77" s="22"/>
      <c r="C77" s="85">
        <v>43100</v>
      </c>
      <c r="D77" s="84" t="s">
        <v>12</v>
      </c>
      <c r="E77" s="84" t="s">
        <v>12</v>
      </c>
      <c r="F77" s="84" t="s">
        <v>12</v>
      </c>
      <c r="G77" s="84">
        <v>-2.262</v>
      </c>
      <c r="H77" s="84">
        <v>-11.298</v>
      </c>
      <c r="I77" s="84">
        <v>-11.194000000000001</v>
      </c>
      <c r="J77" s="84">
        <v>-10.919</v>
      </c>
      <c r="K77" s="84">
        <v>-10.738</v>
      </c>
      <c r="L77" s="84">
        <v>-10.397</v>
      </c>
      <c r="M77" s="84">
        <v>-10.256</v>
      </c>
      <c r="N77" s="84">
        <v>-10.035</v>
      </c>
      <c r="O77" s="84">
        <v>-77.09899999999999</v>
      </c>
    </row>
    <row r="78" spans="1:15" ht="17.25" x14ac:dyDescent="0.25">
      <c r="A78" s="87" t="s">
        <v>89</v>
      </c>
      <c r="B78" s="22"/>
      <c r="C78" s="85">
        <v>43100</v>
      </c>
      <c r="D78" s="84" t="s">
        <v>12</v>
      </c>
      <c r="E78" s="84" t="s">
        <v>12</v>
      </c>
      <c r="F78" s="84" t="s">
        <v>12</v>
      </c>
      <c r="G78" s="84" t="s">
        <v>12</v>
      </c>
      <c r="H78" s="84">
        <v>-12.372999999999999</v>
      </c>
      <c r="I78" s="84">
        <v>-12.455</v>
      </c>
      <c r="J78" s="84">
        <v>-12.452</v>
      </c>
      <c r="K78" s="84">
        <v>-12.534000000000001</v>
      </c>
      <c r="L78" s="84">
        <v>-12.597</v>
      </c>
      <c r="M78" s="84">
        <v>-12.694000000000001</v>
      </c>
      <c r="N78" s="84">
        <v>-12.733000000000001</v>
      </c>
      <c r="O78" s="84">
        <v>-87.838000000000008</v>
      </c>
    </row>
    <row r="79" spans="1:15" x14ac:dyDescent="0.25">
      <c r="A79" s="91"/>
      <c r="B79" s="91"/>
      <c r="C79" s="91"/>
      <c r="D79" s="91"/>
      <c r="E79" s="91"/>
      <c r="F79" s="91"/>
      <c r="G79" s="91"/>
      <c r="H79" s="91"/>
      <c r="I79" s="91"/>
      <c r="J79" s="91"/>
      <c r="K79" s="91"/>
      <c r="L79" s="91"/>
      <c r="M79" s="91"/>
      <c r="N79" s="91"/>
      <c r="O79" s="91"/>
    </row>
    <row r="80" spans="1:15" ht="17.25" x14ac:dyDescent="0.25">
      <c r="A80" s="86" t="s">
        <v>88</v>
      </c>
      <c r="B80" s="22"/>
      <c r="C80" s="85">
        <v>43100</v>
      </c>
      <c r="D80" s="84" t="s">
        <v>12</v>
      </c>
      <c r="E80" s="84" t="s">
        <v>12</v>
      </c>
      <c r="F80" s="84" t="s">
        <v>12</v>
      </c>
      <c r="G80" s="84">
        <v>-4.1000000000000002E-2</v>
      </c>
      <c r="H80" s="84">
        <v>-4.1429999999999998</v>
      </c>
      <c r="I80" s="84">
        <v>-4.1970000000000001</v>
      </c>
      <c r="J80" s="84">
        <v>-4.2640000000000002</v>
      </c>
      <c r="K80" s="84">
        <v>-4.3259999999999996</v>
      </c>
      <c r="L80" s="84">
        <v>-4.4000000000000004</v>
      </c>
      <c r="M80" s="84">
        <v>-4.5019999999999998</v>
      </c>
      <c r="N80" s="84">
        <v>-4.577</v>
      </c>
      <c r="O80" s="84">
        <v>-30.450000000000003</v>
      </c>
    </row>
    <row r="81" spans="1:16" x14ac:dyDescent="0.25">
      <c r="A81" s="25" t="s">
        <v>87</v>
      </c>
      <c r="B81" s="25"/>
      <c r="C81" s="85">
        <v>43100</v>
      </c>
      <c r="D81" s="84" t="s">
        <v>12</v>
      </c>
      <c r="E81" s="84" t="s">
        <v>12</v>
      </c>
      <c r="F81" s="84" t="s">
        <v>12</v>
      </c>
      <c r="G81" s="84">
        <v>-0.40100000000000002</v>
      </c>
      <c r="H81" s="84">
        <v>-0.55700000000000005</v>
      </c>
      <c r="I81" s="84">
        <v>-0.57699999999999996</v>
      </c>
      <c r="J81" s="84">
        <v>-0.60199999999999998</v>
      </c>
      <c r="K81" s="84">
        <v>-0.63200000000000001</v>
      </c>
      <c r="L81" s="84">
        <v>-0.66500000000000004</v>
      </c>
      <c r="M81" s="84">
        <v>-0.69899999999999995</v>
      </c>
      <c r="N81" s="84">
        <v>-0.73799999999999999</v>
      </c>
      <c r="O81" s="84">
        <v>-4.8710000000000004</v>
      </c>
    </row>
    <row r="82" spans="1:16" x14ac:dyDescent="0.25">
      <c r="A82" s="87" t="s">
        <v>86</v>
      </c>
      <c r="B82" s="87"/>
      <c r="C82" s="85">
        <v>43327</v>
      </c>
      <c r="D82" s="84" t="s">
        <v>12</v>
      </c>
      <c r="E82" s="84" t="s">
        <v>12</v>
      </c>
      <c r="F82" s="84" t="s">
        <v>12</v>
      </c>
      <c r="G82" s="84" t="s">
        <v>85</v>
      </c>
      <c r="H82" s="84" t="s">
        <v>85</v>
      </c>
      <c r="I82" s="84" t="s">
        <v>85</v>
      </c>
      <c r="J82" s="84" t="s">
        <v>85</v>
      </c>
      <c r="K82" s="84" t="s">
        <v>85</v>
      </c>
      <c r="L82" s="84" t="s">
        <v>85</v>
      </c>
      <c r="M82" s="84" t="s">
        <v>85</v>
      </c>
      <c r="N82" s="84" t="s">
        <v>85</v>
      </c>
      <c r="O82" s="84" t="s">
        <v>85</v>
      </c>
    </row>
    <row r="83" spans="1:16" x14ac:dyDescent="0.25">
      <c r="A83" s="87" t="s">
        <v>84</v>
      </c>
      <c r="B83" s="87"/>
      <c r="C83" s="85">
        <v>43465</v>
      </c>
      <c r="D83" s="84" t="s">
        <v>12</v>
      </c>
      <c r="E83" s="84" t="s">
        <v>12</v>
      </c>
      <c r="F83" s="84" t="s">
        <v>12</v>
      </c>
      <c r="G83" s="84" t="s">
        <v>12</v>
      </c>
      <c r="H83" s="84">
        <v>0.17399999999999999</v>
      </c>
      <c r="I83" s="84">
        <v>0.23200000000000001</v>
      </c>
      <c r="J83" s="84">
        <v>0.23200000000000001</v>
      </c>
      <c r="K83" s="84">
        <v>0.23200000000000001</v>
      </c>
      <c r="L83" s="84">
        <v>0.23100000000000001</v>
      </c>
      <c r="M83" s="84">
        <v>0.23100000000000001</v>
      </c>
      <c r="N83" s="84">
        <v>0.23100000000000001</v>
      </c>
      <c r="O83" s="84">
        <v>1.5630000000000002</v>
      </c>
    </row>
    <row r="84" spans="1:16" ht="17.25" x14ac:dyDescent="0.25">
      <c r="A84" s="22" t="s">
        <v>83</v>
      </c>
      <c r="B84" s="86"/>
      <c r="C84" s="85">
        <v>43830</v>
      </c>
      <c r="D84" s="84" t="s">
        <v>12</v>
      </c>
      <c r="E84" s="84" t="s">
        <v>12</v>
      </c>
      <c r="F84" s="84" t="s">
        <v>12</v>
      </c>
      <c r="G84" s="84" t="s">
        <v>12</v>
      </c>
      <c r="H84" s="84" t="s">
        <v>12</v>
      </c>
      <c r="I84" s="84">
        <v>-0.02</v>
      </c>
      <c r="J84" s="84">
        <v>-3.2000000000000001E-2</v>
      </c>
      <c r="K84" s="84">
        <v>-3.2000000000000001E-2</v>
      </c>
      <c r="L84" s="84">
        <v>-3.2000000000000001E-2</v>
      </c>
      <c r="M84" s="84">
        <v>-3.2000000000000001E-2</v>
      </c>
      <c r="N84" s="84">
        <v>-3.3000000000000002E-2</v>
      </c>
      <c r="O84" s="84">
        <v>-0.18100000000000002</v>
      </c>
    </row>
    <row r="85" spans="1:16" x14ac:dyDescent="0.25">
      <c r="A85" s="91"/>
      <c r="B85" s="91"/>
      <c r="C85" s="91"/>
      <c r="D85" s="91"/>
      <c r="E85" s="91"/>
      <c r="F85" s="91"/>
      <c r="G85" s="91"/>
      <c r="H85" s="91"/>
      <c r="I85" s="91"/>
      <c r="J85" s="91"/>
      <c r="K85" s="91"/>
      <c r="L85" s="91"/>
      <c r="M85" s="91"/>
      <c r="N85" s="91"/>
      <c r="O85" s="91"/>
    </row>
    <row r="86" spans="1:16" x14ac:dyDescent="0.25">
      <c r="A86" s="22" t="s">
        <v>82</v>
      </c>
      <c r="B86" s="22"/>
      <c r="C86" s="85">
        <v>44104</v>
      </c>
      <c r="D86" s="84" t="s">
        <v>12</v>
      </c>
      <c r="E86" s="84" t="s">
        <v>12</v>
      </c>
      <c r="F86" s="84" t="s">
        <v>12</v>
      </c>
      <c r="G86" s="84" t="s">
        <v>12</v>
      </c>
      <c r="H86" s="84" t="s">
        <v>12</v>
      </c>
      <c r="I86" s="84" t="s">
        <v>12</v>
      </c>
      <c r="J86" s="84">
        <v>-3.6999999999999998E-2</v>
      </c>
      <c r="K86" s="84">
        <v>-3.7999999999999999E-2</v>
      </c>
      <c r="L86" s="84">
        <v>-0.04</v>
      </c>
      <c r="M86" s="84">
        <v>-4.1000000000000002E-2</v>
      </c>
      <c r="N86" s="84">
        <v>-4.2999999999999997E-2</v>
      </c>
      <c r="O86" s="84">
        <v>-0.19900000000000001</v>
      </c>
    </row>
    <row r="87" spans="1:16" x14ac:dyDescent="0.25">
      <c r="A87" s="22" t="s">
        <v>81</v>
      </c>
      <c r="B87" s="22"/>
      <c r="C87" s="85">
        <v>44196</v>
      </c>
      <c r="D87" s="84" t="s">
        <v>12</v>
      </c>
      <c r="E87" s="84" t="s">
        <v>12</v>
      </c>
      <c r="F87" s="84" t="s">
        <v>12</v>
      </c>
      <c r="G87" s="84" t="s">
        <v>12</v>
      </c>
      <c r="H87" s="84" t="s">
        <v>12</v>
      </c>
      <c r="I87" s="84" t="s">
        <v>12</v>
      </c>
      <c r="J87" s="84" t="s">
        <v>12</v>
      </c>
      <c r="K87" s="84">
        <v>-4.4999999999999998E-2</v>
      </c>
      <c r="L87" s="84">
        <v>-4.5999999999999999E-2</v>
      </c>
      <c r="M87" s="84">
        <v>-1.2E-2</v>
      </c>
      <c r="N87" s="84">
        <v>0</v>
      </c>
      <c r="O87" s="84">
        <v>-0.10299999999999999</v>
      </c>
    </row>
    <row r="88" spans="1:16" x14ac:dyDescent="0.25">
      <c r="A88" s="22" t="s">
        <v>80</v>
      </c>
      <c r="B88" s="22"/>
      <c r="C88" s="85">
        <v>44469</v>
      </c>
      <c r="D88" s="84" t="s">
        <v>12</v>
      </c>
      <c r="E88" s="84" t="s">
        <v>12</v>
      </c>
      <c r="F88" s="84" t="s">
        <v>12</v>
      </c>
      <c r="G88" s="84" t="s">
        <v>12</v>
      </c>
      <c r="H88" s="84" t="s">
        <v>12</v>
      </c>
      <c r="I88" s="84" t="s">
        <v>12</v>
      </c>
      <c r="J88" s="84" t="s">
        <v>12</v>
      </c>
      <c r="K88" s="84">
        <v>1.2999999999999999E-2</v>
      </c>
      <c r="L88" s="84">
        <v>1.4E-2</v>
      </c>
      <c r="M88" s="84">
        <v>1.4999999999999999E-2</v>
      </c>
      <c r="N88" s="84">
        <v>1.4999999999999999E-2</v>
      </c>
      <c r="O88" s="84">
        <v>5.6999999999999995E-2</v>
      </c>
    </row>
    <row r="89" spans="1:16" ht="3" customHeight="1" x14ac:dyDescent="0.25">
      <c r="A89" s="22"/>
      <c r="B89" s="22"/>
      <c r="C89" s="85"/>
      <c r="D89" s="84" t="s">
        <v>6</v>
      </c>
      <c r="E89" s="84" t="s">
        <v>79</v>
      </c>
      <c r="F89" s="84" t="s">
        <v>79</v>
      </c>
      <c r="G89" s="84" t="s">
        <v>79</v>
      </c>
      <c r="H89" s="84" t="s">
        <v>79</v>
      </c>
      <c r="I89" s="84" t="s">
        <v>79</v>
      </c>
      <c r="J89" s="84" t="s">
        <v>79</v>
      </c>
      <c r="K89" s="84" t="s">
        <v>79</v>
      </c>
      <c r="L89" s="84" t="s">
        <v>79</v>
      </c>
      <c r="M89" s="84" t="s">
        <v>79</v>
      </c>
      <c r="N89" s="84" t="s">
        <v>79</v>
      </c>
      <c r="O89" s="84" t="s">
        <v>79</v>
      </c>
    </row>
    <row r="90" spans="1:16" x14ac:dyDescent="0.25">
      <c r="A90" s="79"/>
      <c r="B90" s="79" t="s">
        <v>2</v>
      </c>
      <c r="C90" s="79"/>
      <c r="D90" s="103">
        <v>0</v>
      </c>
      <c r="E90" s="103">
        <v>-152.09200000000004</v>
      </c>
      <c r="F90" s="103">
        <v>-80.744</v>
      </c>
      <c r="G90" s="103">
        <v>-76.084000000000003</v>
      </c>
      <c r="H90" s="103">
        <v>-95.131</v>
      </c>
      <c r="I90" s="103">
        <v>-91.144000000000034</v>
      </c>
      <c r="J90" s="103">
        <v>-91.63000000000001</v>
      </c>
      <c r="K90" s="103">
        <v>-93.012999999999991</v>
      </c>
      <c r="L90" s="103">
        <v>-95.896000000000015</v>
      </c>
      <c r="M90" s="103">
        <v>-100.09999999999998</v>
      </c>
      <c r="N90" s="103">
        <v>-103.452</v>
      </c>
      <c r="O90" s="103">
        <v>-979.28599999999994</v>
      </c>
    </row>
    <row r="91" spans="1:16" x14ac:dyDescent="0.25">
      <c r="A91" s="90"/>
      <c r="B91" s="90"/>
      <c r="C91" s="90"/>
      <c r="D91" s="89"/>
      <c r="E91" s="89"/>
      <c r="F91" s="89"/>
      <c r="G91" s="89"/>
      <c r="H91" s="89"/>
      <c r="I91" s="89"/>
      <c r="J91" s="89"/>
      <c r="K91" s="89"/>
      <c r="L91" s="89"/>
      <c r="M91" s="89"/>
      <c r="N91" s="89"/>
      <c r="O91" s="89"/>
    </row>
    <row r="92" spans="1:16" x14ac:dyDescent="0.25">
      <c r="A92" s="127" t="s">
        <v>9</v>
      </c>
      <c r="B92" s="127"/>
      <c r="C92" s="77"/>
      <c r="D92" s="88"/>
      <c r="E92" s="88"/>
      <c r="F92" s="88"/>
      <c r="G92" s="88"/>
      <c r="H92" s="88"/>
      <c r="I92" s="88"/>
      <c r="J92" s="88"/>
      <c r="K92" s="88"/>
      <c r="L92" s="88"/>
      <c r="M92" s="88"/>
      <c r="N92" s="88"/>
      <c r="O92" s="88"/>
    </row>
    <row r="93" spans="1:16" x14ac:dyDescent="0.25">
      <c r="A93" s="121" t="s">
        <v>78</v>
      </c>
      <c r="B93" s="121"/>
      <c r="C93" s="77"/>
      <c r="D93" s="88">
        <v>0</v>
      </c>
      <c r="E93" s="88">
        <v>-152.09200000000004</v>
      </c>
      <c r="F93" s="88">
        <v>-80.744</v>
      </c>
      <c r="G93" s="88">
        <v>-76.084000000000003</v>
      </c>
      <c r="H93" s="88">
        <v>-72.840999999999994</v>
      </c>
      <c r="I93" s="88">
        <v>-68.712999999999994</v>
      </c>
      <c r="J93" s="88">
        <v>-69.161000000000001</v>
      </c>
      <c r="K93" s="88">
        <v>-70.396000000000001</v>
      </c>
      <c r="L93" s="88">
        <v>-73.191000000000003</v>
      </c>
      <c r="M93" s="88">
        <v>-77.206999999999994</v>
      </c>
      <c r="N93" s="88">
        <v>-80.436999999999998</v>
      </c>
      <c r="O93" s="88">
        <v>-820.86599999999999</v>
      </c>
    </row>
    <row r="94" spans="1:16" x14ac:dyDescent="0.25">
      <c r="A94" s="121" t="s">
        <v>77</v>
      </c>
      <c r="B94" s="121"/>
      <c r="C94" s="77"/>
      <c r="D94" s="88">
        <v>0</v>
      </c>
      <c r="E94" s="88">
        <v>0</v>
      </c>
      <c r="F94" s="88">
        <v>0</v>
      </c>
      <c r="G94" s="88">
        <v>0</v>
      </c>
      <c r="H94" s="88">
        <v>22.29</v>
      </c>
      <c r="I94" s="88">
        <v>22.431000000000001</v>
      </c>
      <c r="J94" s="88">
        <v>22.469000000000001</v>
      </c>
      <c r="K94" s="88">
        <v>22.617000000000001</v>
      </c>
      <c r="L94" s="88">
        <v>22.704999999999998</v>
      </c>
      <c r="M94" s="88">
        <v>22.893000000000001</v>
      </c>
      <c r="N94" s="88">
        <v>23.015000000000001</v>
      </c>
      <c r="O94" s="88">
        <v>158.42000000000002</v>
      </c>
    </row>
    <row r="95" spans="1:16" x14ac:dyDescent="0.25">
      <c r="A95" s="20"/>
      <c r="B95" s="87" t="s">
        <v>76</v>
      </c>
      <c r="C95" s="85">
        <v>43100</v>
      </c>
      <c r="D95" s="84" t="s">
        <v>12</v>
      </c>
      <c r="E95" s="84" t="s">
        <v>12</v>
      </c>
      <c r="F95" s="84" t="s">
        <v>12</v>
      </c>
      <c r="G95" s="84" t="s">
        <v>12</v>
      </c>
      <c r="H95" s="84">
        <v>6.1420000000000003</v>
      </c>
      <c r="I95" s="84">
        <v>6.1319999999999997</v>
      </c>
      <c r="J95" s="84">
        <v>6.109</v>
      </c>
      <c r="K95" s="84">
        <v>6.1289999999999996</v>
      </c>
      <c r="L95" s="84">
        <v>6.0960000000000001</v>
      </c>
      <c r="M95" s="84">
        <v>6.0990000000000002</v>
      </c>
      <c r="N95" s="84">
        <v>6.1130000000000004</v>
      </c>
      <c r="O95" s="84">
        <v>42.82</v>
      </c>
    </row>
    <row r="96" spans="1:16" x14ac:dyDescent="0.25">
      <c r="A96" s="20"/>
      <c r="B96" s="87" t="s">
        <v>75</v>
      </c>
      <c r="C96" s="85">
        <v>43100</v>
      </c>
      <c r="D96" s="84" t="s">
        <v>12</v>
      </c>
      <c r="E96" s="84" t="s">
        <v>12</v>
      </c>
      <c r="F96" s="84" t="s">
        <v>12</v>
      </c>
      <c r="G96" s="84" t="s">
        <v>12</v>
      </c>
      <c r="H96" s="84">
        <v>12.372999999999999</v>
      </c>
      <c r="I96" s="84">
        <v>12.455</v>
      </c>
      <c r="J96" s="84">
        <v>12.452</v>
      </c>
      <c r="K96" s="84">
        <v>12.534000000000001</v>
      </c>
      <c r="L96" s="84">
        <v>12.597</v>
      </c>
      <c r="M96" s="84">
        <v>12.694000000000001</v>
      </c>
      <c r="N96" s="84">
        <v>12.733000000000001</v>
      </c>
      <c r="O96" s="84">
        <v>87.838000000000008</v>
      </c>
      <c r="P96" s="59"/>
    </row>
    <row r="97" spans="1:16" x14ac:dyDescent="0.25">
      <c r="A97" s="20"/>
      <c r="B97" s="86" t="s">
        <v>74</v>
      </c>
      <c r="C97" s="85">
        <v>43100</v>
      </c>
      <c r="D97" s="84" t="s">
        <v>12</v>
      </c>
      <c r="E97" s="84" t="s">
        <v>12</v>
      </c>
      <c r="F97" s="84" t="s">
        <v>12</v>
      </c>
      <c r="G97" s="84" t="s">
        <v>12</v>
      </c>
      <c r="H97" s="84">
        <v>3.7749999999999999</v>
      </c>
      <c r="I97" s="84">
        <v>3.8250000000000002</v>
      </c>
      <c r="J97" s="84">
        <v>3.8820000000000001</v>
      </c>
      <c r="K97" s="84">
        <v>3.9279999999999999</v>
      </c>
      <c r="L97" s="84">
        <v>3.9860000000000002</v>
      </c>
      <c r="M97" s="84">
        <v>4.0739999999999998</v>
      </c>
      <c r="N97" s="84">
        <v>4.1429999999999998</v>
      </c>
      <c r="O97" s="84">
        <v>27.613</v>
      </c>
      <c r="P97" s="59"/>
    </row>
    <row r="98" spans="1:16" x14ac:dyDescent="0.25">
      <c r="A98" s="20"/>
      <c r="B98" s="22" t="s">
        <v>73</v>
      </c>
      <c r="C98" s="85">
        <v>43830</v>
      </c>
      <c r="D98" s="84" t="s">
        <v>12</v>
      </c>
      <c r="E98" s="84" t="s">
        <v>12</v>
      </c>
      <c r="F98" s="84" t="s">
        <v>12</v>
      </c>
      <c r="G98" s="84" t="s">
        <v>12</v>
      </c>
      <c r="H98" s="84" t="s">
        <v>12</v>
      </c>
      <c r="I98" s="84">
        <v>1.9E-2</v>
      </c>
      <c r="J98" s="84">
        <v>2.5999999999999999E-2</v>
      </c>
      <c r="K98" s="84">
        <v>2.5999999999999999E-2</v>
      </c>
      <c r="L98" s="84">
        <v>2.5999999999999999E-2</v>
      </c>
      <c r="M98" s="84">
        <v>2.5999999999999999E-2</v>
      </c>
      <c r="N98" s="84">
        <v>2.5999999999999999E-2</v>
      </c>
      <c r="O98" s="84">
        <v>0.14899999999999999</v>
      </c>
      <c r="P98" s="59"/>
    </row>
    <row r="99" spans="1:16" x14ac:dyDescent="0.25">
      <c r="A99" s="83"/>
      <c r="B99" s="83"/>
      <c r="C99" s="83"/>
      <c r="D99" s="82"/>
      <c r="E99" s="82"/>
      <c r="F99" s="82"/>
      <c r="G99" s="82"/>
      <c r="H99" s="82"/>
      <c r="I99" s="82"/>
      <c r="J99" s="82"/>
      <c r="K99" s="82"/>
      <c r="L99" s="82"/>
      <c r="M99" s="82"/>
      <c r="N99" s="82"/>
      <c r="O99" s="82"/>
    </row>
    <row r="100" spans="1:16" x14ac:dyDescent="0.25">
      <c r="A100" s="121" t="s">
        <v>15</v>
      </c>
      <c r="B100" s="121"/>
      <c r="C100" s="121"/>
      <c r="D100" s="121"/>
      <c r="E100" s="121"/>
      <c r="F100" s="121"/>
      <c r="G100" s="121"/>
      <c r="H100" s="121"/>
      <c r="I100" s="121"/>
      <c r="J100" s="121"/>
      <c r="K100" s="121"/>
      <c r="L100" s="121"/>
      <c r="M100" s="121"/>
      <c r="N100" s="121"/>
      <c r="O100" s="121"/>
    </row>
    <row r="101" spans="1:16" x14ac:dyDescent="0.25">
      <c r="A101" s="22"/>
      <c r="B101" s="22"/>
      <c r="C101" s="22"/>
      <c r="D101" s="22"/>
      <c r="E101" s="81"/>
      <c r="F101" s="81"/>
      <c r="G101" s="81"/>
      <c r="H101" s="81"/>
      <c r="I101" s="81"/>
      <c r="J101" s="81"/>
      <c r="K101" s="81"/>
      <c r="L101" s="81"/>
      <c r="M101" s="81"/>
      <c r="N101" s="81"/>
      <c r="O101" s="81"/>
    </row>
    <row r="102" spans="1:16" x14ac:dyDescent="0.25">
      <c r="A102" s="128" t="s">
        <v>72</v>
      </c>
      <c r="B102" s="128"/>
      <c r="C102" s="128"/>
      <c r="D102" s="128"/>
      <c r="E102" s="128"/>
      <c r="F102" s="128"/>
      <c r="G102" s="128"/>
      <c r="H102" s="128"/>
      <c r="I102" s="128"/>
      <c r="J102" s="128"/>
      <c r="K102" s="128"/>
      <c r="L102" s="128"/>
      <c r="M102" s="128"/>
      <c r="N102" s="128"/>
      <c r="O102" s="128"/>
    </row>
    <row r="103" spans="1:16" x14ac:dyDescent="0.25">
      <c r="A103" s="128"/>
      <c r="B103" s="128"/>
      <c r="C103" s="128"/>
      <c r="D103" s="128"/>
      <c r="E103" s="128"/>
      <c r="F103" s="128"/>
      <c r="G103" s="128"/>
      <c r="H103" s="128"/>
      <c r="I103" s="128"/>
      <c r="J103" s="128"/>
      <c r="K103" s="128"/>
      <c r="L103" s="128"/>
      <c r="M103" s="128"/>
      <c r="N103" s="128"/>
      <c r="O103" s="128"/>
    </row>
    <row r="104" spans="1:16" x14ac:dyDescent="0.25">
      <c r="A104" s="80"/>
      <c r="B104" s="80"/>
      <c r="C104" s="80"/>
      <c r="D104" s="80"/>
      <c r="E104" s="80"/>
      <c r="F104" s="80"/>
      <c r="G104" s="80"/>
      <c r="H104" s="80"/>
      <c r="I104" s="80"/>
      <c r="J104" s="80"/>
      <c r="K104" s="80"/>
      <c r="L104" s="80"/>
      <c r="M104" s="80"/>
      <c r="N104" s="80"/>
      <c r="O104" s="80"/>
    </row>
    <row r="105" spans="1:16" x14ac:dyDescent="0.25">
      <c r="A105" s="121" t="s">
        <v>71</v>
      </c>
      <c r="B105" s="121"/>
      <c r="C105" s="121"/>
      <c r="D105" s="77"/>
      <c r="E105" s="77"/>
      <c r="F105" s="77"/>
      <c r="G105" s="77"/>
      <c r="H105" s="77"/>
      <c r="I105" s="77"/>
      <c r="J105" s="77"/>
      <c r="K105" s="77"/>
      <c r="L105" s="77"/>
      <c r="M105" s="77"/>
      <c r="N105" s="77"/>
      <c r="O105" s="77"/>
    </row>
    <row r="106" spans="1:16" x14ac:dyDescent="0.25">
      <c r="A106" s="77"/>
      <c r="B106" s="77"/>
      <c r="C106" s="77"/>
      <c r="D106" s="77"/>
      <c r="E106" s="77"/>
      <c r="F106" s="77"/>
      <c r="G106" s="77"/>
      <c r="H106" s="77"/>
      <c r="I106" s="77"/>
      <c r="J106" s="77"/>
      <c r="K106" s="77"/>
      <c r="L106" s="77"/>
      <c r="M106" s="77"/>
      <c r="N106" s="77"/>
      <c r="O106" s="77"/>
    </row>
    <row r="107" spans="1:16" x14ac:dyDescent="0.25">
      <c r="A107" s="121" t="s">
        <v>70</v>
      </c>
      <c r="B107" s="121"/>
      <c r="C107" s="121"/>
      <c r="D107" s="121"/>
      <c r="E107" s="121"/>
      <c r="F107" s="121"/>
      <c r="G107" s="121"/>
      <c r="H107" s="121"/>
      <c r="I107" s="121"/>
      <c r="J107" s="121"/>
      <c r="K107" s="121"/>
      <c r="L107" s="121"/>
      <c r="M107" s="121"/>
      <c r="N107" s="121"/>
      <c r="O107" s="121"/>
    </row>
    <row r="108" spans="1:16" x14ac:dyDescent="0.25">
      <c r="A108" s="77"/>
      <c r="B108" s="77"/>
      <c r="C108" s="77"/>
      <c r="D108" s="77"/>
      <c r="E108" s="77"/>
      <c r="F108" s="77"/>
      <c r="G108" s="77"/>
      <c r="H108" s="77"/>
      <c r="I108" s="77"/>
      <c r="J108" s="77"/>
      <c r="K108" s="77"/>
      <c r="L108" s="77"/>
      <c r="M108" s="77"/>
      <c r="N108" s="77"/>
      <c r="O108" s="77"/>
    </row>
    <row r="109" spans="1:16" x14ac:dyDescent="0.25">
      <c r="A109" s="79" t="s">
        <v>69</v>
      </c>
      <c r="B109" s="79"/>
      <c r="C109" s="22"/>
      <c r="D109" s="22"/>
      <c r="E109" s="22"/>
      <c r="F109" s="22"/>
      <c r="G109" s="22"/>
      <c r="H109" s="22"/>
      <c r="I109" s="22"/>
      <c r="J109" s="22"/>
      <c r="K109" s="22"/>
      <c r="L109" s="22"/>
      <c r="M109" s="22"/>
      <c r="N109" s="22"/>
      <c r="O109" s="22"/>
    </row>
    <row r="110" spans="1:16" x14ac:dyDescent="0.25">
      <c r="A110" s="78"/>
      <c r="B110" s="78"/>
      <c r="C110" s="78"/>
      <c r="D110" s="78"/>
      <c r="E110" s="78"/>
      <c r="F110" s="78"/>
      <c r="G110" s="78"/>
      <c r="H110" s="78"/>
      <c r="I110" s="78"/>
      <c r="J110" s="78"/>
      <c r="K110" s="78"/>
      <c r="L110" s="78"/>
      <c r="M110" s="78"/>
      <c r="N110" s="78"/>
      <c r="O110" s="78"/>
    </row>
    <row r="111" spans="1:16" x14ac:dyDescent="0.25">
      <c r="A111" s="77"/>
      <c r="B111" s="77"/>
      <c r="C111" s="76"/>
      <c r="D111" s="76"/>
      <c r="E111" s="76"/>
      <c r="F111" s="76"/>
      <c r="G111" s="76"/>
      <c r="H111" s="76"/>
      <c r="I111" s="76"/>
      <c r="J111" s="76"/>
      <c r="K111" s="76"/>
      <c r="L111" s="76"/>
      <c r="M111" s="76"/>
      <c r="N111" s="76"/>
      <c r="O111" s="76"/>
    </row>
    <row r="112" spans="1:16" x14ac:dyDescent="0.25">
      <c r="A112" s="20"/>
      <c r="B112" s="20"/>
      <c r="C112" s="20"/>
      <c r="D112" s="20"/>
      <c r="E112" s="20"/>
      <c r="F112" s="20"/>
      <c r="G112" s="20"/>
      <c r="H112" s="20"/>
      <c r="I112" s="20"/>
      <c r="J112" s="20"/>
      <c r="K112" s="20"/>
      <c r="L112" s="20"/>
      <c r="M112" s="20"/>
      <c r="N112" s="20"/>
      <c r="O112" s="20"/>
    </row>
  </sheetData>
  <mergeCells count="12">
    <mergeCell ref="A2:G2"/>
    <mergeCell ref="A105:C105"/>
    <mergeCell ref="A107:O107"/>
    <mergeCell ref="A5:O5"/>
    <mergeCell ref="C8:C9"/>
    <mergeCell ref="C10:O10"/>
    <mergeCell ref="C73:O73"/>
    <mergeCell ref="A92:B92"/>
    <mergeCell ref="A93:B93"/>
    <mergeCell ref="A94:B94"/>
    <mergeCell ref="A100:O100"/>
    <mergeCell ref="A102:O103"/>
  </mergeCells>
  <hyperlinks>
    <hyperlink ref="A2" r:id="rId1"/>
    <hyperlink ref="A2:D2" r:id="rId2" display="www.cbo.gov/publication/5072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1. Revenue Projections</vt:lpstr>
      <vt:lpstr>2. Payroll Tax Revenues</vt:lpstr>
      <vt:lpstr>3. Other Sources of Revenue</vt:lpstr>
      <vt:lpstr>4. Expiring Provisions</vt:lpstr>
    </vt:vector>
  </TitlesOfParts>
  <Company>CBO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Jeanine Rees</dc:creator>
  <cp:lastModifiedBy>Jeffrey Kling</cp:lastModifiedBy>
  <dcterms:created xsi:type="dcterms:W3CDTF">2014-01-30T23:09:06Z</dcterms:created>
  <dcterms:modified xsi:type="dcterms:W3CDTF">2016-01-14T16:33:09Z</dcterms:modified>
</cp:coreProperties>
</file>