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8_{2B63DCE4-BD26-46A5-B89F-29F872C1C7DF}" xr6:coauthVersionLast="47" xr6:coauthVersionMax="47" xr10:uidLastSave="{00000000-0000-0000-0000-000000000000}"/>
  <bookViews>
    <workbookView xWindow="-120" yWindow="-120" windowWidth="29040" windowHeight="15840" xr2:uid="{8372CC8E-7F87-48E2-A39F-257114D087C0}"/>
  </bookViews>
  <sheets>
    <sheet name="Contents" sheetId="3" r:id="rId1"/>
    <sheet name="Table 1-8 Key Projections" sheetId="6" r:id="rId2"/>
    <sheet name="Supp Tab 1 Summary Ext Baselin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3" l="1"/>
  <c r="A6" i="3"/>
</calcChain>
</file>

<file path=xl/sharedStrings.xml><?xml version="1.0" encoding="utf-8"?>
<sst xmlns="http://schemas.openxmlformats.org/spreadsheetml/2006/main" count="101" uniqueCount="63">
  <si>
    <t>____</t>
  </si>
  <si>
    <t>Offsetting receipts</t>
  </si>
  <si>
    <t>Medicare</t>
  </si>
  <si>
    <t>Social Security</t>
  </si>
  <si>
    <t>Memorandum:</t>
  </si>
  <si>
    <t>Deficit</t>
  </si>
  <si>
    <t>Total Outlays</t>
  </si>
  <si>
    <t>Net Interest</t>
  </si>
  <si>
    <t>Subtotal</t>
  </si>
  <si>
    <t>Mandatory</t>
  </si>
  <si>
    <t>Outlays</t>
  </si>
  <si>
    <t>Total Revenues</t>
  </si>
  <si>
    <t>Corporate income taxes</t>
  </si>
  <si>
    <t>Payroll taxes</t>
  </si>
  <si>
    <t>Individual income taxes</t>
  </si>
  <si>
    <t>Revenues</t>
  </si>
  <si>
    <t>Percentage of Gross Domestic Product</t>
  </si>
  <si>
    <t>Gross Domestic Product at the 
End of the Period (Trillions of dollars)</t>
  </si>
  <si>
    <t>Debt Held by the Public at the 
End of the Period</t>
  </si>
  <si>
    <t>Back to Table of Contents</t>
  </si>
  <si>
    <t xml:space="preserve">d. Medicare offsetting receipts, which reduce total outlays, consist of Medicare premiums, certain payments by states to Medicare, and amounts paid to providers and then recovered. </t>
  </si>
  <si>
    <t>c. “Marketplace Subsidies” refers to spending to subsidize health insurance purchased through the marketplaces established under the Affordable Care Act and
related spending.</t>
  </si>
  <si>
    <t>b. When October 1 (the first day of the fiscal year) falls on a weekend, certain payments that would ordinarily have been made on that day are instead made at the end of September and thus are shifted into the previous fiscal year. Outlays presented in this table for programs affected by such timing shifts have been adjusted to remove the effects of those shifts.</t>
  </si>
  <si>
    <t xml:space="preserve">a. Outlays for Medicare represent net Medicare spending, which is gross spending for Medicare minus offsetting receipts (Medicare premiums, certain payments by states to Medicare, and amounts paid to providers and then recovered). </t>
  </si>
  <si>
    <t>CHIP = Children’s Health Insurance Program.</t>
  </si>
  <si>
    <t>The extended baseline projections, which generally reflect current law, follow CBO’s 10-year baseline budget projections and then extend most of the concepts underlying those projections for the rest of the long-term projection period.</t>
  </si>
  <si>
    <t>Data source: Congressional Budget Office.</t>
  </si>
  <si>
    <r>
      <t>Medicare Offsetting Receipts</t>
    </r>
    <r>
      <rPr>
        <vertAlign val="superscript"/>
        <sz val="11"/>
        <color theme="1"/>
        <rFont val="Arial"/>
        <family val="2"/>
      </rPr>
      <t>d</t>
    </r>
  </si>
  <si>
    <t>Federal Debt Held by the Public</t>
  </si>
  <si>
    <r>
      <t>Revenues Minus Total Spending</t>
    </r>
    <r>
      <rPr>
        <vertAlign val="superscript"/>
        <sz val="11"/>
        <color theme="1"/>
        <rFont val="Arial"/>
        <family val="2"/>
      </rPr>
      <t>b</t>
    </r>
  </si>
  <si>
    <r>
      <t>Revenues Minus Total Noninterest Spending</t>
    </r>
    <r>
      <rPr>
        <vertAlign val="superscript"/>
        <sz val="11"/>
        <color theme="1"/>
        <rFont val="Arial"/>
        <family val="2"/>
      </rPr>
      <t>b</t>
    </r>
  </si>
  <si>
    <r>
      <t>Total Spending</t>
    </r>
    <r>
      <rPr>
        <vertAlign val="superscript"/>
        <sz val="11"/>
        <color theme="1"/>
        <rFont val="Arial"/>
        <family val="2"/>
      </rPr>
      <t>b</t>
    </r>
  </si>
  <si>
    <t xml:space="preserve">  Net   Interest          </t>
  </si>
  <si>
    <r>
      <t>Total Noninterest Spending</t>
    </r>
    <r>
      <rPr>
        <vertAlign val="superscript"/>
        <sz val="11"/>
        <color theme="1"/>
        <rFont val="Arial"/>
        <family val="2"/>
      </rPr>
      <t>b</t>
    </r>
  </si>
  <si>
    <r>
      <t>Medicaid, CHIP, and Marketplace Subsidies</t>
    </r>
    <r>
      <rPr>
        <vertAlign val="superscript"/>
        <sz val="11"/>
        <rFont val="Arial"/>
        <family val="2"/>
      </rPr>
      <t>c</t>
    </r>
  </si>
  <si>
    <r>
      <t>Medicare</t>
    </r>
    <r>
      <rPr>
        <vertAlign val="superscript"/>
        <sz val="11"/>
        <color theme="1"/>
        <rFont val="Arial"/>
        <family val="2"/>
      </rPr>
      <t>a,b</t>
    </r>
  </si>
  <si>
    <t xml:space="preserve"> Social Security</t>
  </si>
  <si>
    <t>Fiscal Year</t>
  </si>
  <si>
    <t>Noninterest Spending</t>
  </si>
  <si>
    <t xml:space="preserve"> Spending</t>
  </si>
  <si>
    <t>Contents</t>
  </si>
  <si>
    <t>Supplemental Table 1. 
Summary Data for the Extended Baseline</t>
  </si>
  <si>
    <t>GDP (Billions of dollars)</t>
  </si>
  <si>
    <t>Projected Annual Average</t>
  </si>
  <si>
    <t>2025–2028</t>
  </si>
  <si>
    <t>2029–2033</t>
  </si>
  <si>
    <t>2034–2043</t>
  </si>
  <si>
    <t>2044–2053</t>
  </si>
  <si>
    <r>
      <t xml:space="preserve">This file presents data from Table 1-8 in CBO’s February 2023 report </t>
    </r>
    <r>
      <rPr>
        <i/>
        <sz val="11"/>
        <rFont val="Arial"/>
        <family val="2"/>
      </rPr>
      <t xml:space="preserve">The Budget and Economic Outlook: 2023 to 2033 </t>
    </r>
    <r>
      <rPr>
        <sz val="11"/>
        <rFont val="Arial"/>
        <family val="2"/>
      </rPr>
      <t>and provides supplemental data</t>
    </r>
    <r>
      <rPr>
        <i/>
        <sz val="11"/>
        <rFont val="Arial"/>
        <family val="2"/>
      </rPr>
      <t>.</t>
    </r>
  </si>
  <si>
    <t>www.cbo.gov/publication/58848</t>
  </si>
  <si>
    <r>
      <t>Other</t>
    </r>
    <r>
      <rPr>
        <vertAlign val="superscript"/>
        <sz val="11"/>
        <rFont val="Arial"/>
        <family val="2"/>
      </rPr>
      <t>a</t>
    </r>
  </si>
  <si>
    <r>
      <t>Major health care programs</t>
    </r>
    <r>
      <rPr>
        <vertAlign val="superscript"/>
        <sz val="11"/>
        <rFont val="Arial"/>
        <family val="2"/>
      </rPr>
      <t>b,c</t>
    </r>
  </si>
  <si>
    <r>
      <t>Discretionary</t>
    </r>
    <r>
      <rPr>
        <vertAlign val="superscript"/>
        <sz val="11"/>
        <rFont val="Arial"/>
        <family val="2"/>
      </rPr>
      <t>b</t>
    </r>
  </si>
  <si>
    <r>
      <t>Other</t>
    </r>
    <r>
      <rPr>
        <vertAlign val="superscript"/>
        <sz val="11"/>
        <rFont val="Arial"/>
        <family val="2"/>
      </rPr>
      <t>b</t>
    </r>
  </si>
  <si>
    <r>
      <t>Revenues</t>
    </r>
    <r>
      <rPr>
        <vertAlign val="superscript"/>
        <sz val="11"/>
        <rFont val="Arial"/>
        <family val="2"/>
      </rPr>
      <t>d</t>
    </r>
  </si>
  <si>
    <r>
      <t>Outlays</t>
    </r>
    <r>
      <rPr>
        <vertAlign val="superscript"/>
        <sz val="11"/>
        <rFont val="Arial"/>
        <family val="2"/>
      </rPr>
      <t>e</t>
    </r>
  </si>
  <si>
    <r>
      <t>Contribution to the Federal Deficit</t>
    </r>
    <r>
      <rPr>
        <vertAlign val="superscript"/>
        <sz val="11"/>
        <rFont val="Arial"/>
        <family val="2"/>
      </rPr>
      <t>f</t>
    </r>
  </si>
  <si>
    <r>
      <t>Outlays</t>
    </r>
    <r>
      <rPr>
        <vertAlign val="superscript"/>
        <sz val="11"/>
        <rFont val="Arial"/>
        <family val="2"/>
      </rPr>
      <t>b,e</t>
    </r>
  </si>
  <si>
    <t>Table 1-8. 
Key Projections in CBO's Baseline, Adjusted to Exclude Effects of Timing Shifts</t>
  </si>
  <si>
    <r>
      <t>Other Mandatory</t>
    </r>
    <r>
      <rPr>
        <vertAlign val="superscript"/>
        <sz val="11"/>
        <color theme="1"/>
        <rFont val="Arial"/>
        <family val="2"/>
      </rPr>
      <t>b</t>
    </r>
  </si>
  <si>
    <r>
      <t>Discretionary</t>
    </r>
    <r>
      <rPr>
        <vertAlign val="superscript"/>
        <sz val="11"/>
        <color theme="1"/>
        <rFont val="Arial"/>
        <family val="2"/>
      </rPr>
      <t>b</t>
    </r>
  </si>
  <si>
    <r>
      <t xml:space="preserve">This file presents data from Table 1-8 in CBO’s February 2023 report </t>
    </r>
    <r>
      <rPr>
        <i/>
        <sz val="11"/>
        <rFont val="Arial"/>
        <family val="2"/>
      </rPr>
      <t xml:space="preserve">The Budget and Economic Outlook: 2023 to 2033 </t>
    </r>
    <r>
      <rPr>
        <sz val="11"/>
        <rFont val="Arial"/>
        <family val="2"/>
      </rPr>
      <t>and provides supplemental data</t>
    </r>
    <r>
      <rPr>
        <i/>
        <sz val="11"/>
        <rFont val="Arial"/>
        <family val="2"/>
      </rPr>
      <t>.</t>
    </r>
    <r>
      <rPr>
        <sz val="11"/>
        <rFont val="Arial"/>
        <family val="2"/>
      </rPr>
      <t xml:space="preserve"> The supplemental data table was updated March 7, 2023, to include more detail on “Other” spending.  </t>
    </r>
  </si>
  <si>
    <r>
      <t xml:space="preserve">This file presents data from Table 1-8 in CBO’s February 2023 report </t>
    </r>
    <r>
      <rPr>
        <i/>
        <sz val="11"/>
        <rFont val="Arial"/>
        <family val="2"/>
      </rPr>
      <t xml:space="preserve">The Budget and Economic Outlook: 2023 to 2033 </t>
    </r>
    <r>
      <rPr>
        <sz val="11"/>
        <rFont val="Arial"/>
        <family val="2"/>
      </rPr>
      <t>and provides supplemental data</t>
    </r>
    <r>
      <rPr>
        <i/>
        <sz val="11"/>
        <rFont val="Arial"/>
        <family val="2"/>
      </rPr>
      <t>.</t>
    </r>
    <r>
      <rPr>
        <sz val="11"/>
        <rFont val="Arial"/>
        <family val="2"/>
      </rPr>
      <t xml:space="preserve"> An update made March 7, 2023, to Supplemental Table 1 below replaced the “Other” column under “Noninterest Spending” with two columns: “Other Mandatory” and “Discretionary.”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</si>
</sst>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44">
    <font>
      <sz val="11"/>
      <color theme="1"/>
      <name val="Calibri"/>
      <family val="2"/>
      <scheme val="minor"/>
    </font>
    <font>
      <sz val="11"/>
      <color theme="1"/>
      <name val="Calibri"/>
      <family val="2"/>
      <scheme val="minor"/>
    </font>
    <font>
      <sz val="10"/>
      <name val="Arial"/>
      <family val="2"/>
    </font>
    <font>
      <sz val="11"/>
      <name val="Arial"/>
      <family val="2"/>
    </font>
    <font>
      <sz val="12"/>
      <name val="Arial"/>
      <family val="2"/>
    </font>
    <font>
      <sz val="11"/>
      <color rgb="FF0000FF"/>
      <name val="Arial"/>
      <family val="2"/>
    </font>
    <font>
      <sz val="10"/>
      <name val="Bell Centennial Address"/>
      <family val="2"/>
    </font>
    <font>
      <vertAlign val="superscript"/>
      <sz val="11"/>
      <name val="Arial"/>
      <family val="2"/>
    </font>
    <font>
      <b/>
      <sz val="11"/>
      <name val="Arial"/>
      <family val="2"/>
    </font>
    <font>
      <sz val="12"/>
      <color theme="1"/>
      <name val="Calibri"/>
      <family val="2"/>
      <scheme val="minor"/>
    </font>
    <font>
      <sz val="11"/>
      <color theme="3"/>
      <name val="Arial"/>
      <family val="2"/>
    </font>
    <font>
      <sz val="12"/>
      <name val="Arial"/>
      <family val="2"/>
    </font>
    <font>
      <i/>
      <sz val="11"/>
      <name val="Arial"/>
      <family val="2"/>
    </font>
    <font>
      <sz val="11"/>
      <color theme="1"/>
      <name val="Arial"/>
      <family val="2"/>
    </font>
    <font>
      <vertAlign val="superscript"/>
      <sz val="11"/>
      <color theme="1"/>
      <name val="Arial"/>
      <family val="2"/>
    </font>
    <font>
      <b/>
      <sz val="11"/>
      <color theme="1"/>
      <name val="Arial"/>
      <family val="2"/>
    </font>
    <font>
      <sz val="11"/>
      <color rgb="FF0070C0"/>
      <name val="Arial"/>
      <family val="2"/>
    </font>
    <font>
      <sz val="10"/>
      <name val="Arial"/>
    </font>
    <font>
      <sz val="10"/>
      <color theme="1"/>
      <name val="Arial"/>
      <family val="2"/>
    </font>
    <font>
      <u/>
      <sz val="10"/>
      <color theme="10"/>
      <name val="Arial"/>
      <family val="2"/>
    </font>
    <font>
      <u/>
      <sz val="11"/>
      <color theme="10"/>
      <name val="Calibri"/>
      <family val="2"/>
    </font>
    <font>
      <u/>
      <sz val="12"/>
      <color theme="10"/>
      <name val="Arial"/>
      <family val="2"/>
    </font>
    <font>
      <u/>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7">
    <xf numFmtId="0" fontId="0" fillId="0" borderId="0"/>
    <xf numFmtId="0" fontId="2" fillId="0" borderId="0"/>
    <xf numFmtId="0" fontId="4" fillId="0" borderId="0"/>
    <xf numFmtId="0" fontId="1" fillId="0" borderId="0"/>
    <xf numFmtId="0" fontId="9" fillId="0" borderId="0"/>
    <xf numFmtId="0" fontId="10" fillId="0" borderId="0" applyNumberFormat="0" applyFill="0" applyBorder="0" applyAlignment="0" applyProtection="0"/>
    <xf numFmtId="0" fontId="11" fillId="0" borderId="0"/>
    <xf numFmtId="0" fontId="10" fillId="0" borderId="0" applyNumberFormat="0" applyFill="0" applyBorder="0" applyAlignment="0" applyProtection="0"/>
    <xf numFmtId="0" fontId="10" fillId="0" borderId="0">
      <alignment vertical="top"/>
      <protection locked="0"/>
    </xf>
    <xf numFmtId="0" fontId="10" fillId="0" borderId="0"/>
    <xf numFmtId="0" fontId="17" fillId="0" borderId="0"/>
    <xf numFmtId="0" fontId="10" fillId="0" borderId="0" applyNumberFormat="0" applyFill="0" applyBorder="0" applyAlignment="0" applyProtection="0">
      <alignment vertical="top"/>
      <protection locked="0"/>
    </xf>
    <xf numFmtId="0" fontId="2" fillId="0" borderId="0"/>
    <xf numFmtId="0" fontId="2" fillId="0" borderId="0"/>
    <xf numFmtId="0" fontId="1" fillId="0" borderId="0"/>
    <xf numFmtId="0" fontId="4" fillId="0" borderId="0"/>
    <xf numFmtId="43" fontId="2" fillId="0" borderId="0" applyFont="0" applyFill="0" applyBorder="0" applyAlignment="0" applyProtection="0"/>
    <xf numFmtId="0" fontId="9" fillId="0" borderId="0"/>
    <xf numFmtId="0" fontId="2" fillId="0" borderId="0"/>
    <xf numFmtId="0" fontId="2" fillId="0" borderId="0"/>
    <xf numFmtId="9" fontId="2" fillId="0" borderId="0" applyFont="0" applyFill="0" applyBorder="0" applyAlignment="0" applyProtection="0"/>
    <xf numFmtId="0" fontId="4" fillId="0" borderId="0"/>
    <xf numFmtId="43" fontId="2" fillId="0" borderId="0" applyFont="0" applyFill="0" applyBorder="0" applyAlignment="0" applyProtection="0"/>
    <xf numFmtId="43" fontId="2" fillId="0" borderId="0" applyFont="0" applyFill="0" applyBorder="0" applyAlignment="0" applyProtection="0"/>
    <xf numFmtId="0" fontId="20" fillId="0" borderId="0" applyNumberFormat="0" applyFill="0" applyBorder="0" applyAlignment="0" applyProtection="0">
      <alignment vertical="top"/>
      <protection locked="0"/>
    </xf>
    <xf numFmtId="0" fontId="2" fillId="0" borderId="0"/>
    <xf numFmtId="0" fontId="21" fillId="0" borderId="0" applyNumberFormat="0" applyFill="0" applyBorder="0" applyAlignment="0" applyProtection="0"/>
    <xf numFmtId="9" fontId="1" fillId="0" borderId="0" applyFont="0" applyFill="0" applyBorder="0" applyAlignment="0" applyProtection="0"/>
    <xf numFmtId="0" fontId="2" fillId="0" borderId="0"/>
    <xf numFmtId="0" fontId="1" fillId="0" borderId="0"/>
    <xf numFmtId="0" fontId="4" fillId="0" borderId="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4" fillId="3" borderId="0" applyNumberFormat="0" applyBorder="0" applyAlignment="0" applyProtection="0"/>
    <xf numFmtId="0" fontId="25" fillId="6" borderId="7" applyNumberFormat="0" applyAlignment="0" applyProtection="0"/>
    <xf numFmtId="0" fontId="26" fillId="7" borderId="10" applyNumberFormat="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5" borderId="7" applyNumberFormat="0" applyAlignment="0" applyProtection="0"/>
    <xf numFmtId="0" fontId="34" fillId="0" borderId="9" applyNumberFormat="0" applyFill="0" applyAlignment="0" applyProtection="0"/>
    <xf numFmtId="0" fontId="35" fillId="4" borderId="0" applyNumberFormat="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8"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7" fillId="0" borderId="0"/>
    <xf numFmtId="0" fontId="37" fillId="0" borderId="0"/>
    <xf numFmtId="0" fontId="37" fillId="0" borderId="0"/>
    <xf numFmtId="0" fontId="37" fillId="0" borderId="0"/>
    <xf numFmtId="0" fontId="4" fillId="0" borderId="0"/>
    <xf numFmtId="0" fontId="4" fillId="0" borderId="0"/>
    <xf numFmtId="0" fontId="4" fillId="0" borderId="0"/>
    <xf numFmtId="0" fontId="2" fillId="0" borderId="0"/>
    <xf numFmtId="0" fontId="2" fillId="0" borderId="0"/>
    <xf numFmtId="0" fontId="1" fillId="0" borderId="0"/>
    <xf numFmtId="0" fontId="2" fillId="0" borderId="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8" fillId="8" borderId="11" applyNumberFormat="0" applyFont="0" applyAlignment="0" applyProtection="0"/>
    <xf numFmtId="0" fontId="38" fillId="6" borderId="8"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4" fillId="0" borderId="0"/>
    <xf numFmtId="0" fontId="2" fillId="0" borderId="0"/>
    <xf numFmtId="0" fontId="42" fillId="0" borderId="0" applyFont="0" applyFill="0" applyBorder="0" applyAlignment="0" applyProtection="0"/>
    <xf numFmtId="0" fontId="4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74">
    <xf numFmtId="0" fontId="0" fillId="0" borderId="0" xfId="0"/>
    <xf numFmtId="0" fontId="3" fillId="0" borderId="0" xfId="1" applyFont="1"/>
    <xf numFmtId="0" fontId="3" fillId="0" borderId="0" xfId="2" applyFont="1"/>
    <xf numFmtId="164" fontId="3" fillId="0" borderId="1" xfId="2" applyNumberFormat="1" applyFont="1" applyBorder="1" applyAlignment="1">
      <alignment horizontal="right"/>
    </xf>
    <xf numFmtId="164" fontId="5" fillId="0" borderId="0" xfId="2" applyNumberFormat="1" applyFont="1" applyAlignment="1">
      <alignment horizontal="right"/>
    </xf>
    <xf numFmtId="3" fontId="6" fillId="0" borderId="0" xfId="3" applyNumberFormat="1" applyFont="1"/>
    <xf numFmtId="0" fontId="3" fillId="0" borderId="0" xfId="2" applyFont="1" applyAlignment="1">
      <alignment horizontal="center"/>
    </xf>
    <xf numFmtId="164" fontId="3" fillId="0" borderId="0" xfId="2" applyNumberFormat="1" applyFont="1" applyAlignment="1">
      <alignment horizontal="right"/>
    </xf>
    <xf numFmtId="0" fontId="3" fillId="0" borderId="0" xfId="2" applyFont="1" applyAlignment="1">
      <alignment horizontal="left" indent="2"/>
    </xf>
    <xf numFmtId="0" fontId="3" fillId="0" borderId="0" xfId="2" applyFont="1" applyAlignment="1">
      <alignment horizontal="left" indent="1"/>
    </xf>
    <xf numFmtId="0" fontId="8" fillId="0" borderId="0" xfId="2" applyFont="1"/>
    <xf numFmtId="0" fontId="3" fillId="0" borderId="0" xfId="2" applyFont="1" applyAlignment="1">
      <alignment horizontal="left" indent="3"/>
    </xf>
    <xf numFmtId="0" fontId="3" fillId="0" borderId="0" xfId="2" applyFont="1" applyAlignment="1">
      <alignment horizontal="left"/>
    </xf>
    <xf numFmtId="0" fontId="3" fillId="0" borderId="2" xfId="2" applyFont="1" applyBorder="1" applyAlignment="1">
      <alignment horizontal="center"/>
    </xf>
    <xf numFmtId="0" fontId="3" fillId="0" borderId="1" xfId="2" applyFont="1" applyBorder="1" applyAlignment="1">
      <alignment horizontal="center"/>
    </xf>
    <xf numFmtId="0" fontId="8" fillId="0" borderId="0" xfId="2" applyFont="1" applyAlignment="1">
      <alignment horizontal="left" wrapText="1"/>
    </xf>
    <xf numFmtId="0" fontId="3" fillId="0" borderId="0" xfId="2" applyFont="1" applyAlignment="1">
      <alignment horizontal="left" wrapText="1"/>
    </xf>
    <xf numFmtId="0" fontId="8" fillId="0" borderId="1" xfId="2" applyFont="1" applyBorder="1" applyAlignment="1">
      <alignment horizontal="left" wrapText="1"/>
    </xf>
    <xf numFmtId="0" fontId="3" fillId="0" borderId="1" xfId="2" applyFont="1" applyBorder="1" applyAlignment="1">
      <alignment horizontal="left"/>
    </xf>
    <xf numFmtId="0" fontId="3" fillId="0" borderId="0" xfId="4" applyFont="1"/>
    <xf numFmtId="0" fontId="3" fillId="0" borderId="1" xfId="2" applyFont="1" applyBorder="1" applyAlignment="1">
      <alignment wrapText="1"/>
    </xf>
    <xf numFmtId="0" fontId="8" fillId="0" borderId="0" xfId="2" applyFont="1" applyAlignment="1">
      <alignment horizontal="left" indent="2"/>
    </xf>
    <xf numFmtId="164" fontId="8" fillId="0" borderId="0" xfId="2" applyNumberFormat="1" applyFont="1" applyAlignment="1">
      <alignment horizontal="right"/>
    </xf>
    <xf numFmtId="0" fontId="8" fillId="0" borderId="0" xfId="2" applyFont="1" applyAlignment="1">
      <alignment wrapText="1"/>
    </xf>
    <xf numFmtId="1" fontId="8" fillId="0" borderId="0" xfId="2" applyNumberFormat="1" applyFont="1" applyAlignment="1">
      <alignment horizontal="right"/>
    </xf>
    <xf numFmtId="0" fontId="13" fillId="0" borderId="0" xfId="0" applyFont="1"/>
    <xf numFmtId="0" fontId="13" fillId="0" borderId="0" xfId="0" applyFont="1" applyAlignment="1">
      <alignment horizontal="left"/>
    </xf>
    <xf numFmtId="0" fontId="13" fillId="0" borderId="0" xfId="0" applyFont="1" applyAlignment="1">
      <alignment vertical="top" wrapText="1"/>
    </xf>
    <xf numFmtId="0" fontId="10" fillId="0" borderId="0" xfId="8">
      <alignment vertical="top"/>
      <protection locked="0"/>
    </xf>
    <xf numFmtId="0" fontId="13" fillId="0" borderId="2" xfId="0" applyFont="1" applyBorder="1" applyAlignment="1">
      <alignment vertical="top" wrapText="1"/>
    </xf>
    <xf numFmtId="0" fontId="3" fillId="0" borderId="1" xfId="0" applyFont="1" applyBorder="1"/>
    <xf numFmtId="0" fontId="3" fillId="0" borderId="1" xfId="0" applyFont="1" applyBorder="1" applyAlignment="1">
      <alignment horizontal="left"/>
    </xf>
    <xf numFmtId="1" fontId="3" fillId="0" borderId="0" xfId="0" applyNumberFormat="1" applyFont="1" applyAlignment="1">
      <alignment wrapText="1"/>
    </xf>
    <xf numFmtId="164" fontId="1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Alignment="1">
      <alignment horizontal="left"/>
    </xf>
    <xf numFmtId="164" fontId="13" fillId="0" borderId="1" xfId="0" quotePrefix="1" applyNumberFormat="1" applyFont="1" applyBorder="1" applyAlignment="1">
      <alignment horizontal="center"/>
    </xf>
    <xf numFmtId="164" fontId="13" fillId="0" borderId="1" xfId="0" applyNumberFormat="1" applyFont="1" applyBorder="1" applyAlignment="1">
      <alignment horizontal="center"/>
    </xf>
    <xf numFmtId="164" fontId="3" fillId="0" borderId="1" xfId="0" applyNumberFormat="1" applyFont="1" applyBorder="1" applyAlignment="1">
      <alignment horizontal="center"/>
    </xf>
    <xf numFmtId="1" fontId="13" fillId="0" borderId="1" xfId="0" applyNumberFormat="1" applyFont="1" applyBorder="1" applyAlignment="1">
      <alignment horizontal="left"/>
    </xf>
    <xf numFmtId="164" fontId="13" fillId="0" borderId="0" xfId="0" quotePrefix="1" applyNumberFormat="1" applyFont="1" applyAlignment="1">
      <alignment horizontal="center"/>
    </xf>
    <xf numFmtId="164" fontId="3" fillId="0" borderId="0" xfId="0" applyNumberFormat="1" applyFont="1" applyAlignment="1">
      <alignment horizontal="center"/>
    </xf>
    <xf numFmtId="0" fontId="13" fillId="0" borderId="1" xfId="0" applyFont="1" applyBorder="1" applyAlignment="1">
      <alignment horizontal="center" wrapText="1"/>
    </xf>
    <xf numFmtId="0" fontId="3"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xf numFmtId="0" fontId="13" fillId="0" borderId="1" xfId="0" applyFont="1" applyBorder="1" applyAlignment="1">
      <alignment horizontal="left"/>
    </xf>
    <xf numFmtId="0" fontId="16" fillId="0" borderId="0" xfId="0" applyFont="1"/>
    <xf numFmtId="0" fontId="13" fillId="0" borderId="0" xfId="0" applyFont="1" applyAlignment="1">
      <alignment wrapText="1"/>
    </xf>
    <xf numFmtId="0" fontId="15" fillId="0" borderId="0" xfId="0" applyFont="1"/>
    <xf numFmtId="0" fontId="3" fillId="0" borderId="0" xfId="3" applyFont="1" applyAlignment="1">
      <alignment horizontal="left" vertical="center"/>
    </xf>
    <xf numFmtId="0" fontId="10" fillId="0" borderId="0" xfId="7" applyFill="1" applyAlignment="1"/>
    <xf numFmtId="0" fontId="10" fillId="0" borderId="0" xfId="7" applyAlignment="1" applyProtection="1">
      <alignment horizontal="left"/>
    </xf>
    <xf numFmtId="0" fontId="13" fillId="0" borderId="0" xfId="0" applyFont="1"/>
    <xf numFmtId="3" fontId="13" fillId="0" borderId="0" xfId="0" quotePrefix="1" applyNumberFormat="1" applyFont="1" applyAlignment="1">
      <alignment horizontal="center"/>
    </xf>
    <xf numFmtId="3" fontId="13" fillId="0" borderId="1" xfId="0" quotePrefix="1" applyNumberFormat="1" applyFont="1" applyBorder="1" applyAlignment="1">
      <alignment horizontal="center"/>
    </xf>
    <xf numFmtId="0" fontId="10" fillId="0" borderId="0" xfId="7" applyAlignment="1" applyProtection="1">
      <alignment horizontal="left" vertical="top"/>
    </xf>
    <xf numFmtId="0" fontId="13" fillId="0" borderId="1" xfId="0" applyFont="1" applyBorder="1" applyAlignment="1">
      <alignment horizontal="center"/>
    </xf>
    <xf numFmtId="0" fontId="13" fillId="0" borderId="0" xfId="0" applyFont="1" applyAlignment="1">
      <alignment horizontal="center"/>
    </xf>
    <xf numFmtId="0" fontId="10" fillId="0" borderId="0" xfId="7" applyNumberFormat="1" applyAlignment="1">
      <alignment horizontal="left"/>
    </xf>
    <xf numFmtId="0" fontId="3" fillId="0" borderId="0" xfId="3" applyFont="1" applyAlignment="1">
      <alignment horizontal="left" vertical="center" wrapText="1"/>
    </xf>
    <xf numFmtId="0" fontId="8" fillId="0" borderId="3" xfId="2" applyFont="1" applyBorder="1" applyAlignment="1">
      <alignment horizontal="center" wrapText="1"/>
    </xf>
    <xf numFmtId="0" fontId="8" fillId="0" borderId="0" xfId="4" applyFont="1" applyAlignment="1">
      <alignment horizontal="left" wrapText="1"/>
    </xf>
    <xf numFmtId="0" fontId="3" fillId="0" borderId="0" xfId="3" applyFont="1" applyAlignment="1">
      <alignment horizontal="left" vertical="center" wrapText="1"/>
    </xf>
    <xf numFmtId="1" fontId="3" fillId="0" borderId="0" xfId="0" applyNumberFormat="1" applyFont="1" applyAlignment="1">
      <alignment horizontal="left" wrapText="1"/>
    </xf>
    <xf numFmtId="0" fontId="3" fillId="0" borderId="0" xfId="0" applyFont="1" applyAlignment="1">
      <alignment horizontal="left" wrapText="1"/>
    </xf>
    <xf numFmtId="0" fontId="13" fillId="0" borderId="0" xfId="0" applyFont="1" applyAlignment="1">
      <alignment horizontal="left" wrapText="1"/>
    </xf>
    <xf numFmtId="0" fontId="15" fillId="0" borderId="0" xfId="0" applyFont="1" applyAlignment="1">
      <alignment horizontal="left" wrapText="1"/>
    </xf>
    <xf numFmtId="0" fontId="13" fillId="0" borderId="1" xfId="0" applyFont="1" applyBorder="1" applyAlignment="1">
      <alignment horizontal="center"/>
    </xf>
    <xf numFmtId="0" fontId="0" fillId="0" borderId="1" xfId="0" applyBorder="1"/>
    <xf numFmtId="0" fontId="13" fillId="0" borderId="3" xfId="0" applyFont="1" applyBorder="1" applyAlignment="1">
      <alignment horizontal="center"/>
    </xf>
    <xf numFmtId="0" fontId="0" fillId="0" borderId="3" xfId="0" applyBorder="1"/>
    <xf numFmtId="0" fontId="13" fillId="0" borderId="0" xfId="0" applyFont="1" applyAlignment="1">
      <alignment horizontal="center"/>
    </xf>
    <xf numFmtId="1" fontId="13" fillId="0" borderId="0" xfId="0" applyNumberFormat="1" applyFont="1" applyAlignment="1">
      <alignment horizontal="left" wrapText="1"/>
    </xf>
  </cellXfs>
  <cellStyles count="517">
    <cellStyle name="20% - Accent1 2" xfId="201" xr:uid="{40756C42-21A5-4850-A168-1D2BF2E1E94D}"/>
    <cellStyle name="20% - Accent2 2" xfId="202" xr:uid="{819B4699-6B00-4E16-84F2-525409A6503F}"/>
    <cellStyle name="20% - Accent3 2" xfId="203" xr:uid="{87A50F39-92DA-43A5-AE7F-7A7185015FC5}"/>
    <cellStyle name="20% - Accent4 2" xfId="204" xr:uid="{7EF3BF6C-C8BA-411C-9D27-00D57A01EFA4}"/>
    <cellStyle name="20% - Accent5 2" xfId="205" xr:uid="{43491447-07C9-4911-8E6D-1E0DC66FB2AB}"/>
    <cellStyle name="20% - Accent6 2" xfId="206" xr:uid="{377EDC17-5062-4118-AAE3-367EE56E0E13}"/>
    <cellStyle name="40% - Accent1 2" xfId="207" xr:uid="{E48BBC2B-DE3A-4316-8EC4-F4D71B91E823}"/>
    <cellStyle name="40% - Accent2 2" xfId="208" xr:uid="{BD5F90DA-2808-4AFD-9C58-3105F1590EE5}"/>
    <cellStyle name="40% - Accent3 2" xfId="209" xr:uid="{6962DDBB-AB22-4B18-9D2E-4CDD12FEF3CB}"/>
    <cellStyle name="40% - Accent4 2" xfId="210" xr:uid="{265EB58A-CE6B-45AB-9D9E-522E374D5B6D}"/>
    <cellStyle name="40% - Accent5 2" xfId="211" xr:uid="{63335361-B228-422D-8866-885747E5E2DB}"/>
    <cellStyle name="40% - Accent6 2" xfId="212" xr:uid="{0B7120FA-CF50-463A-9C65-FAB9C5DF3353}"/>
    <cellStyle name="60% - Accent1 2" xfId="213" xr:uid="{193432F4-A836-4773-AEE5-285BF02CAAF3}"/>
    <cellStyle name="60% - Accent2 2" xfId="214" xr:uid="{AA41105B-D111-420F-97E5-5502513C9B16}"/>
    <cellStyle name="60% - Accent3 2" xfId="215" xr:uid="{1B8C629E-7E16-4FDB-ACE6-7787E53FBEB3}"/>
    <cellStyle name="60% - Accent4 2" xfId="216" xr:uid="{C58AF565-159A-44CD-92BC-C9197DEC84BA}"/>
    <cellStyle name="60% - Accent5 2" xfId="217" xr:uid="{966EFF99-75EC-479E-9C52-6BC7E0629AB6}"/>
    <cellStyle name="60% - Accent6 2" xfId="218" xr:uid="{3B2574DA-6695-4E3E-8968-2EFAC2560A38}"/>
    <cellStyle name="Accent1 2" xfId="219" xr:uid="{1D7A150B-9FA6-40C5-AABA-DACAB6E1BE06}"/>
    <cellStyle name="Accent2 2" xfId="220" xr:uid="{7852D603-A33C-447F-AD57-654743EF643E}"/>
    <cellStyle name="Accent3 2" xfId="221" xr:uid="{84025AE1-5CE2-42AC-84F4-92BA3876DFF0}"/>
    <cellStyle name="Accent4 2" xfId="222" xr:uid="{6389E31F-17AF-432C-B221-99986D3E10F1}"/>
    <cellStyle name="Accent5 2" xfId="223" xr:uid="{80F99E63-F4EC-4AF3-BF6A-4E24B12DB091}"/>
    <cellStyle name="Accent6 2" xfId="224" xr:uid="{C8E6D65F-A1DF-4DCA-A992-5A667FAE58C4}"/>
    <cellStyle name="Bad 2" xfId="225" xr:uid="{29E0A17F-9630-425E-A74E-81E5A4BBFDE1}"/>
    <cellStyle name="Calculation 2" xfId="226" xr:uid="{84183C81-D0E5-43F7-901C-C60505952A36}"/>
    <cellStyle name="Check Cell 2" xfId="227" xr:uid="{8986FE4F-CF3A-4E44-B484-497EE4B0269B}"/>
    <cellStyle name="Comma 2" xfId="16" xr:uid="{1F7310E8-A3DF-4BDF-AFDB-FA78641FD391}"/>
    <cellStyle name="Comma 2 2" xfId="22" xr:uid="{134C8C92-0E99-4FDF-90CF-F37592EF3562}"/>
    <cellStyle name="Comma 2 3" xfId="228" xr:uid="{B25CA07D-1D47-416E-ADD8-0A1BC7A3ED09}"/>
    <cellStyle name="Comma 2 4" xfId="229" xr:uid="{95F19E9F-EF02-4A19-9D74-E2C3B6169394}"/>
    <cellStyle name="Comma 2 5" xfId="230" xr:uid="{314217BB-C03B-4C83-AE25-E4C3BD118EC1}"/>
    <cellStyle name="Comma 2 6" xfId="231" xr:uid="{D2833A5A-D8BB-40FC-B1D5-B45CF1CBC5C4}"/>
    <cellStyle name="Comma 2 7" xfId="513" xr:uid="{41F46B51-6B6C-4C52-8D88-2BF1DDD195E0}"/>
    <cellStyle name="Comma 3" xfId="23" xr:uid="{159D1216-56F4-4DA5-A422-90AE290C51DD}"/>
    <cellStyle name="Comma 4" xfId="232" xr:uid="{6B8B1EAE-7E5E-4505-86AF-2E1664BEE755}"/>
    <cellStyle name="Comma 5" xfId="516" xr:uid="{96992073-4E26-4D3F-984D-4C1E3F71550C}"/>
    <cellStyle name="Comma 9" xfId="233" xr:uid="{0450F124-715B-455A-9352-780203D86795}"/>
    <cellStyle name="Comma0" xfId="234" xr:uid="{D528F462-93FE-469B-971B-7F8A572CA0B4}"/>
    <cellStyle name="Currency 2" xfId="235" xr:uid="{D4212656-B7C2-4DAB-858F-BCD4223CB543}"/>
    <cellStyle name="Currency 3" xfId="236" xr:uid="{CFA70F80-5514-4251-946E-8D44ABA47BAA}"/>
    <cellStyle name="Currency0" xfId="510" xr:uid="{EC0B0466-D552-4608-8CE7-76119D6B6297}"/>
    <cellStyle name="Explanatory Text 2" xfId="237" xr:uid="{B085BC64-751A-4FDF-AA17-7F455484ECFE}"/>
    <cellStyle name="Good 2" xfId="238" xr:uid="{8E34E36C-7189-491B-82C9-A686DA98D5BB}"/>
    <cellStyle name="Heading 1 2" xfId="239" xr:uid="{5C9AAB03-0798-4D32-970A-B303BE513C4F}"/>
    <cellStyle name="Heading 2 2" xfId="240" xr:uid="{80CD8156-612E-455B-A1F5-3BBEA51A6ACF}"/>
    <cellStyle name="Heading 3 2" xfId="241" xr:uid="{22F57EA9-025A-4126-8CC7-A43C30A988A2}"/>
    <cellStyle name="Heading 4 2" xfId="242" xr:uid="{06017C80-4E0A-47CB-8E09-5E970F5AD80E}"/>
    <cellStyle name="Hyperlink" xfId="7" builtinId="8" customBuiltin="1"/>
    <cellStyle name="Hyperlink 16" xfId="9" xr:uid="{04917A11-A691-49E7-88CE-EB0C66E2C2E6}"/>
    <cellStyle name="Hyperlink 2" xfId="5" xr:uid="{0DAF0B7D-79D4-4769-94C4-6BD145EAD470}"/>
    <cellStyle name="Hyperlink 2 2" xfId="24" xr:uid="{F3859675-B378-47D8-9C27-FC2D0CA16EDA}"/>
    <cellStyle name="Hyperlink 3" xfId="8" xr:uid="{386AF02D-C3D5-439F-93B6-76AFA35A5AD8}"/>
    <cellStyle name="Hyperlink 3 2" xfId="26" xr:uid="{B4B04E50-74AA-42C0-AB3D-D844B70315A8}"/>
    <cellStyle name="Hyperlink 4" xfId="31" xr:uid="{4F199245-C18B-4AA3-AC9C-0C0913DD1073}"/>
    <cellStyle name="Hyperlink 5" xfId="323" xr:uid="{95B99C48-7CC8-4CD3-8E76-3AB3FC7D7826}"/>
    <cellStyle name="Hyperlink 6" xfId="11" xr:uid="{E44AE8A6-8848-4801-9726-F15494883B10}"/>
    <cellStyle name="Hyperlink 6 2" xfId="507" xr:uid="{1BD441CA-9CD9-4B50-9D5A-923CE379EB3A}"/>
    <cellStyle name="Input 2" xfId="243" xr:uid="{3DADF547-37CB-4676-B107-86754AE027E4}"/>
    <cellStyle name="Linked Cell 2" xfId="244" xr:uid="{1FFC3987-1D9B-4AC9-816C-9355B00B1312}"/>
    <cellStyle name="Neutral 2" xfId="245" xr:uid="{5D7F762B-09FE-448D-AF59-BC4C412B5CFA}"/>
    <cellStyle name="Normal" xfId="0" builtinId="0"/>
    <cellStyle name="Normal 10" xfId="29" xr:uid="{9E096F50-033B-49FE-A2CE-9A7EC2B33D2D}"/>
    <cellStyle name="Normal 10 2" xfId="325" xr:uid="{C184A1D0-9066-4B57-A45E-CEAEA8C620B1}"/>
    <cellStyle name="Normal 11" xfId="246" xr:uid="{172913FD-907C-4C04-9604-A1753344711B}"/>
    <cellStyle name="Normal 11 2" xfId="247" xr:uid="{53D4D806-0EDB-4BB1-A7BE-727C49FDDDE7}"/>
    <cellStyle name="Normal 11 3" xfId="248" xr:uid="{E47BC483-5B01-416D-8677-839B88011AE0}"/>
    <cellStyle name="Normal 11 4" xfId="249" xr:uid="{602562CD-01A7-46F5-9725-59C4D010DC52}"/>
    <cellStyle name="Normal 12" xfId="250" xr:uid="{7FA0B5B7-7220-4366-B36B-43E863D473BD}"/>
    <cellStyle name="Normal 12 2" xfId="251" xr:uid="{EF676A33-5C79-4A82-B916-6EB68D497B97}"/>
    <cellStyle name="Normal 12 3" xfId="252" xr:uid="{34542DA7-0AE1-4D1E-A168-EFF62718FF25}"/>
    <cellStyle name="Normal 12 4" xfId="253" xr:uid="{56BF3F75-2727-4A19-9FDD-DBD6B5523CE8}"/>
    <cellStyle name="Normal 13" xfId="254" xr:uid="{CC3563C1-7028-4962-B317-53C97035A782}"/>
    <cellStyle name="Normal 13 2" xfId="255" xr:uid="{3382F595-8328-4436-A3E8-F527FFFF51E4}"/>
    <cellStyle name="Normal 13 3" xfId="256" xr:uid="{B172A42F-0AD2-4A2B-98A3-ECBE3A850B4F}"/>
    <cellStyle name="Normal 13 4" xfId="257" xr:uid="{1E44BBE0-04D3-4036-AFEF-D9CCEA970DA9}"/>
    <cellStyle name="Normal 14" xfId="258" xr:uid="{DC57D63A-B702-4625-8A13-6E51453DDBCC}"/>
    <cellStyle name="Normal 14 2" xfId="259" xr:uid="{A1463A48-E07F-492E-A4EE-D48CCCEF75B1}"/>
    <cellStyle name="Normal 15" xfId="260" xr:uid="{0A224B32-DE7A-42FD-9DF4-05DC4FF3DF42}"/>
    <cellStyle name="Normal 16" xfId="261" xr:uid="{D7CCF35A-2F8C-40E8-9CE0-1E42145CFE03}"/>
    <cellStyle name="Normal 17" xfId="262" xr:uid="{200335A6-5FD1-4B40-B902-CAA4DF6D2249}"/>
    <cellStyle name="Normal 18" xfId="263" xr:uid="{613F07E0-0B11-4E8A-A4AF-8B1F56552007}"/>
    <cellStyle name="Normal 19" xfId="512" xr:uid="{D9A244E8-E0E7-4D3B-93D8-D414FC9BF922}"/>
    <cellStyle name="Normal 2" xfId="6" xr:uid="{E45A0960-2428-4880-A728-4C2CDB351B04}"/>
    <cellStyle name="Normal 2 10" xfId="32" xr:uid="{F02CDD6F-C94A-4D70-9F32-0ABA2D1AB09D}"/>
    <cellStyle name="Normal 2 10 2" xfId="326" xr:uid="{086988A9-8B46-426A-87BF-EEB680539589}"/>
    <cellStyle name="Normal 2 11" xfId="33" xr:uid="{1B5C8622-C5B0-4DB0-A717-6548E9F1590C}"/>
    <cellStyle name="Normal 2 11 2" xfId="327" xr:uid="{A756B7B8-A576-4D03-AFFF-AAA1A86AC17D}"/>
    <cellStyle name="Normal 2 12" xfId="264" xr:uid="{8DBE8D9A-6C3A-4DCE-93D2-699122081612}"/>
    <cellStyle name="Normal 2 13" xfId="265" xr:uid="{1E5FE590-00E7-416A-B826-9355E1C10453}"/>
    <cellStyle name="Normal 2 14" xfId="266" xr:uid="{FBA5B086-93C4-4CBA-9F0C-D7D2FBF5BDCD}"/>
    <cellStyle name="Normal 2 15" xfId="267" xr:uid="{B35E400B-D911-4441-81DF-4849210B7646}"/>
    <cellStyle name="Normal 2 16" xfId="268" xr:uid="{7E8299BD-BA73-490B-B5BA-496F5964BD30}"/>
    <cellStyle name="Normal 2 17" xfId="269" xr:uid="{2D882C83-C84A-477E-BC4E-A63A2BFFC10C}"/>
    <cellStyle name="Normal 2 18" xfId="270" xr:uid="{2905D3EE-1AAA-44A5-9AB6-64481ABC5F9A}"/>
    <cellStyle name="Normal 2 19" xfId="271" xr:uid="{9A263795-9D3A-4247-92BF-07EE3122193E}"/>
    <cellStyle name="Normal 2 2" xfId="19" xr:uid="{5022DE2A-4530-4BF9-9D25-63517DF8D6DD}"/>
    <cellStyle name="Normal 2 2 10" xfId="328" xr:uid="{DDAB7B35-65C3-4D00-A13A-62C870CB91A6}"/>
    <cellStyle name="Normal 2 2 2" xfId="34" xr:uid="{DC1A16F0-B5CE-44E7-92DB-489D3F1DC4C3}"/>
    <cellStyle name="Normal 2 2 2 2" xfId="35" xr:uid="{88024CD1-90BE-4BF1-A8FA-F1A6F6DF4830}"/>
    <cellStyle name="Normal 2 2 2 2 2" xfId="329" xr:uid="{E615B537-7B3E-4589-841F-EC19529A9A41}"/>
    <cellStyle name="Normal 2 2 2 3" xfId="36" xr:uid="{59552E1D-4A18-42BF-B99B-8258B51633A9}"/>
    <cellStyle name="Normal 2 2 2 3 2" xfId="330" xr:uid="{3B7231BB-5ADE-4B18-86C7-B6F897FE2829}"/>
    <cellStyle name="Normal 2 2 2 4" xfId="331" xr:uid="{80D65AB1-7180-4DE5-B963-DC29C45B9F68}"/>
    <cellStyle name="Normal 2 2 3" xfId="37" xr:uid="{EA6A0A50-446C-40C6-A1A7-BACA53FEE1B2}"/>
    <cellStyle name="Normal 2 2 3 2" xfId="38" xr:uid="{E7737EBB-FE00-463F-AB82-2A16EEBCFC21}"/>
    <cellStyle name="Normal 2 2 3 2 2" xfId="332" xr:uid="{30CA6477-2BEC-42C6-87D1-AFFF1E14B056}"/>
    <cellStyle name="Normal 2 2 3 3" xfId="333" xr:uid="{90A7A524-D3F1-44D8-B12C-BCE7FC9CF33E}"/>
    <cellStyle name="Normal 2 2 4" xfId="39" xr:uid="{64C4298A-E32A-4382-8C81-F993590A4855}"/>
    <cellStyle name="Normal 2 2 4 2" xfId="40" xr:uid="{53BF98E2-5317-4FF3-88DA-860037F73A0E}"/>
    <cellStyle name="Normal 2 2 4 2 2" xfId="334" xr:uid="{FFA22A87-EC89-47EC-B843-759A0CF4F000}"/>
    <cellStyle name="Normal 2 2 4 3" xfId="335" xr:uid="{8929BA18-BCF9-47FE-B836-F2DB17B59CBD}"/>
    <cellStyle name="Normal 2 2 5" xfId="41" xr:uid="{44D170D6-4F43-4213-BC9D-1B98A0E5AA1F}"/>
    <cellStyle name="Normal 2 2 5 2" xfId="42" xr:uid="{4ECBA48D-632C-4320-804C-95949F10F761}"/>
    <cellStyle name="Normal 2 2 5 2 2" xfId="336" xr:uid="{A1969C27-82F7-4CDC-A9FA-04C7EDC636A0}"/>
    <cellStyle name="Normal 2 2 5 3" xfId="337" xr:uid="{F9B01147-7689-4A48-9C47-242F6EC8F8A0}"/>
    <cellStyle name="Normal 2 2 6" xfId="43" xr:uid="{F0F7C836-93AC-429E-A6A3-94FFDE1996F7}"/>
    <cellStyle name="Normal 2 2 6 2" xfId="338" xr:uid="{FADD5067-68CD-4ED4-8E70-035A3208EBC0}"/>
    <cellStyle name="Normal 2 2 7" xfId="44" xr:uid="{DFD874CE-EBFD-4D0D-BD40-D2F500D9FA80}"/>
    <cellStyle name="Normal 2 2 7 2" xfId="339" xr:uid="{EF8E09AA-93B4-4704-8DB8-D9387FF1F142}"/>
    <cellStyle name="Normal 2 2 8" xfId="45" xr:uid="{00FCF40C-CFBF-46D9-85EE-B6AC15951696}"/>
    <cellStyle name="Normal 2 2 8 2" xfId="340" xr:uid="{2FF2A64E-C31C-4C61-876A-563CA7AB357B}"/>
    <cellStyle name="Normal 2 2 9" xfId="341" xr:uid="{FF396CE6-5870-4110-949A-9CABE676A557}"/>
    <cellStyle name="Normal 2 20" xfId="272" xr:uid="{DF939F9D-D0B0-4118-B33C-9CE461AC23EA}"/>
    <cellStyle name="Normal 2 21" xfId="273" xr:uid="{17D98794-878C-45B1-B394-52FD143B2F86}"/>
    <cellStyle name="Normal 2 22" xfId="274" xr:uid="{7D302D91-79BE-4940-8FFC-0113C37DB3EB}"/>
    <cellStyle name="Normal 2 23" xfId="275" xr:uid="{33E816AE-D6F6-4C62-A7EA-613779948B31}"/>
    <cellStyle name="Normal 2 24" xfId="324" xr:uid="{104E725E-6BA8-462F-90F3-4C235D92F426}"/>
    <cellStyle name="Normal 2 25" xfId="511" xr:uid="{073C11BB-0E8E-43AE-A125-9422B12B0264}"/>
    <cellStyle name="Normal 2 3" xfId="2" xr:uid="{39837157-0A25-471F-A808-32E3D4ADF72D}"/>
    <cellStyle name="Normal 2 3 2" xfId="13" xr:uid="{D1B2C6C5-9D62-46A9-BF2B-F7F076FB82D7}"/>
    <cellStyle name="Normal 2 3 2 2" xfId="46" xr:uid="{42B9A9A2-F55D-4CFE-9915-6E5CAF9DF0C4}"/>
    <cellStyle name="Normal 2 3 2 2 2" xfId="342" xr:uid="{58C8D0DB-1C60-449E-8EF1-589867F8A825}"/>
    <cellStyle name="Normal 2 3 2 3" xfId="47" xr:uid="{3675991B-F3AE-4977-8253-357A6353781E}"/>
    <cellStyle name="Normal 2 3 2 3 2" xfId="343" xr:uid="{BBE2430A-BA87-4A7B-8530-3529DB45E951}"/>
    <cellStyle name="Normal 2 3 2 4" xfId="344" xr:uid="{0FD54F01-E790-43CE-B4E3-170F510BCF8E}"/>
    <cellStyle name="Normal 2 3 3" xfId="48" xr:uid="{DA006A03-1D7A-41BB-BF54-F31A14065741}"/>
    <cellStyle name="Normal 2 3 4" xfId="49" xr:uid="{63773904-B386-4F29-B6C2-4853FF7DD1EC}"/>
    <cellStyle name="Normal 2 3 4 2" xfId="345" xr:uid="{8840B0B6-8F86-4D2D-A778-349BBBDA70D3}"/>
    <cellStyle name="Normal 2 3 5" xfId="50" xr:uid="{E1D6F5C1-F434-408E-9B9D-5ECEBE75B5F9}"/>
    <cellStyle name="Normal 2 3 5 2" xfId="346" xr:uid="{7E22B481-748C-4CBA-8DBE-77529D139138}"/>
    <cellStyle name="Normal 2 3 6" xfId="347" xr:uid="{7F0769A9-82ED-4A04-A04A-E6831ACEEFFE}"/>
    <cellStyle name="Normal 2 3 7" xfId="21" xr:uid="{953CDE04-2058-4FE8-A5C4-DB92021AD486}"/>
    <cellStyle name="Normal 2 3 8" xfId="12" xr:uid="{CF21023E-8D76-412F-B99B-16F5B1FDE420}"/>
    <cellStyle name="Normal 2 4" xfId="4" xr:uid="{77D41AEE-3A6F-4DA3-A623-E5C5571515D0}"/>
    <cellStyle name="Normal 2 4 2" xfId="52" xr:uid="{149B0D25-7281-457F-BDBC-4293EB3CEFC0}"/>
    <cellStyle name="Normal 2 4 2 2" xfId="348" xr:uid="{5D0056F9-814D-48E7-BFB7-19AD9CB65BD0}"/>
    <cellStyle name="Normal 2 4 3" xfId="51" xr:uid="{2D678F71-0D55-45EA-B1D6-4FBD376FB140}"/>
    <cellStyle name="Normal 2 5" xfId="53" xr:uid="{ABC4BF70-0ACA-40B7-8DE0-6F9D54D42A25}"/>
    <cellStyle name="Normal 2 5 2" xfId="54" xr:uid="{85FD9782-A06B-4C16-B141-1B65A90A7653}"/>
    <cellStyle name="Normal 2 5 2 2" xfId="349" xr:uid="{D06F6DC8-0FCA-4F44-81A5-77B112A2BDFE}"/>
    <cellStyle name="Normal 2 5 3" xfId="350" xr:uid="{59F6D265-6CD9-47F5-AE57-54DA6E21211D}"/>
    <cellStyle name="Normal 2 6" xfId="55" xr:uid="{D1451CD7-082E-46E9-8B3E-EA8E03796B41}"/>
    <cellStyle name="Normal 2 6 2" xfId="56" xr:uid="{FF4886FE-6D43-40C3-B02E-0200F06A0622}"/>
    <cellStyle name="Normal 2 6 2 2" xfId="351" xr:uid="{D4FEF263-2436-4F9A-B9BC-D28860D408C4}"/>
    <cellStyle name="Normal 2 6 3" xfId="352" xr:uid="{F93B8972-8D5C-4343-84A6-1C869C7FD2FB}"/>
    <cellStyle name="Normal 2 7" xfId="57" xr:uid="{4C39E0F5-1E71-4FB0-8D25-3272F67F167F}"/>
    <cellStyle name="Normal 2 7 2" xfId="58" xr:uid="{C8FD2DDD-2A8F-44E0-BB7A-CFBD8189F936}"/>
    <cellStyle name="Normal 2 7 2 2" xfId="353" xr:uid="{EA3471CE-95B8-419A-B3CD-7D218085C0DB}"/>
    <cellStyle name="Normal 2 7 3" xfId="354" xr:uid="{A1478CB5-4ED7-4B49-AF22-65EF95D28B1F}"/>
    <cellStyle name="Normal 2 8" xfId="59" xr:uid="{5B7D7068-65B3-467B-B841-9C320201A016}"/>
    <cellStyle name="Normal 2 8 2" xfId="60" xr:uid="{3F384958-3143-46CC-8432-A92F3B1BDAAC}"/>
    <cellStyle name="Normal 2 8 2 2" xfId="355" xr:uid="{A9F6662C-7757-411A-A959-6F6F85B857B5}"/>
    <cellStyle name="Normal 2 8 3" xfId="356" xr:uid="{2AA9EF1B-5A41-41C1-8435-42E7B9520B24}"/>
    <cellStyle name="Normal 2 9" xfId="61" xr:uid="{B97BE0C5-D8A2-4E8A-A43F-EDD285EEE712}"/>
    <cellStyle name="Normal 2 9 2" xfId="357" xr:uid="{FE6CBD7A-C5FB-459F-B9DF-9BC86A99593E}"/>
    <cellStyle name="Normal 20" xfId="14" xr:uid="{462820FA-8C65-4986-A628-2D89E704587F}"/>
    <cellStyle name="Normal 21" xfId="10" xr:uid="{92629235-8760-47A3-91DF-D82665F9BCA8}"/>
    <cellStyle name="Normal 3" xfId="15" xr:uid="{D92B1274-5699-4114-88E8-688574A77032}"/>
    <cellStyle name="Normal 3 10" xfId="276" xr:uid="{C6367369-69F6-4CE6-B12F-936C1FD7C137}"/>
    <cellStyle name="Normal 3 11" xfId="277" xr:uid="{D42336A8-A2C5-4377-8B2C-97EB0C4A2B26}"/>
    <cellStyle name="Normal 3 12" xfId="278" xr:uid="{493D9E05-AEE6-40C8-B154-A135FC8CD64C}"/>
    <cellStyle name="Normal 3 13" xfId="279" xr:uid="{13ECF194-300B-43BD-BF9C-74E4421E1C46}"/>
    <cellStyle name="Normal 3 2" xfId="1" xr:uid="{777D6DB6-3E4F-4511-9296-F8FF1B2EF738}"/>
    <cellStyle name="Normal 3 2 2" xfId="30" xr:uid="{23A3518D-7836-4CC0-AA8B-CD2C2CD1BC75}"/>
    <cellStyle name="Normal 3 2 2 2" xfId="62" xr:uid="{AEF1F5B8-4722-48B9-B34C-24D51F43C4BB}"/>
    <cellStyle name="Normal 3 2 2 3" xfId="358" xr:uid="{6BA87478-8930-4462-B198-AD8CCC1B4516}"/>
    <cellStyle name="Normal 3 2 3" xfId="63" xr:uid="{C4407F4D-FD7A-4CB4-9803-80866F8735B7}"/>
    <cellStyle name="Normal 3 2 3 2" xfId="359" xr:uid="{81628B93-AA48-4499-9B94-EB8AB75E86F8}"/>
    <cellStyle name="Normal 3 2 4" xfId="64" xr:uid="{DCEF8039-6EDD-401A-B685-A5338607DF9E}"/>
    <cellStyle name="Normal 3 2 5" xfId="360" xr:uid="{A117A398-238D-447C-B8BA-AA846E9E97B8}"/>
    <cellStyle name="Normal 3 2 6" xfId="361" xr:uid="{92AF0EEF-F2E2-49C0-94E8-47D4A5D484AF}"/>
    <cellStyle name="Normal 3 3" xfId="65" xr:uid="{DCC12C33-4475-437D-9682-9FE1B206924A}"/>
    <cellStyle name="Normal 3 3 2" xfId="66" xr:uid="{8EBB9BB3-1F18-4217-BBE7-826B1B339171}"/>
    <cellStyle name="Normal 3 3 2 2" xfId="362" xr:uid="{C8C1C209-711A-4E25-9BEC-CC101F7B9AB7}"/>
    <cellStyle name="Normal 3 3 3" xfId="67" xr:uid="{BF77E5F6-57C2-4031-9096-623FBA587F41}"/>
    <cellStyle name="Normal 3 3 3 2" xfId="363" xr:uid="{8867B0C3-0C50-4DDD-9ABD-9ADFE46C6F09}"/>
    <cellStyle name="Normal 3 3 4" xfId="364" xr:uid="{55DCD58E-57C1-4772-BE3E-73BDBE028A00}"/>
    <cellStyle name="Normal 3 4" xfId="68" xr:uid="{C73DCF40-1AD7-4B67-910A-6706DED5A3C7}"/>
    <cellStyle name="Normal 3 4 2" xfId="69" xr:uid="{B5DA6E58-E6BF-4468-AFBE-6EF2BDA9EB65}"/>
    <cellStyle name="Normal 3 4 2 2" xfId="365" xr:uid="{39A0CEC3-75AE-4F6F-8774-B9A6DD4B1689}"/>
    <cellStyle name="Normal 3 4 3" xfId="366" xr:uid="{A0BB8841-B40A-4480-A6D5-F5F0A57473A7}"/>
    <cellStyle name="Normal 3 5" xfId="70" xr:uid="{09149FDC-4C14-40E7-AC9A-F65253EBE6CB}"/>
    <cellStyle name="Normal 3 5 2" xfId="71" xr:uid="{BC1AA6DD-12FC-4B1B-BB37-935B2F4F640F}"/>
    <cellStyle name="Normal 3 5 2 2" xfId="367" xr:uid="{0D2ACF45-E6AF-44B8-8406-A15B3A182FC4}"/>
    <cellStyle name="Normal 3 5 3" xfId="368" xr:uid="{D80C6DF9-9E8A-47E7-990B-831CEA4DAF6B}"/>
    <cellStyle name="Normal 3 6" xfId="72" xr:uid="{51D5B28C-9627-4CAB-AA0C-3BDDA2F244A4}"/>
    <cellStyle name="Normal 3 6 2" xfId="73" xr:uid="{89AAAF5F-490C-41B1-8D12-E19A947F4608}"/>
    <cellStyle name="Normal 3 6 2 2" xfId="369" xr:uid="{229A162A-785A-4DC1-A165-4CB27E53D65D}"/>
    <cellStyle name="Normal 3 6 3" xfId="370" xr:uid="{B5376300-ABE5-41CE-8250-660270623850}"/>
    <cellStyle name="Normal 3 7" xfId="74" xr:uid="{753E94DF-8D8A-49C5-8213-0288D646D048}"/>
    <cellStyle name="Normal 3 7 2" xfId="371" xr:uid="{71BBC779-541A-4733-BB09-14D46C64194E}"/>
    <cellStyle name="Normal 3 8" xfId="75" xr:uid="{E5A1CA12-BB8C-4DE7-8A66-03563D27991E}"/>
    <cellStyle name="Normal 3 8 2" xfId="372" xr:uid="{7A926AAB-57D6-4066-A00A-CD6FB832B54C}"/>
    <cellStyle name="Normal 3 9" xfId="76" xr:uid="{214684D2-DE1C-46BD-A07A-9053787B36E3}"/>
    <cellStyle name="Normal 3 9 2" xfId="373" xr:uid="{31DECBBA-3AF7-41C3-B936-7954BD56AB1C}"/>
    <cellStyle name="Normal 4" xfId="17" xr:uid="{52535C10-BA3A-4F97-BC01-25BC42D4C2F5}"/>
    <cellStyle name="Normal 4 10" xfId="77" xr:uid="{988DFA0B-4527-4924-B78A-F3856FB71C4A}"/>
    <cellStyle name="Normal 4 10 2" xfId="374" xr:uid="{AC0DFC9D-61CF-4D0E-A6FD-63D0120EEA9A}"/>
    <cellStyle name="Normal 4 10 2 2" xfId="375" xr:uid="{252B8D7E-C7C4-4B36-8146-8699F06756A8}"/>
    <cellStyle name="Normal 4 10 3" xfId="376" xr:uid="{3B1EB636-7555-4070-8C4D-A63211D25F85}"/>
    <cellStyle name="Normal 4 11" xfId="280" xr:uid="{5084BDE6-01B6-4811-A89F-8D270F7816E9}"/>
    <cellStyle name="Normal 4 11 2" xfId="508" xr:uid="{8EC05314-355A-4E21-B814-F1AD1DD3B4F6}"/>
    <cellStyle name="Normal 4 12" xfId="281" xr:uid="{3694542E-6155-48CD-A661-82FF3038FDC2}"/>
    <cellStyle name="Normal 4 13" xfId="282" xr:uid="{2769F01E-77A6-484D-B6A0-F69305F10FE3}"/>
    <cellStyle name="Normal 4 2" xfId="78" xr:uid="{D2ADE651-6E29-4A4E-AA14-10025881159F}"/>
    <cellStyle name="Normal 4 2 2" xfId="79" xr:uid="{A762FF9B-49B1-4C2A-951C-D2B74110E1C3}"/>
    <cellStyle name="Normal 4 2 2 2" xfId="80" xr:uid="{63814771-1A6A-497D-AA4F-A8A8F0854B43}"/>
    <cellStyle name="Normal 4 2 2 2 2" xfId="377" xr:uid="{108FF46D-F5D3-41B9-BBB9-C8FB07392551}"/>
    <cellStyle name="Normal 4 2 2 3" xfId="378" xr:uid="{7541F581-496D-4FE8-A47E-E5D7ACC3614D}"/>
    <cellStyle name="Normal 4 2 3" xfId="81" xr:uid="{42CD4048-0FBB-46A0-A639-BF3B74CC1B30}"/>
    <cellStyle name="Normal 4 2 3 2" xfId="379" xr:uid="{5678D347-C094-45A2-B870-9661C55805F8}"/>
    <cellStyle name="Normal 4 2 4" xfId="82" xr:uid="{5C71EC3A-6A35-44F8-BD51-8431AF380F69}"/>
    <cellStyle name="Normal 4 2 4 2" xfId="380" xr:uid="{F3389AFD-6406-4E6B-9473-4DD888851A2F}"/>
    <cellStyle name="Normal 4 2 5" xfId="83" xr:uid="{6CB7F5F3-FBA9-4D11-9231-E98F4ADF1E14}"/>
    <cellStyle name="Normal 4 2 5 2" xfId="381" xr:uid="{53EFEA9F-6573-447C-816C-B6E89B4F47DF}"/>
    <cellStyle name="Normal 4 2 6" xfId="382" xr:uid="{D62C004D-9FF4-49E6-9299-B27A2CD0EF43}"/>
    <cellStyle name="Normal 4 2 7" xfId="383" xr:uid="{05E565D6-7850-43DB-8B1B-63EF64F324E9}"/>
    <cellStyle name="Normal 4 3" xfId="84" xr:uid="{5836FAA3-A752-4173-BD48-DF974655787F}"/>
    <cellStyle name="Normal 4 3 2" xfId="85" xr:uid="{CD3F75B1-B1E1-4E4A-960D-FAC0AA893A40}"/>
    <cellStyle name="Normal 4 3 2 2" xfId="384" xr:uid="{A6A27C07-A8E9-41B6-AE4B-1E870D45FE15}"/>
    <cellStyle name="Normal 4 3 3" xfId="86" xr:uid="{B672E931-CC80-4CD9-93BF-214B33E4E6B4}"/>
    <cellStyle name="Normal 4 3 3 2" xfId="385" xr:uid="{E862D963-DEE5-4DD0-A09F-D7E5C982A1DC}"/>
    <cellStyle name="Normal 4 3 4" xfId="87" xr:uid="{36398843-E046-4196-A240-4A1EA1640AD1}"/>
    <cellStyle name="Normal 4 3 4 2" xfId="386" xr:uid="{84DEE900-E896-46FF-A5BD-F578652EB4A5}"/>
    <cellStyle name="Normal 4 3 5" xfId="387" xr:uid="{F82D88F1-15FD-4321-89B1-E0584FF7B6A3}"/>
    <cellStyle name="Normal 4 4" xfId="88" xr:uid="{F89E0D77-CD6C-41F2-A7A1-11DC4E88D25B}"/>
    <cellStyle name="Normal 4 4 2" xfId="89" xr:uid="{3AFEE67A-6ECE-4F57-BFF7-0ABBF4C32866}"/>
    <cellStyle name="Normal 4 4 2 2" xfId="388" xr:uid="{F2D11FD5-A83D-4104-9D01-1753D42515CB}"/>
    <cellStyle name="Normal 4 4 3" xfId="389" xr:uid="{7807A3DA-2FDE-4D4E-AE40-B2359C3BF4E1}"/>
    <cellStyle name="Normal 4 5" xfId="90" xr:uid="{167E924A-3AA7-4A92-A632-B1BD934C544C}"/>
    <cellStyle name="Normal 4 5 2" xfId="91" xr:uid="{0A003131-0AE8-436B-8570-1FA787EA6C5C}"/>
    <cellStyle name="Normal 4 5 2 2" xfId="390" xr:uid="{606CB195-8FA5-46E9-9662-B8D222426C63}"/>
    <cellStyle name="Normal 4 5 3" xfId="391" xr:uid="{A90928A5-15B8-4968-BD2C-D0CF8945E76F}"/>
    <cellStyle name="Normal 4 6" xfId="92" xr:uid="{03DDC652-CAD8-4462-AFF7-6D00BEE15773}"/>
    <cellStyle name="Normal 4 6 2" xfId="93" xr:uid="{82D07E07-44C0-4702-A4A0-78A367763442}"/>
    <cellStyle name="Normal 4 6 2 2" xfId="392" xr:uid="{FF10A1EF-3550-4E1C-A296-37CD773EF18B}"/>
    <cellStyle name="Normal 4 6 3" xfId="393" xr:uid="{08262171-D9BB-4EC6-8FF3-6907E5DDA675}"/>
    <cellStyle name="Normal 4 7" xfId="94" xr:uid="{40A3D222-1269-4702-AFD0-15846CD54C8D}"/>
    <cellStyle name="Normal 4 7 2" xfId="394" xr:uid="{E5A8344E-3765-46CF-8ED9-3AAC3AD82E5D}"/>
    <cellStyle name="Normal 4 8" xfId="95" xr:uid="{7C073061-0563-4056-9444-270618515A5E}"/>
    <cellStyle name="Normal 4 8 2" xfId="395" xr:uid="{6B447AD4-6185-44AB-848E-2B2E5095DBC0}"/>
    <cellStyle name="Normal 4 9" xfId="96" xr:uid="{127F73A4-F56F-4A11-B17F-24A7EF9B49C0}"/>
    <cellStyle name="Normal 4 9 2" xfId="396" xr:uid="{5DAB25DF-75F8-4C3F-8A5D-A46F2582DB19}"/>
    <cellStyle name="Normal 5" xfId="3" xr:uid="{BF39EB70-2344-4462-9493-218B12F51CA8}"/>
    <cellStyle name="Normal 5 10" xfId="200" xr:uid="{ED4B75E3-19FB-4CFE-A82F-DA2F74051CA5}"/>
    <cellStyle name="Normal 5 10 2" xfId="509" xr:uid="{DC4AFB70-E141-46C2-B3AF-982DBAA7C17B}"/>
    <cellStyle name="Normal 5 11" xfId="283" xr:uid="{8F80DEA5-454C-4646-B1C3-74781A4E4524}"/>
    <cellStyle name="Normal 5 12" xfId="284" xr:uid="{1056B49D-A67B-47E6-B8E2-AEFB03BDF3B0}"/>
    <cellStyle name="Normal 5 13" xfId="285" xr:uid="{4E6DE626-C1AB-4FDB-8FCA-78EBFBB3D470}"/>
    <cellStyle name="Normal 5 14" xfId="18" xr:uid="{544236BA-F745-490E-9743-644AB90A6179}"/>
    <cellStyle name="Normal 5 2" xfId="97" xr:uid="{72B70C34-FC9A-48CA-A8F4-B37EBDABF53A}"/>
    <cellStyle name="Normal 5 2 2" xfId="98" xr:uid="{8B63704B-B890-485C-82C0-B923ABFBEDFB}"/>
    <cellStyle name="Normal 5 2 2 2" xfId="99" xr:uid="{520EC8DE-EF6F-4960-BAC8-C707E15C2506}"/>
    <cellStyle name="Normal 5 2 2 2 2" xfId="397" xr:uid="{22D8702C-31F0-4A95-A859-5FA431901891}"/>
    <cellStyle name="Normal 5 2 2 3" xfId="398" xr:uid="{988424B1-5BCE-461E-8EF4-694D1CC49A63}"/>
    <cellStyle name="Normal 5 2 3" xfId="100" xr:uid="{67C14598-3DEE-4988-83F7-5058FC5B9DF1}"/>
    <cellStyle name="Normal 5 2 3 2" xfId="399" xr:uid="{B1EB04EE-8CD9-433A-A829-0467C2D698A9}"/>
    <cellStyle name="Normal 5 2 4" xfId="101" xr:uid="{CA3398CA-D5CB-49CA-921E-F967E2D3A102}"/>
    <cellStyle name="Normal 5 2 4 2" xfId="400" xr:uid="{F1B33129-E66E-41CA-88D7-8D7B35DA7DC7}"/>
    <cellStyle name="Normal 5 2 5" xfId="401" xr:uid="{7DF8D44A-F81A-48CA-A683-A2B99047F7A6}"/>
    <cellStyle name="Normal 5 2 6" xfId="402" xr:uid="{29356CB7-867F-429B-BA9C-43BA71A21277}"/>
    <cellStyle name="Normal 5 3" xfId="102" xr:uid="{9F3883D2-EF74-4547-8862-1BD80E048EF9}"/>
    <cellStyle name="Normal 5 3 2" xfId="103" xr:uid="{999C2853-679B-414A-AB0E-64B6466CB7C2}"/>
    <cellStyle name="Normal 5 3 2 2" xfId="403" xr:uid="{BD63EA7E-5B59-46DB-AFB1-582D77DB30FB}"/>
    <cellStyle name="Normal 5 3 3" xfId="104" xr:uid="{EB14FF3C-41E1-486C-9715-7C99D6138561}"/>
    <cellStyle name="Normal 5 3 3 2" xfId="404" xr:uid="{B932658E-069B-4B0B-94D3-C01ED2D621AD}"/>
    <cellStyle name="Normal 5 3 4" xfId="405" xr:uid="{E0E075BC-EBB7-4D3B-9A9B-3081BD4ACB86}"/>
    <cellStyle name="Normal 5 4" xfId="105" xr:uid="{48BFD05D-24E8-46EB-B5C5-8316E232B0EE}"/>
    <cellStyle name="Normal 5 4 2" xfId="106" xr:uid="{9D31688C-4D2D-46BF-953B-0C02684A19B4}"/>
    <cellStyle name="Normal 5 4 2 2" xfId="406" xr:uid="{6505CB6D-6077-4786-AD3F-F31079DA2118}"/>
    <cellStyle name="Normal 5 4 3" xfId="407" xr:uid="{18EBDA0F-E332-4E42-81F7-DDAF48F2A2CA}"/>
    <cellStyle name="Normal 5 5" xfId="107" xr:uid="{06BAEC43-62A2-41F0-A4C0-64A59BA322BF}"/>
    <cellStyle name="Normal 5 5 2" xfId="108" xr:uid="{5A81CA4A-BDE7-4FD6-B8FA-16847BB8EE6B}"/>
    <cellStyle name="Normal 5 5 2 2" xfId="408" xr:uid="{5F239372-72B6-4EAB-8CAA-BA298303AF5E}"/>
    <cellStyle name="Normal 5 5 3" xfId="409" xr:uid="{A1690D22-A509-4D33-9AE5-5ED64C2A6E99}"/>
    <cellStyle name="Normal 5 6" xfId="109" xr:uid="{42C5D935-3F79-438E-907D-ECCFBACDC63B}"/>
    <cellStyle name="Normal 5 6 2" xfId="110" xr:uid="{37787554-0A33-4986-B6F6-F1BF663785CC}"/>
    <cellStyle name="Normal 5 6 2 2" xfId="410" xr:uid="{A3CF9198-9F6F-4383-9689-AA0E9B3BDB3B}"/>
    <cellStyle name="Normal 5 6 3" xfId="411" xr:uid="{90B894AA-39A5-4BC4-BD2C-D975DE206DEE}"/>
    <cellStyle name="Normal 5 7" xfId="111" xr:uid="{A6C6FDD1-59BD-46D9-8318-41EB29578CE5}"/>
    <cellStyle name="Normal 5 7 2" xfId="412" xr:uid="{AFC46465-4CFF-4C42-9B2F-06DBBDCE597D}"/>
    <cellStyle name="Normal 5 8" xfId="112" xr:uid="{CD8F203B-82BB-41D6-9B0F-1A75E9C1905A}"/>
    <cellStyle name="Normal 5 8 2" xfId="413" xr:uid="{505DA9D7-1D38-4897-B8D9-246A68814AE9}"/>
    <cellStyle name="Normal 5 9" xfId="113" xr:uid="{B85DD182-D48C-43A2-9D75-65A3C0F09C59}"/>
    <cellStyle name="Normal 5 9 2" xfId="414" xr:uid="{A9EC996B-AE34-4CDC-B749-71F7ADFABC5C}"/>
    <cellStyle name="Normal 6" xfId="28" xr:uid="{15469D42-5FA3-430D-A9D1-7E573F4ABB40}"/>
    <cellStyle name="Normal 6 2" xfId="286" xr:uid="{DB7A4A2E-5A60-49B5-A163-90B5621FADED}"/>
    <cellStyle name="Normal 7" xfId="114" xr:uid="{1D4D445D-6F6D-471D-92E7-719A55378C90}"/>
    <cellStyle name="Normal 7 10" xfId="415" xr:uid="{08D469CD-86EE-4ACB-86FB-344E9D9C696E}"/>
    <cellStyle name="Normal 7 2" xfId="115" xr:uid="{8C569429-68BD-4878-AB84-13776BCB030C}"/>
    <cellStyle name="Normal 7 2 2" xfId="116" xr:uid="{8B72F584-E077-4774-B3EC-CC903D2343A5}"/>
    <cellStyle name="Normal 7 2 2 2" xfId="416" xr:uid="{296532CC-E842-4B75-AC4B-C9D4088B0A10}"/>
    <cellStyle name="Normal 7 2 3" xfId="117" xr:uid="{00CF758F-4AC1-4AEE-AF6E-E31D321E638F}"/>
    <cellStyle name="Normal 7 2 3 2" xfId="417" xr:uid="{5868C7A7-7B62-4D49-8415-9F7947CC9F93}"/>
    <cellStyle name="Normal 7 2 4" xfId="418" xr:uid="{98ED9769-54D8-476C-958F-DEC3D1C94180}"/>
    <cellStyle name="Normal 7 3" xfId="118" xr:uid="{16EAC586-7691-4C27-A9C6-0A12064B54EB}"/>
    <cellStyle name="Normal 7 3 2" xfId="119" xr:uid="{BFB087CF-7483-4960-BD6F-B26D1370507E}"/>
    <cellStyle name="Normal 7 3 2 2" xfId="419" xr:uid="{A02304AA-D191-489A-A4D6-45B398A5AFF4}"/>
    <cellStyle name="Normal 7 3 3" xfId="420" xr:uid="{4EAC7B30-A2DA-4939-A84D-312A5B5D19B9}"/>
    <cellStyle name="Normal 7 4" xfId="120" xr:uid="{6BC26F80-19B0-4D97-904C-BA6B0F4373AB}"/>
    <cellStyle name="Normal 7 4 2" xfId="121" xr:uid="{3F1148BC-303C-44A0-9FAC-9EDF63839379}"/>
    <cellStyle name="Normal 7 4 2 2" xfId="421" xr:uid="{89888B66-790D-4363-9CD9-87DE79A486E9}"/>
    <cellStyle name="Normal 7 4 3" xfId="422" xr:uid="{14DABAAC-BEFC-4C56-B9A2-B36809DE79D2}"/>
    <cellStyle name="Normal 7 5" xfId="122" xr:uid="{319D2643-AE59-4252-9F45-83F42A35C224}"/>
    <cellStyle name="Normal 7 5 2" xfId="123" xr:uid="{B3D60074-4E58-4076-9911-ACC88A75F227}"/>
    <cellStyle name="Normal 7 5 2 2" xfId="423" xr:uid="{2EDC9063-D176-4B3D-8FBB-ED4638F1A7B6}"/>
    <cellStyle name="Normal 7 5 3" xfId="424" xr:uid="{8B9060B9-BA13-404C-81CC-722A7ADCA568}"/>
    <cellStyle name="Normal 7 6" xfId="124" xr:uid="{721EC2CA-342E-463B-8F30-72D9DA8A4995}"/>
    <cellStyle name="Normal 7 6 2" xfId="425" xr:uid="{D732A93C-6BF7-4B80-99E6-3E911006559D}"/>
    <cellStyle name="Normal 7 7" xfId="125" xr:uid="{3717E4A9-F020-4530-8615-15D8E06CEA87}"/>
    <cellStyle name="Normal 7 7 2" xfId="426" xr:uid="{7E370641-B0FE-47C4-9E56-D9B5C9294396}"/>
    <cellStyle name="Normal 7 8" xfId="126" xr:uid="{550E17F2-F406-4B1A-8C75-7AC1BFB532AC}"/>
    <cellStyle name="Normal 7 8 2" xfId="427" xr:uid="{76BEFC26-ED67-47A2-A0DD-0E77F8BCE8EE}"/>
    <cellStyle name="Normal 7 9" xfId="428" xr:uid="{784952F0-0D0D-4BAB-9BD5-B9F6A107DC78}"/>
    <cellStyle name="Normal 8" xfId="25" xr:uid="{D398BA6D-9019-4564-85B5-2C2F5BEA7F6E}"/>
    <cellStyle name="Normal 8 2" xfId="127" xr:uid="{901DF4FE-591B-473D-BB07-421AD58E92E0}"/>
    <cellStyle name="Normal 8 2 2" xfId="128" xr:uid="{1D9639BD-A04C-41E0-BBE7-D0F777E43D20}"/>
    <cellStyle name="Normal 8 2 2 2" xfId="429" xr:uid="{6431F5D6-9DB5-46CF-A089-A57ACD692759}"/>
    <cellStyle name="Normal 8 2 3" xfId="430" xr:uid="{51BE8424-7458-46A9-95D3-41DF5CFC98BF}"/>
    <cellStyle name="Normal 8 3" xfId="129" xr:uid="{BB65E863-C407-4508-A06D-4779364A54AF}"/>
    <cellStyle name="Normal 8 3 2" xfId="130" xr:uid="{CD06C03B-4119-4A8A-8E88-978053D542CD}"/>
    <cellStyle name="Normal 8 3 2 2" xfId="431" xr:uid="{5555A376-B7C3-4D48-B401-B392FB229AE5}"/>
    <cellStyle name="Normal 8 3 3" xfId="432" xr:uid="{0895D74A-660D-4EFA-8ABF-96ACF815E374}"/>
    <cellStyle name="Normal 8 4" xfId="131" xr:uid="{66D82408-2E62-4B88-9DC0-A54C9FF2ABD7}"/>
    <cellStyle name="Normal 8 4 2" xfId="132" xr:uid="{26B9F3DC-064B-4C9A-8070-3F59595C5A38}"/>
    <cellStyle name="Normal 8 4 2 2" xfId="433" xr:uid="{85EE3D5D-59BD-4D25-956D-3E722D74EADF}"/>
    <cellStyle name="Normal 8 4 3" xfId="434" xr:uid="{96FCE952-64DA-4730-A4FC-F6006C290694}"/>
    <cellStyle name="Normal 8 5" xfId="133" xr:uid="{3E261B09-A6D2-41B2-BE82-6A7B3B708CA8}"/>
    <cellStyle name="Normal 8 5 2" xfId="435" xr:uid="{8EE14B00-C8A2-4F7A-B0E4-812E14CCD364}"/>
    <cellStyle name="Normal 8 6" xfId="436" xr:uid="{A6F22A0E-0FDE-4769-B0B5-B796B11F1EC0}"/>
    <cellStyle name="Normal 9" xfId="134" xr:uid="{FDF6C511-FC2D-44D8-A4AB-E298E3E8A177}"/>
    <cellStyle name="Note 2" xfId="287" xr:uid="{B94FD2D9-1BA3-465A-ADD0-858D6A5FBE97}"/>
    <cellStyle name="Note 3" xfId="288" xr:uid="{0B51A0B9-6DB5-41B4-A130-40AFBF82F274}"/>
    <cellStyle name="Note 4" xfId="289" xr:uid="{1A4B090F-F78D-47A8-90A7-7B2A33A0152E}"/>
    <cellStyle name="Note 5" xfId="290" xr:uid="{F75CE51D-7448-42C9-8EF6-4BABE9B4929B}"/>
    <cellStyle name="Output 2" xfId="291" xr:uid="{B5FC1D32-01E3-4591-B22A-19837112D0BF}"/>
    <cellStyle name="Percent 2" xfId="20" xr:uid="{85884FE4-3159-490C-8D05-DDC2B83AF981}"/>
    <cellStyle name="Percent 2 10" xfId="437" xr:uid="{E4299DC9-EDD8-4D79-A3CF-A8938470884A}"/>
    <cellStyle name="Percent 2 11" xfId="438" xr:uid="{21ADBDA7-EF8E-4EAA-89E1-7FC80A02E20F}"/>
    <cellStyle name="Percent 2 12" xfId="514" xr:uid="{D7BB8A04-38AA-47B9-B6D3-80C7E73FFA7A}"/>
    <cellStyle name="Percent 2 2" xfId="135" xr:uid="{05B6FA09-447A-4851-98EA-B489D5FD493A}"/>
    <cellStyle name="Percent 2 2 10" xfId="292" xr:uid="{0113E655-9846-42D0-A02F-3CE2B7E38FE0}"/>
    <cellStyle name="Percent 2 2 11" xfId="293" xr:uid="{920D920B-5837-42D0-A53E-703445F051D8}"/>
    <cellStyle name="Percent 2 2 12" xfId="294" xr:uid="{E8DD73D9-905B-4E6B-A672-61689398D4F0}"/>
    <cellStyle name="Percent 2 2 2" xfId="136" xr:uid="{C4B86877-2D66-4CB8-9B68-9252B2F76FA1}"/>
    <cellStyle name="Percent 2 2 2 2" xfId="137" xr:uid="{515A9B25-571E-478E-93E3-CA43AE03CB0B}"/>
    <cellStyle name="Percent 2 2 2 2 2" xfId="439" xr:uid="{30E7AA61-5D3A-4A5C-AAA2-699A0292442D}"/>
    <cellStyle name="Percent 2 2 2 3" xfId="440" xr:uid="{32CC3A4F-86A4-45D3-AF05-D9BC9CBD758E}"/>
    <cellStyle name="Percent 2 2 3" xfId="138" xr:uid="{6618ABF1-0F5E-4611-8892-2412B07A4EE1}"/>
    <cellStyle name="Percent 2 2 3 2" xfId="441" xr:uid="{FEBCA8A3-CA9E-4DC6-9502-037AEDB21894}"/>
    <cellStyle name="Percent 2 2 4" xfId="139" xr:uid="{0268FE50-B698-4E95-9502-78A60EF2559D}"/>
    <cellStyle name="Percent 2 2 4 2" xfId="442" xr:uid="{F3BF5F37-B067-4038-B6F7-77DC8ED2A297}"/>
    <cellStyle name="Percent 2 2 5" xfId="295" xr:uid="{F906C6FA-077F-4283-9502-F1835C6E2677}"/>
    <cellStyle name="Percent 2 2 6" xfId="296" xr:uid="{8540FC1A-0F3B-47E1-8597-EC61D397239C}"/>
    <cellStyle name="Percent 2 2 7" xfId="297" xr:uid="{1B339244-47D8-47CE-87DF-64D1B0F86B23}"/>
    <cellStyle name="Percent 2 2 8" xfId="298" xr:uid="{92732CE3-976B-475D-8108-780CDF28DD21}"/>
    <cellStyle name="Percent 2 2 9" xfId="299" xr:uid="{9EF69CD9-0CAC-43D2-B1C3-A31BE65FB8C1}"/>
    <cellStyle name="Percent 2 3" xfId="140" xr:uid="{1D964713-530D-4E03-A4E6-D05231B3CEE6}"/>
    <cellStyle name="Percent 2 3 10" xfId="300" xr:uid="{4ABF0036-6F34-4E88-A613-485C1F4CF53F}"/>
    <cellStyle name="Percent 2 3 11" xfId="301" xr:uid="{BE5BC63B-A7A1-4C7F-8FE3-65A02270F181}"/>
    <cellStyle name="Percent 2 3 12" xfId="302" xr:uid="{E72B14D0-C854-4BB4-BF9B-D0E467109CFE}"/>
    <cellStyle name="Percent 2 3 2" xfId="141" xr:uid="{F54F07D7-F9AF-46C8-964C-0A99E180A534}"/>
    <cellStyle name="Percent 2 3 2 2" xfId="443" xr:uid="{38628B8A-72E4-4A18-AC9D-CEE0C45731C6}"/>
    <cellStyle name="Percent 2 3 3" xfId="142" xr:uid="{B7F69118-B5ED-412F-8045-68596F6336E4}"/>
    <cellStyle name="Percent 2 3 3 2" xfId="444" xr:uid="{44022DC6-CDA4-4F9C-8A4F-170946540A69}"/>
    <cellStyle name="Percent 2 3 4" xfId="303" xr:uid="{02340A7F-C1FE-4F68-9421-E8A30260DA42}"/>
    <cellStyle name="Percent 2 3 5" xfId="304" xr:uid="{5EBBD190-225D-491B-94B8-17914FE5D853}"/>
    <cellStyle name="Percent 2 3 6" xfId="305" xr:uid="{A176F72E-18CB-4CAB-B876-70A983205F36}"/>
    <cellStyle name="Percent 2 3 7" xfId="306" xr:uid="{BBE0E18B-FAB0-4570-834B-668C2DD9B370}"/>
    <cellStyle name="Percent 2 3 8" xfId="307" xr:uid="{CA4D6FC3-43AF-43FB-81D9-5451FBF736E9}"/>
    <cellStyle name="Percent 2 3 9" xfId="308" xr:uid="{077C2AAD-39BC-4B28-BC8A-8CE4DAD354EF}"/>
    <cellStyle name="Percent 2 4" xfId="143" xr:uid="{FFE73F6F-1B7C-434E-AE46-F29474176D4C}"/>
    <cellStyle name="Percent 2 4 10" xfId="309" xr:uid="{36765BF6-7BC3-4257-83E0-746D864148AD}"/>
    <cellStyle name="Percent 2 4 11" xfId="310" xr:uid="{C1025314-6661-41C8-BD8F-DCE2DA495D34}"/>
    <cellStyle name="Percent 2 4 12" xfId="311" xr:uid="{E0F5471C-A495-4F51-83D9-3E488E8F7447}"/>
    <cellStyle name="Percent 2 4 2" xfId="144" xr:uid="{43FF55B8-B6C8-4C7D-A88F-F0F6C4FDDDDA}"/>
    <cellStyle name="Percent 2 4 2 2" xfId="445" xr:uid="{CF01A44E-B3C3-4B4B-A9D2-F464BC1B10C5}"/>
    <cellStyle name="Percent 2 4 3" xfId="312" xr:uid="{19277A51-9AE6-4689-A17D-6DD5D98D5EA6}"/>
    <cellStyle name="Percent 2 4 4" xfId="313" xr:uid="{82B74A8D-6025-4895-851F-61AA36D2992A}"/>
    <cellStyle name="Percent 2 4 5" xfId="314" xr:uid="{00416026-C0B4-403D-B5C7-9E906B58A7BC}"/>
    <cellStyle name="Percent 2 4 6" xfId="315" xr:uid="{898F13A1-FE2C-49C8-AF48-765055D6D9AB}"/>
    <cellStyle name="Percent 2 4 7" xfId="316" xr:uid="{B5A3A2F0-3582-4456-8A78-818C1275158F}"/>
    <cellStyle name="Percent 2 4 8" xfId="317" xr:uid="{5C252076-58F4-41E3-BEF5-C5355BD7B4DA}"/>
    <cellStyle name="Percent 2 4 9" xfId="318" xr:uid="{180917A4-E9E5-4686-8FAA-63BD2863A380}"/>
    <cellStyle name="Percent 2 5" xfId="145" xr:uid="{52893C46-2929-407E-BA66-BED0BCF61113}"/>
    <cellStyle name="Percent 2 5 2" xfId="146" xr:uid="{7F405333-7DDE-4228-B06C-A6EB5561D8B5}"/>
    <cellStyle name="Percent 2 5 2 2" xfId="446" xr:uid="{3F603577-5796-4E3A-BD1B-B5B404C39B8D}"/>
    <cellStyle name="Percent 2 5 3" xfId="447" xr:uid="{1760DF14-A147-451A-B346-47E8F87DAE02}"/>
    <cellStyle name="Percent 2 6" xfId="147" xr:uid="{2AB56529-8F9C-4628-A000-81B77E2A9690}"/>
    <cellStyle name="Percent 2 6 2" xfId="148" xr:uid="{41C0D025-1A7D-4B23-88BD-01FCC0997BF2}"/>
    <cellStyle name="Percent 2 6 2 2" xfId="448" xr:uid="{A40A4421-0727-4841-81F9-BCE8A7C06BE1}"/>
    <cellStyle name="Percent 2 6 3" xfId="449" xr:uid="{EAE0425A-0524-4528-8225-AA9E9CA16E31}"/>
    <cellStyle name="Percent 2 7" xfId="149" xr:uid="{2B518097-A797-4C78-89F1-0F16D556E9D5}"/>
    <cellStyle name="Percent 2 7 2" xfId="450" xr:uid="{0811EBC6-9C52-4495-9EDB-7D10DDED15CD}"/>
    <cellStyle name="Percent 2 8" xfId="150" xr:uid="{315F71F0-C70E-4A69-9E40-B6EE1B70AD03}"/>
    <cellStyle name="Percent 2 8 2" xfId="451" xr:uid="{1CCCF758-73EF-4610-B619-3882508D120D}"/>
    <cellStyle name="Percent 2 9" xfId="151" xr:uid="{5996AB55-949E-43E2-B26C-384749D593DE}"/>
    <cellStyle name="Percent 2 9 2" xfId="452" xr:uid="{D7EBE7D2-9DDB-45D7-B920-2F5AAC371C27}"/>
    <cellStyle name="Percent 3" xfId="27" xr:uid="{72DA4BFC-158C-4C8A-863F-2C4C27254FCB}"/>
    <cellStyle name="Percent 3 10" xfId="453" xr:uid="{2F34FA31-4FEF-4A55-B169-B1157FC1CD15}"/>
    <cellStyle name="Percent 3 11" xfId="454" xr:uid="{CF17E7A4-E8F0-4B88-8286-A0EA4F57C20A}"/>
    <cellStyle name="Percent 3 2" xfId="152" xr:uid="{1CA7BCA1-5370-477A-9672-E8D0B4B30883}"/>
    <cellStyle name="Percent 3 2 2" xfId="153" xr:uid="{84FE2F4D-F273-4F45-A9E1-6E1EFFD160A6}"/>
    <cellStyle name="Percent 3 2 2 2" xfId="154" xr:uid="{380AB443-C134-4652-9D91-D5244832882E}"/>
    <cellStyle name="Percent 3 2 2 2 2" xfId="455" xr:uid="{CD58F565-9E9B-40EB-AF60-C2F8803AC8AD}"/>
    <cellStyle name="Percent 3 2 2 3" xfId="456" xr:uid="{806558CA-98B6-4ABE-AE5C-0346F337E4ED}"/>
    <cellStyle name="Percent 3 2 3" xfId="155" xr:uid="{060B5A19-F62C-4C54-A757-457BB3A4C902}"/>
    <cellStyle name="Percent 3 2 3 2" xfId="457" xr:uid="{2910C4CE-6473-4B92-9DE6-AC0AE77A7AD2}"/>
    <cellStyle name="Percent 3 2 4" xfId="156" xr:uid="{CBB28989-A2D0-40BA-B38B-D49381FE2652}"/>
    <cellStyle name="Percent 3 2 4 2" xfId="458" xr:uid="{2A8377D3-EE74-4622-998A-809129320ED9}"/>
    <cellStyle name="Percent 3 2 5" xfId="459" xr:uid="{F707E85D-AF5E-4AFC-800E-92886CC40A4F}"/>
    <cellStyle name="Percent 3 2 6" xfId="460" xr:uid="{A1E74B96-D897-4F63-A12E-7BE1954FB3F1}"/>
    <cellStyle name="Percent 3 3" xfId="157" xr:uid="{E8F69F41-8A70-48B5-AAC1-CED97FC2A045}"/>
    <cellStyle name="Percent 3 3 2" xfId="158" xr:uid="{5C295FAB-BFC0-4F5E-91EF-D342FCC5C2AC}"/>
    <cellStyle name="Percent 3 3 2 2" xfId="461" xr:uid="{F4CA911D-4899-4A83-B212-5D78D0D90DF3}"/>
    <cellStyle name="Percent 3 3 3" xfId="159" xr:uid="{7843A8DB-3BC2-4BBF-B547-B732E9D0DA33}"/>
    <cellStyle name="Percent 3 3 3 2" xfId="462" xr:uid="{28B10C5B-34C4-4B71-B0E2-94BBEF946834}"/>
    <cellStyle name="Percent 3 3 4" xfId="463" xr:uid="{A03D2316-BBD2-400C-BB12-C2AF1E3EB7CD}"/>
    <cellStyle name="Percent 3 4" xfId="160" xr:uid="{DBB12845-E342-4BE6-9A18-974DC22B0FC0}"/>
    <cellStyle name="Percent 3 4 2" xfId="161" xr:uid="{A802C23B-2353-48B8-A73C-DDB52AA04D58}"/>
    <cellStyle name="Percent 3 4 2 2" xfId="464" xr:uid="{4FE0B046-48C8-4DB3-8E84-86575E7D00F9}"/>
    <cellStyle name="Percent 3 4 3" xfId="465" xr:uid="{DC966D19-B970-43B1-8ACD-D8FA99685400}"/>
    <cellStyle name="Percent 3 5" xfId="162" xr:uid="{51C42E4C-2B0A-487E-9FD9-ABDBFE01934D}"/>
    <cellStyle name="Percent 3 5 2" xfId="163" xr:uid="{DAD632D5-3CE1-40C0-8501-C22832E1F1C6}"/>
    <cellStyle name="Percent 3 5 2 2" xfId="466" xr:uid="{9C30CF4D-998E-4E4E-8C04-9261CD7E5378}"/>
    <cellStyle name="Percent 3 5 3" xfId="467" xr:uid="{4F122EFB-D343-4800-B04F-D0C9EE918C76}"/>
    <cellStyle name="Percent 3 6" xfId="164" xr:uid="{933EBD92-238D-4809-8915-26EDB01DFA04}"/>
    <cellStyle name="Percent 3 6 2" xfId="165" xr:uid="{CF094A3E-B339-4D42-B284-5556D6DA6A24}"/>
    <cellStyle name="Percent 3 6 2 2" xfId="468" xr:uid="{2AFADBCC-951D-4B7B-B2ED-99EA27140C7D}"/>
    <cellStyle name="Percent 3 6 3" xfId="469" xr:uid="{FDC36CC9-B796-488C-A855-67A521F627CE}"/>
    <cellStyle name="Percent 3 7" xfId="166" xr:uid="{13F5B81F-706D-4B22-804C-D0990F76A975}"/>
    <cellStyle name="Percent 3 7 2" xfId="470" xr:uid="{952701F8-235F-4115-93FF-5A1576EC02BA}"/>
    <cellStyle name="Percent 3 8" xfId="167" xr:uid="{8320B6CB-E74D-4E9C-89E2-02F4998A23D2}"/>
    <cellStyle name="Percent 3 8 2" xfId="471" xr:uid="{1CF7B2F8-C1AA-4085-891C-5FE0280777CD}"/>
    <cellStyle name="Percent 3 9" xfId="168" xr:uid="{0F17BE17-6EEE-441F-AAC8-BA42C0E7CC9A}"/>
    <cellStyle name="Percent 3 9 2" xfId="472" xr:uid="{4189636C-AEA0-439A-A764-A8114841D551}"/>
    <cellStyle name="Percent 4" xfId="169" xr:uid="{465870AB-08C8-4562-BC74-C1F4C165F39C}"/>
    <cellStyle name="Percent 4 10" xfId="473" xr:uid="{C2073C05-A515-4A7F-ACF5-635C114808DF}"/>
    <cellStyle name="Percent 4 11" xfId="474" xr:uid="{48E2DF67-DCAF-4A58-A3AB-5AC1DF98998C}"/>
    <cellStyle name="Percent 4 2" xfId="170" xr:uid="{6C6BA8B4-4DFD-469A-BFC8-62BB89A2D4D1}"/>
    <cellStyle name="Percent 4 2 2" xfId="171" xr:uid="{2AF6DB88-7895-4770-B0CA-42505C290131}"/>
    <cellStyle name="Percent 4 2 2 2" xfId="172" xr:uid="{5EB05A30-E46F-45A5-BBE5-EF63B32A4E8A}"/>
    <cellStyle name="Percent 4 2 2 2 2" xfId="475" xr:uid="{71A3BD45-E44C-442D-87CC-E87F70F5BFB5}"/>
    <cellStyle name="Percent 4 2 2 3" xfId="476" xr:uid="{DEC63935-8555-4EBC-931C-29210BD50617}"/>
    <cellStyle name="Percent 4 2 3" xfId="173" xr:uid="{E79FE8E2-7B9B-45DC-BAF0-708EE09210B4}"/>
    <cellStyle name="Percent 4 2 3 2" xfId="477" xr:uid="{C6394229-AFAC-40B1-B21E-89FEE454AD48}"/>
    <cellStyle name="Percent 4 2 4" xfId="174" xr:uid="{436D2324-689F-4F17-B47A-9A6235A937FE}"/>
    <cellStyle name="Percent 4 2 4 2" xfId="478" xr:uid="{9C239520-BC1F-4DB2-9C49-676B0EB5EA7E}"/>
    <cellStyle name="Percent 4 2 5" xfId="479" xr:uid="{6F3EBA71-EABE-4261-B174-A8E29F62AED2}"/>
    <cellStyle name="Percent 4 2 6" xfId="480" xr:uid="{B32EA777-D042-49FC-BAE8-748B5C067D7C}"/>
    <cellStyle name="Percent 4 3" xfId="175" xr:uid="{F15EEE5C-D18C-4404-A5BA-E4B2FAA1AF80}"/>
    <cellStyle name="Percent 4 3 2" xfId="176" xr:uid="{A115AF46-299F-4471-8695-63B8A144D8C5}"/>
    <cellStyle name="Percent 4 3 2 2" xfId="481" xr:uid="{EC4247B5-BB18-4015-B90E-D662E0F1DEB4}"/>
    <cellStyle name="Percent 4 3 3" xfId="177" xr:uid="{EBC5C1C9-E2F3-4364-9BF9-743C59A4848A}"/>
    <cellStyle name="Percent 4 3 3 2" xfId="482" xr:uid="{70F7FDDC-C5C6-4A50-8E07-C5A0286262F1}"/>
    <cellStyle name="Percent 4 3 4" xfId="483" xr:uid="{7CF4BEFF-8E77-4EC5-9B17-2C1D50E5F776}"/>
    <cellStyle name="Percent 4 4" xfId="178" xr:uid="{5AFE5958-1E58-4835-A393-9F012C5FE7A4}"/>
    <cellStyle name="Percent 4 4 2" xfId="179" xr:uid="{465B2E47-B0EB-491D-9B58-869241E444EE}"/>
    <cellStyle name="Percent 4 4 2 2" xfId="484" xr:uid="{9BD120BE-380B-47E7-9C51-F578D1797B9D}"/>
    <cellStyle name="Percent 4 4 3" xfId="485" xr:uid="{CEE2C448-49FC-450C-B557-6EC195E54C55}"/>
    <cellStyle name="Percent 4 5" xfId="180" xr:uid="{872BC153-505A-4142-BE2D-13ADA2FA629A}"/>
    <cellStyle name="Percent 4 5 2" xfId="181" xr:uid="{76FD914F-3D1D-4E52-BBDE-AE23306ED561}"/>
    <cellStyle name="Percent 4 5 2 2" xfId="486" xr:uid="{78C37E6F-B33E-4B9E-83C8-B07BAF3672C0}"/>
    <cellStyle name="Percent 4 5 3" xfId="487" xr:uid="{1D9EA7AB-9BE7-40B9-B045-8D1641351F31}"/>
    <cellStyle name="Percent 4 6" xfId="182" xr:uid="{2EB46DFC-0C55-4125-9622-1A978E5CBAA0}"/>
    <cellStyle name="Percent 4 6 2" xfId="183" xr:uid="{1908486B-8A9B-4CE7-8239-4416FD61F85D}"/>
    <cellStyle name="Percent 4 6 2 2" xfId="488" xr:uid="{604861AD-DBC6-4183-B92F-F28A778AB5C9}"/>
    <cellStyle name="Percent 4 6 3" xfId="489" xr:uid="{7DC43689-55F0-4850-9AFD-B65BA5721504}"/>
    <cellStyle name="Percent 4 7" xfId="184" xr:uid="{D183BE79-6AB5-4CD1-886F-8D2A0BB4BB61}"/>
    <cellStyle name="Percent 4 7 2" xfId="490" xr:uid="{473EE481-8130-4F1B-B323-B241689BE448}"/>
    <cellStyle name="Percent 4 8" xfId="185" xr:uid="{425C6DC3-00B2-4325-B639-ACDC1BB6BC8C}"/>
    <cellStyle name="Percent 4 8 2" xfId="491" xr:uid="{C166AF04-7BF2-409D-9258-A56333118C19}"/>
    <cellStyle name="Percent 4 9" xfId="186" xr:uid="{848581A1-4459-43EB-BC10-5B0EB657846B}"/>
    <cellStyle name="Percent 4 9 2" xfId="492" xr:uid="{4BEBDAFE-3DD5-4078-80BA-BC5BFDB4C2C7}"/>
    <cellStyle name="Percent 5" xfId="187" xr:uid="{09D89E4B-284E-4CAE-A9FA-63F3E7C1C02E}"/>
    <cellStyle name="Percent 5 10" xfId="493" xr:uid="{BD24C1BA-6C9A-468C-ABD6-3B18647050DD}"/>
    <cellStyle name="Percent 5 2" xfId="188" xr:uid="{ABBB61A7-79E4-4C4D-8155-B90A89E9C8C1}"/>
    <cellStyle name="Percent 5 2 2" xfId="189" xr:uid="{A3F23025-1618-4ED2-8E14-9F660AD6ADC7}"/>
    <cellStyle name="Percent 5 2 2 2" xfId="494" xr:uid="{961D1C2B-62ED-4C51-AB60-A06950A983B0}"/>
    <cellStyle name="Percent 5 2 3" xfId="190" xr:uid="{FBD5D579-BBC1-4549-B680-5583473CE71E}"/>
    <cellStyle name="Percent 5 2 3 2" xfId="495" xr:uid="{BADC0B7B-D9C8-44B9-A203-C1648F63A27F}"/>
    <cellStyle name="Percent 5 2 4" xfId="496" xr:uid="{D6F46DED-23D6-47D6-BB3F-86D506C3DC1C}"/>
    <cellStyle name="Percent 5 3" xfId="191" xr:uid="{43DC320B-5D58-491D-91D8-268BC6EDB8B4}"/>
    <cellStyle name="Percent 5 3 2" xfId="192" xr:uid="{7A748F74-C86E-4774-A1A2-20525AB2A9AC}"/>
    <cellStyle name="Percent 5 3 2 2" xfId="497" xr:uid="{1313F988-D04D-4F3E-AF2A-5FD13C1F8CF2}"/>
    <cellStyle name="Percent 5 3 3" xfId="498" xr:uid="{5D11A031-C865-4DCD-96B4-9F14BDC888C5}"/>
    <cellStyle name="Percent 5 4" xfId="193" xr:uid="{F69C7B0D-1250-4337-BE3D-3AA99E5BF09C}"/>
    <cellStyle name="Percent 5 4 2" xfId="194" xr:uid="{7E31EE7A-C7E5-4EA6-B50D-900BB0356387}"/>
    <cellStyle name="Percent 5 4 2 2" xfId="499" xr:uid="{D5F3FA13-73AC-413A-8AE4-2E93D3D1EAE8}"/>
    <cellStyle name="Percent 5 4 3" xfId="500" xr:uid="{A998F968-56F9-4C7B-92E9-4DA9F0503B0A}"/>
    <cellStyle name="Percent 5 5" xfId="195" xr:uid="{0A79CFF9-3488-4966-B792-F3264E77ED7E}"/>
    <cellStyle name="Percent 5 5 2" xfId="196" xr:uid="{5676668A-1AF4-4F5E-8B28-81AD7CB6A246}"/>
    <cellStyle name="Percent 5 5 2 2" xfId="501" xr:uid="{28824706-6D41-44B9-89F0-9B0F2CA8C796}"/>
    <cellStyle name="Percent 5 5 3" xfId="502" xr:uid="{78ED9903-F6BA-460C-A723-BC648FD4F66D}"/>
    <cellStyle name="Percent 5 6" xfId="197" xr:uid="{42E688B4-053E-41A4-A2AE-DBBC78028049}"/>
    <cellStyle name="Percent 5 6 2" xfId="503" xr:uid="{6B1B59C7-CB2E-431D-AB80-3B63BB94EF62}"/>
    <cellStyle name="Percent 5 7" xfId="198" xr:uid="{A78DF7B0-38B1-4CAB-9136-7128F7387DDA}"/>
    <cellStyle name="Percent 5 7 2" xfId="504" xr:uid="{96A0FF99-F0DD-4516-8B0E-818909014F78}"/>
    <cellStyle name="Percent 5 8" xfId="199" xr:uid="{C7125A8F-55C4-4481-B20B-9A28AE4EC3C0}"/>
    <cellStyle name="Percent 5 8 2" xfId="505" xr:uid="{942C2478-E747-4C56-9596-0242084266FD}"/>
    <cellStyle name="Percent 5 9" xfId="506" xr:uid="{7F6EBDAB-8FFB-4D94-B813-80640D542CBC}"/>
    <cellStyle name="Percent 6" xfId="319" xr:uid="{7C243180-F025-45FD-B794-8221433B0B8F}"/>
    <cellStyle name="Percent 7" xfId="515" xr:uid="{DF1B0062-FB36-4194-B822-7C529BA53859}"/>
    <cellStyle name="Percent 9" xfId="320" xr:uid="{CEB54244-85FF-48BD-A9A4-D03978A55ABB}"/>
    <cellStyle name="Total 2" xfId="321" xr:uid="{65DBA379-FA12-4089-A36D-55CF4D2052F6}"/>
    <cellStyle name="Warning Text 2" xfId="322" xr:uid="{D7B06F47-B29D-4AAC-A965-1871F0C122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17</xdr:col>
      <xdr:colOff>208549</xdr:colOff>
      <xdr:row>57</xdr:row>
      <xdr:rowOff>46362</xdr:rowOff>
    </xdr:to>
    <xdr:pic>
      <xdr:nvPicPr>
        <xdr:cNvPr id="2" name="Picture 1">
          <a:extLst>
            <a:ext uri="{FF2B5EF4-FFF2-40B4-BE49-F238E27FC236}">
              <a16:creationId xmlns:a16="http://schemas.microsoft.com/office/drawing/2014/main" id="{3B3CD9D9-D039-4082-8267-1F70F1A8C79C}"/>
            </a:ext>
          </a:extLst>
        </xdr:cNvPr>
        <xdr:cNvPicPr>
          <a:picLocks noChangeAspect="1"/>
        </xdr:cNvPicPr>
      </xdr:nvPicPr>
      <xdr:blipFill>
        <a:blip xmlns:r="http://schemas.openxmlformats.org/officeDocument/2006/relationships" r:embed="rId1"/>
        <a:stretch>
          <a:fillRect/>
        </a:stretch>
      </xdr:blipFill>
      <xdr:spPr>
        <a:xfrm>
          <a:off x="9248775" y="762000"/>
          <a:ext cx="8009524" cy="10107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884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884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5B1EA-6338-4A21-B480-1E6B504416D4}">
  <dimension ref="A1:A9"/>
  <sheetViews>
    <sheetView tabSelected="1" zoomScaleNormal="100" workbookViewId="0"/>
  </sheetViews>
  <sheetFormatPr defaultColWidth="9.140625" defaultRowHeight="14.25"/>
  <cols>
    <col min="1" max="1" width="157" style="25" customWidth="1"/>
    <col min="2" max="90" width="9.140625" style="25" customWidth="1"/>
    <col min="91" max="16384" width="9.140625" style="25"/>
  </cols>
  <sheetData>
    <row r="1" spans="1:1" ht="28.5">
      <c r="A1" s="60" t="s">
        <v>61</v>
      </c>
    </row>
    <row r="2" spans="1:1">
      <c r="A2" s="51" t="s">
        <v>49</v>
      </c>
    </row>
    <row r="5" spans="1:1" ht="15">
      <c r="A5" s="49" t="s">
        <v>40</v>
      </c>
    </row>
    <row r="6" spans="1:1" ht="15" customHeight="1">
      <c r="A6" s="52" t="str">
        <f>'Table 1-8 Key Projections'!A5:E5</f>
        <v>Table 1-8. 
Key Projections in CBO's Baseline, Adjusted to Exclude Effects of Timing Shifts</v>
      </c>
    </row>
    <row r="7" spans="1:1" ht="15" customHeight="1">
      <c r="A7" s="56" t="str">
        <f>'Supp Tab 1 Summary Ext Baseline'!A5:O5</f>
        <v>Supplemental Table 1. 
Summary Data for the Extended Baseline</v>
      </c>
    </row>
    <row r="8" spans="1:1" ht="15" customHeight="1">
      <c r="A8" s="48"/>
    </row>
    <row r="9" spans="1:1" ht="15" customHeight="1"/>
  </sheetData>
  <hyperlinks>
    <hyperlink ref="A6" location="'Table 1-8 Key Projections'!A1" display="'Table 1-8 Key Projections'!A1" xr:uid="{9F74593F-748D-45D2-AA65-DC49AC0B1591}"/>
    <hyperlink ref="A7" location="'Supp Tab 1 Summary Ext Baseline'!A1" display="'Supp Tab 1 Summary Ext Baseline'!A1" xr:uid="{161111AC-098E-4008-8E5F-EBD83204ED7F}"/>
    <hyperlink ref="A2" r:id="rId1" xr:uid="{172090E9-FADE-44B2-A10F-088CE4343DDD}"/>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4805E-F9B9-4D20-8E2F-97B1604A8451}">
  <sheetPr>
    <pageSetUpPr autoPageBreaks="0" fitToPage="1"/>
  </sheetPr>
  <dimension ref="A1:G50"/>
  <sheetViews>
    <sheetView zoomScaleNormal="100" workbookViewId="0"/>
  </sheetViews>
  <sheetFormatPr defaultColWidth="12.42578125" defaultRowHeight="15" customHeight="1"/>
  <cols>
    <col min="1" max="1" width="43.140625" style="1" customWidth="1"/>
    <col min="2" max="7" width="12.85546875" style="1" customWidth="1"/>
    <col min="8" max="16384" width="12.42578125" style="1"/>
  </cols>
  <sheetData>
    <row r="1" spans="1:7" ht="15" customHeight="1">
      <c r="A1" s="50" t="s">
        <v>48</v>
      </c>
    </row>
    <row r="2" spans="1:7" ht="15" customHeight="1">
      <c r="A2" s="51" t="s">
        <v>49</v>
      </c>
    </row>
    <row r="5" spans="1:7" s="19" customFormat="1" ht="30" customHeight="1">
      <c r="A5" s="62" t="s">
        <v>58</v>
      </c>
      <c r="B5" s="62"/>
      <c r="C5" s="62"/>
      <c r="D5" s="62"/>
      <c r="E5" s="62"/>
      <c r="F5" s="62"/>
      <c r="G5" s="62"/>
    </row>
    <row r="6" spans="1:7" s="2" customFormat="1" ht="15" customHeight="1">
      <c r="A6" s="18" t="s">
        <v>16</v>
      </c>
      <c r="B6" s="17"/>
      <c r="C6" s="17"/>
      <c r="D6" s="15"/>
      <c r="E6" s="10"/>
    </row>
    <row r="7" spans="1:7" s="2" customFormat="1" ht="27.95" customHeight="1">
      <c r="A7" s="16"/>
      <c r="B7" s="15"/>
      <c r="C7" s="15"/>
      <c r="D7" s="61" t="s">
        <v>43</v>
      </c>
      <c r="E7" s="61"/>
      <c r="F7" s="61"/>
      <c r="G7" s="61"/>
    </row>
    <row r="8" spans="1:7" s="2" customFormat="1" ht="15" customHeight="1">
      <c r="A8" s="14"/>
      <c r="B8" s="14">
        <v>2023</v>
      </c>
      <c r="C8" s="14">
        <v>2024</v>
      </c>
      <c r="D8" s="14" t="s">
        <v>44</v>
      </c>
      <c r="E8" s="14" t="s">
        <v>45</v>
      </c>
      <c r="F8" s="14" t="s">
        <v>46</v>
      </c>
      <c r="G8" s="14" t="s">
        <v>47</v>
      </c>
    </row>
    <row r="9" spans="1:7" s="2" customFormat="1" ht="15" customHeight="1">
      <c r="A9" s="2" t="s">
        <v>15</v>
      </c>
      <c r="B9" s="6"/>
      <c r="C9" s="6"/>
      <c r="D9" s="6"/>
      <c r="E9" s="5"/>
      <c r="F9" s="13"/>
      <c r="G9" s="13"/>
    </row>
    <row r="10" spans="1:7" s="2" customFormat="1" ht="15" customHeight="1">
      <c r="A10" s="9" t="s">
        <v>14</v>
      </c>
      <c r="B10" s="7">
        <v>9.6140000000000008</v>
      </c>
      <c r="C10" s="7">
        <v>9.0470000000000006</v>
      </c>
      <c r="D10" s="7">
        <v>9.3309999999999995</v>
      </c>
      <c r="E10" s="7">
        <v>9.6329999999999991</v>
      </c>
      <c r="F10" s="7">
        <v>9.9440000000000008</v>
      </c>
      <c r="G10" s="7">
        <v>10.417</v>
      </c>
    </row>
    <row r="11" spans="1:7" s="2" customFormat="1" ht="15" customHeight="1">
      <c r="A11" s="9" t="s">
        <v>13</v>
      </c>
      <c r="B11" s="7">
        <v>5.9539999999999997</v>
      </c>
      <c r="C11" s="7">
        <v>5.9880000000000004</v>
      </c>
      <c r="D11" s="7">
        <v>5.9279999999999999</v>
      </c>
      <c r="E11" s="7">
        <v>5.8819999999999997</v>
      </c>
      <c r="F11" s="7">
        <v>5.8380000000000001</v>
      </c>
      <c r="G11" s="7">
        <v>5.7770000000000001</v>
      </c>
    </row>
    <row r="12" spans="1:7" s="2" customFormat="1" ht="15" customHeight="1">
      <c r="A12" s="9" t="s">
        <v>12</v>
      </c>
      <c r="B12" s="7">
        <v>1.8109999999999999</v>
      </c>
      <c r="C12" s="7">
        <v>1.754</v>
      </c>
      <c r="D12" s="7">
        <v>1.621</v>
      </c>
      <c r="E12" s="7">
        <v>1.4390000000000001</v>
      </c>
      <c r="F12" s="7">
        <v>1.4</v>
      </c>
      <c r="G12" s="7">
        <v>1.3959999999999999</v>
      </c>
    </row>
    <row r="13" spans="1:7" s="2" customFormat="1" ht="15" customHeight="1">
      <c r="A13" s="9" t="s">
        <v>50</v>
      </c>
      <c r="B13" s="7">
        <v>0.95699999999999996</v>
      </c>
      <c r="C13" s="7">
        <v>0.95299999999999996</v>
      </c>
      <c r="D13" s="7">
        <v>0.97899999999999998</v>
      </c>
      <c r="E13" s="7">
        <v>1.1399999999999999</v>
      </c>
      <c r="F13" s="7">
        <v>1.1639999999999999</v>
      </c>
      <c r="G13" s="7">
        <v>1.236</v>
      </c>
    </row>
    <row r="14" spans="1:7" s="2" customFormat="1" ht="4.3499999999999996" customHeight="1">
      <c r="A14" s="12"/>
      <c r="B14" s="7" t="s">
        <v>0</v>
      </c>
      <c r="C14" s="7" t="s">
        <v>0</v>
      </c>
      <c r="D14" s="7" t="s">
        <v>0</v>
      </c>
      <c r="E14" s="7" t="s">
        <v>0</v>
      </c>
      <c r="F14" s="7" t="s">
        <v>0</v>
      </c>
      <c r="G14" s="7" t="s">
        <v>0</v>
      </c>
    </row>
    <row r="15" spans="1:7" s="2" customFormat="1" ht="15" customHeight="1">
      <c r="A15" s="21" t="s">
        <v>11</v>
      </c>
      <c r="B15" s="22">
        <v>18.338000000000001</v>
      </c>
      <c r="C15" s="22">
        <v>17.745000000000001</v>
      </c>
      <c r="D15" s="22">
        <v>17.86</v>
      </c>
      <c r="E15" s="22">
        <v>18.094999999999999</v>
      </c>
      <c r="F15" s="22">
        <v>18.347999999999999</v>
      </c>
      <c r="G15" s="22">
        <v>18.827000000000002</v>
      </c>
    </row>
    <row r="16" spans="1:7" s="2" customFormat="1" ht="15" customHeight="1">
      <c r="B16" s="6"/>
      <c r="C16" s="6"/>
      <c r="D16" s="6"/>
      <c r="E16" s="5"/>
      <c r="F16" s="7"/>
      <c r="G16" s="7"/>
    </row>
    <row r="17" spans="1:7" s="2" customFormat="1" ht="15" customHeight="1">
      <c r="A17" s="2" t="s">
        <v>10</v>
      </c>
      <c r="B17" s="6"/>
      <c r="C17" s="6"/>
      <c r="D17" s="6"/>
      <c r="E17" s="5"/>
      <c r="F17" s="7"/>
      <c r="G17" s="7"/>
    </row>
    <row r="18" spans="1:7" s="2" customFormat="1" ht="15" customHeight="1">
      <c r="A18" s="9" t="s">
        <v>9</v>
      </c>
      <c r="B18" s="7"/>
      <c r="C18" s="7"/>
      <c r="D18" s="7"/>
      <c r="E18" s="7"/>
      <c r="F18" s="7"/>
      <c r="G18" s="7"/>
    </row>
    <row r="19" spans="1:7" s="2" customFormat="1" ht="15" customHeight="1">
      <c r="A19" s="8" t="s">
        <v>3</v>
      </c>
      <c r="B19" s="7">
        <v>5.0910000000000002</v>
      </c>
      <c r="C19" s="7">
        <v>5.3159999999999998</v>
      </c>
      <c r="D19" s="7">
        <v>5.4939999999999998</v>
      </c>
      <c r="E19" s="7">
        <v>5.835</v>
      </c>
      <c r="F19" s="7">
        <v>6.1909999999999998</v>
      </c>
      <c r="G19" s="7">
        <v>6.3730000000000002</v>
      </c>
    </row>
    <row r="20" spans="1:7" s="2" customFormat="1" ht="15" customHeight="1">
      <c r="A20" s="8" t="s">
        <v>51</v>
      </c>
      <c r="B20" s="7">
        <v>5.7480000000000002</v>
      </c>
      <c r="C20" s="7">
        <v>5.6050000000000004</v>
      </c>
      <c r="D20" s="7">
        <v>5.6539999999999999</v>
      </c>
      <c r="E20" s="7">
        <v>6.3250000000000002</v>
      </c>
      <c r="F20" s="7">
        <v>7.407</v>
      </c>
      <c r="G20" s="7">
        <v>8.2210000000000001</v>
      </c>
    </row>
    <row r="21" spans="1:7" s="2" customFormat="1" ht="15" customHeight="1">
      <c r="A21" s="8" t="s">
        <v>53</v>
      </c>
      <c r="B21" s="7">
        <v>3.7389999999999999</v>
      </c>
      <c r="C21" s="7">
        <v>3.3279999999999998</v>
      </c>
      <c r="D21" s="7">
        <v>2.9169999999999998</v>
      </c>
      <c r="E21" s="7">
        <v>2.6440000000000001</v>
      </c>
      <c r="F21" s="7">
        <v>2.4910000000000001</v>
      </c>
      <c r="G21" s="7">
        <v>2.3450000000000002</v>
      </c>
    </row>
    <row r="22" spans="1:7" s="2" customFormat="1" ht="4.3499999999999996" customHeight="1">
      <c r="B22" s="7" t="s">
        <v>0</v>
      </c>
      <c r="C22" s="7" t="s">
        <v>0</v>
      </c>
      <c r="D22" s="7" t="s">
        <v>0</v>
      </c>
      <c r="E22" s="7" t="s">
        <v>0</v>
      </c>
      <c r="F22" s="7" t="s">
        <v>0</v>
      </c>
      <c r="G22" s="7" t="s">
        <v>0</v>
      </c>
    </row>
    <row r="23" spans="1:7" s="2" customFormat="1" ht="15" customHeight="1">
      <c r="A23" s="11" t="s">
        <v>8</v>
      </c>
      <c r="B23" s="7">
        <v>14.579000000000001</v>
      </c>
      <c r="C23" s="7">
        <v>14.25</v>
      </c>
      <c r="D23" s="7">
        <v>14.066000000000001</v>
      </c>
      <c r="E23" s="7">
        <v>14.804</v>
      </c>
      <c r="F23" s="7">
        <v>16.09</v>
      </c>
      <c r="G23" s="7">
        <v>16.940000000000001</v>
      </c>
    </row>
    <row r="24" spans="1:7" s="2" customFormat="1" ht="15" customHeight="1">
      <c r="A24" s="11"/>
      <c r="B24" s="7"/>
      <c r="C24" s="7"/>
      <c r="D24" s="7"/>
      <c r="E24" s="7"/>
      <c r="F24" s="7"/>
      <c r="G24" s="7"/>
    </row>
    <row r="25" spans="1:7" s="2" customFormat="1" ht="15" customHeight="1">
      <c r="A25" s="9" t="s">
        <v>52</v>
      </c>
      <c r="B25" s="7">
        <v>6.6349999999999998</v>
      </c>
      <c r="C25" s="7">
        <v>6.8559999999999999</v>
      </c>
      <c r="D25" s="7">
        <v>6.6509999999999998</v>
      </c>
      <c r="E25" s="7">
        <v>6.2089999999999996</v>
      </c>
      <c r="F25" s="7">
        <v>5.86</v>
      </c>
      <c r="G25" s="7">
        <v>5.843</v>
      </c>
    </row>
    <row r="26" spans="1:7" s="2" customFormat="1" ht="15" customHeight="1">
      <c r="A26" s="9" t="s">
        <v>7</v>
      </c>
      <c r="B26" s="7">
        <v>2.4380000000000002</v>
      </c>
      <c r="C26" s="7">
        <v>2.7080000000000002</v>
      </c>
      <c r="D26" s="7">
        <v>2.8559999999999999</v>
      </c>
      <c r="E26" s="7">
        <v>3.4049999999999998</v>
      </c>
      <c r="F26" s="7">
        <v>4.3849999999999998</v>
      </c>
      <c r="G26" s="7">
        <v>6.2359999999999998</v>
      </c>
    </row>
    <row r="27" spans="1:7" s="2" customFormat="1" ht="4.3499999999999996" customHeight="1">
      <c r="B27" s="7" t="s">
        <v>0</v>
      </c>
      <c r="C27" s="7" t="s">
        <v>0</v>
      </c>
      <c r="D27" s="7" t="s">
        <v>0</v>
      </c>
      <c r="E27" s="7" t="s">
        <v>0</v>
      </c>
      <c r="F27" s="7" t="s">
        <v>0</v>
      </c>
      <c r="G27" s="7" t="s">
        <v>0</v>
      </c>
    </row>
    <row r="28" spans="1:7" s="2" customFormat="1" ht="15" customHeight="1">
      <c r="A28" s="21" t="s">
        <v>6</v>
      </c>
      <c r="B28" s="22">
        <v>23.652999999999999</v>
      </c>
      <c r="C28" s="22">
        <v>23.815000000000001</v>
      </c>
      <c r="D28" s="22">
        <v>23.574000000000002</v>
      </c>
      <c r="E28" s="22">
        <v>24.42</v>
      </c>
      <c r="F28" s="22">
        <v>26.335999999999999</v>
      </c>
      <c r="G28" s="22">
        <v>29.02</v>
      </c>
    </row>
    <row r="29" spans="1:7" s="2" customFormat="1" ht="15" customHeight="1">
      <c r="B29" s="6"/>
      <c r="C29" s="6"/>
      <c r="D29" s="6"/>
      <c r="E29" s="5"/>
      <c r="F29" s="7"/>
      <c r="G29" s="7"/>
    </row>
    <row r="30" spans="1:7" s="2" customFormat="1" ht="15" customHeight="1">
      <c r="A30" s="10" t="s">
        <v>5</v>
      </c>
      <c r="B30" s="22">
        <v>-5.3140000000000001</v>
      </c>
      <c r="C30" s="22">
        <v>-6.07</v>
      </c>
      <c r="D30" s="22">
        <v>-5.7130000000000001</v>
      </c>
      <c r="E30" s="22">
        <v>-6.3239999999999998</v>
      </c>
      <c r="F30" s="22">
        <v>-7.9870000000000001</v>
      </c>
      <c r="G30" s="22">
        <v>-10.192</v>
      </c>
    </row>
    <row r="31" spans="1:7" s="2" customFormat="1" ht="15" customHeight="1">
      <c r="B31" s="7"/>
      <c r="C31" s="7"/>
      <c r="D31" s="7"/>
      <c r="E31" s="7"/>
      <c r="F31" s="7"/>
      <c r="G31" s="7"/>
    </row>
    <row r="32" spans="1:7" s="2" customFormat="1" ht="27.95" customHeight="1">
      <c r="A32" s="23" t="s">
        <v>18</v>
      </c>
      <c r="B32" s="24">
        <v>98.010999999999996</v>
      </c>
      <c r="C32" s="24">
        <v>100.381</v>
      </c>
      <c r="D32" s="24">
        <v>106.506</v>
      </c>
      <c r="E32" s="24">
        <v>118.217</v>
      </c>
      <c r="F32" s="24">
        <v>151.53</v>
      </c>
      <c r="G32" s="24">
        <v>194.554</v>
      </c>
    </row>
    <row r="33" spans="1:7" s="2" customFormat="1" ht="15" customHeight="1">
      <c r="B33" s="6"/>
      <c r="C33" s="6"/>
      <c r="D33" s="6"/>
      <c r="E33" s="5"/>
      <c r="F33" s="7"/>
      <c r="G33" s="7"/>
    </row>
    <row r="34" spans="1:7" s="2" customFormat="1" ht="15" customHeight="1">
      <c r="A34" s="10" t="s">
        <v>4</v>
      </c>
      <c r="B34" s="6"/>
      <c r="C34" s="6"/>
      <c r="D34" s="6"/>
      <c r="E34" s="5"/>
      <c r="F34" s="7"/>
      <c r="G34" s="7"/>
    </row>
    <row r="35" spans="1:7" s="2" customFormat="1" ht="15" customHeight="1">
      <c r="A35" s="2" t="s">
        <v>3</v>
      </c>
      <c r="B35" s="7"/>
      <c r="C35" s="7"/>
      <c r="D35" s="7"/>
      <c r="E35" s="7"/>
      <c r="F35" s="7"/>
      <c r="G35" s="7"/>
    </row>
    <row r="36" spans="1:7" s="2" customFormat="1" ht="15" customHeight="1">
      <c r="A36" s="9" t="s">
        <v>54</v>
      </c>
      <c r="B36" s="7">
        <v>4.5129999999999999</v>
      </c>
      <c r="C36" s="7">
        <v>4.5869999999999997</v>
      </c>
      <c r="D36" s="7">
        <v>4.6029999999999998</v>
      </c>
      <c r="E36" s="7">
        <v>4.5960000000000001</v>
      </c>
      <c r="F36" s="7">
        <v>4.5549999999999997</v>
      </c>
      <c r="G36" s="7">
        <v>4.4939999999999998</v>
      </c>
    </row>
    <row r="37" spans="1:7" s="2" customFormat="1" ht="15" customHeight="1">
      <c r="A37" s="9" t="s">
        <v>55</v>
      </c>
      <c r="B37" s="7">
        <v>5.0910000000000002</v>
      </c>
      <c r="C37" s="7">
        <v>5.3159999999999998</v>
      </c>
      <c r="D37" s="7">
        <v>5.4939999999999998</v>
      </c>
      <c r="E37" s="7">
        <v>5.835</v>
      </c>
      <c r="F37" s="7">
        <v>6.1909999999999998</v>
      </c>
      <c r="G37" s="7">
        <v>6.3730000000000002</v>
      </c>
    </row>
    <row r="38" spans="1:7" s="2" customFormat="1" ht="4.3499999999999996" customHeight="1">
      <c r="B38" s="7" t="s">
        <v>0</v>
      </c>
      <c r="C38" s="7" t="s">
        <v>0</v>
      </c>
      <c r="D38" s="7" t="s">
        <v>0</v>
      </c>
      <c r="E38" s="7" t="s">
        <v>0</v>
      </c>
      <c r="F38" s="7" t="s">
        <v>0</v>
      </c>
      <c r="G38" s="7" t="s">
        <v>0</v>
      </c>
    </row>
    <row r="39" spans="1:7" s="2" customFormat="1" ht="15" customHeight="1">
      <c r="A39" s="8" t="s">
        <v>56</v>
      </c>
      <c r="B39" s="7">
        <v>-0.57799999999999996</v>
      </c>
      <c r="C39" s="7">
        <v>-0.72899999999999998</v>
      </c>
      <c r="D39" s="7">
        <v>-0.89100000000000001</v>
      </c>
      <c r="E39" s="7">
        <v>-1.238</v>
      </c>
      <c r="F39" s="7">
        <v>-1.6359999999999999</v>
      </c>
      <c r="G39" s="7">
        <v>-1.879</v>
      </c>
    </row>
    <row r="40" spans="1:7" s="2" customFormat="1" ht="15" customHeight="1">
      <c r="B40" s="6"/>
      <c r="C40" s="6"/>
      <c r="D40" s="6"/>
      <c r="E40" s="5"/>
      <c r="F40" s="7"/>
      <c r="G40" s="7"/>
    </row>
    <row r="41" spans="1:7" s="2" customFormat="1" ht="15" customHeight="1">
      <c r="A41" s="2" t="s">
        <v>2</v>
      </c>
      <c r="B41" s="6"/>
      <c r="C41" s="6"/>
      <c r="D41" s="6"/>
      <c r="E41" s="5"/>
      <c r="F41" s="7"/>
      <c r="G41" s="7"/>
    </row>
    <row r="42" spans="1:7" s="2" customFormat="1" ht="15" customHeight="1">
      <c r="A42" s="9" t="s">
        <v>54</v>
      </c>
      <c r="B42" s="7">
        <v>1.4690000000000001</v>
      </c>
      <c r="C42" s="7">
        <v>1.492</v>
      </c>
      <c r="D42" s="7">
        <v>1.5169999999999999</v>
      </c>
      <c r="E42" s="7">
        <v>1.552</v>
      </c>
      <c r="F42" s="7">
        <v>1.5960000000000001</v>
      </c>
      <c r="G42" s="7">
        <v>1.645</v>
      </c>
    </row>
    <row r="43" spans="1:7" s="2" customFormat="1" ht="15" customHeight="1">
      <c r="A43" s="9" t="s">
        <v>57</v>
      </c>
      <c r="B43" s="7">
        <v>3.8039999999999998</v>
      </c>
      <c r="C43" s="7">
        <v>3.964</v>
      </c>
      <c r="D43" s="7">
        <v>4.1449999999999996</v>
      </c>
      <c r="E43" s="7">
        <v>4.7539999999999996</v>
      </c>
      <c r="F43" s="7">
        <v>5.7759999999999998</v>
      </c>
      <c r="G43" s="7">
        <v>6.649</v>
      </c>
    </row>
    <row r="44" spans="1:7" s="2" customFormat="1" ht="15" customHeight="1">
      <c r="A44" s="9" t="s">
        <v>1</v>
      </c>
      <c r="B44" s="7">
        <v>-0.67900000000000005</v>
      </c>
      <c r="C44" s="7">
        <v>-0.68400000000000005</v>
      </c>
      <c r="D44" s="7">
        <v>-0.73799999999999999</v>
      </c>
      <c r="E44" s="7">
        <v>-0.88600000000000001</v>
      </c>
      <c r="F44" s="7">
        <v>-1.0880000000000001</v>
      </c>
      <c r="G44" s="7">
        <v>-1.3320000000000001</v>
      </c>
    </row>
    <row r="45" spans="1:7" s="2" customFormat="1" ht="4.3499999999999996" customHeight="1">
      <c r="B45" s="7" t="s">
        <v>0</v>
      </c>
      <c r="C45" s="7" t="s">
        <v>0</v>
      </c>
      <c r="D45" s="7" t="s">
        <v>0</v>
      </c>
      <c r="E45" s="7" t="s">
        <v>0</v>
      </c>
      <c r="F45" s="7" t="s">
        <v>0</v>
      </c>
      <c r="G45" s="7" t="s">
        <v>0</v>
      </c>
    </row>
    <row r="46" spans="1:7" s="2" customFormat="1" ht="15" customHeight="1">
      <c r="A46" s="8" t="s">
        <v>56</v>
      </c>
      <c r="B46" s="7">
        <v>-1.655</v>
      </c>
      <c r="C46" s="7">
        <v>-1.7869999999999999</v>
      </c>
      <c r="D46" s="7">
        <v>-1.889</v>
      </c>
      <c r="E46" s="7">
        <v>-2.3159999999999998</v>
      </c>
      <c r="F46" s="7">
        <v>-3.0920000000000001</v>
      </c>
      <c r="G46" s="7">
        <v>-3.6720000000000002</v>
      </c>
    </row>
    <row r="47" spans="1:7" s="2" customFormat="1" ht="15" customHeight="1">
      <c r="B47" s="6"/>
      <c r="C47" s="6"/>
      <c r="D47" s="6"/>
      <c r="E47" s="5"/>
      <c r="F47" s="4"/>
      <c r="G47" s="4"/>
    </row>
    <row r="48" spans="1:7" s="2" customFormat="1" ht="27.95" customHeight="1">
      <c r="A48" s="20" t="s">
        <v>17</v>
      </c>
      <c r="B48" s="3">
        <v>26.236999999999998</v>
      </c>
      <c r="C48" s="3">
        <v>27.265999999999998</v>
      </c>
      <c r="D48" s="3">
        <v>32.524999999999999</v>
      </c>
      <c r="E48" s="3">
        <v>39.287999999999997</v>
      </c>
      <c r="F48" s="3">
        <v>56.112000000000002</v>
      </c>
      <c r="G48" s="3">
        <v>79.507000000000005</v>
      </c>
    </row>
    <row r="49" spans="1:1" s="2" customFormat="1" ht="15" customHeight="1"/>
    <row r="50" spans="1:1" ht="15" customHeight="1">
      <c r="A50" s="59" t="s">
        <v>19</v>
      </c>
    </row>
  </sheetData>
  <mergeCells count="2">
    <mergeCell ref="D7:G7"/>
    <mergeCell ref="A5:G5"/>
  </mergeCells>
  <hyperlinks>
    <hyperlink ref="A2" r:id="rId1" xr:uid="{CCE39A2A-CB0B-4F97-850B-BDE7EF236D28}"/>
    <hyperlink ref="A50" location="Contents!A1" display="Back to Table of Contents" xr:uid="{7AB25ECC-E1A5-194F-9525-0785F983A7E6}"/>
  </hyperlinks>
  <pageMargins left="0.75" right="0.75" top="1" bottom="1" header="0.5" footer="0.5"/>
  <pageSetup scale="46"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F1B0C-0D0F-4610-A2F4-D6C0E1D2B3AC}">
  <dimension ref="A1:FT136"/>
  <sheetViews>
    <sheetView zoomScaleNormal="100" workbookViewId="0">
      <selection sqref="A1:M1"/>
    </sheetView>
  </sheetViews>
  <sheetFormatPr defaultColWidth="8.85546875" defaultRowHeight="14.25"/>
  <cols>
    <col min="1" max="1" width="11.85546875" style="26" customWidth="1"/>
    <col min="2" max="6" width="13.28515625" style="53" customWidth="1"/>
    <col min="7" max="7" width="13.140625" style="53" bestFit="1" customWidth="1"/>
    <col min="8" max="13" width="13.28515625" style="53" customWidth="1"/>
    <col min="14" max="14" width="2.85546875" style="53" customWidth="1"/>
    <col min="15" max="15" width="15.85546875" style="53" customWidth="1"/>
    <col min="16" max="16" width="11.42578125" style="53" customWidth="1"/>
    <col min="17" max="104" width="8.85546875" style="53" customWidth="1"/>
    <col min="105" max="16384" width="8.85546875" style="53"/>
  </cols>
  <sheetData>
    <row r="1" spans="1:31" ht="30" customHeight="1">
      <c r="A1" s="63" t="s">
        <v>62</v>
      </c>
      <c r="B1" s="63"/>
      <c r="C1" s="63"/>
      <c r="D1" s="63"/>
      <c r="E1" s="63"/>
      <c r="F1" s="63"/>
      <c r="G1" s="63"/>
      <c r="H1" s="63"/>
      <c r="I1" s="63"/>
      <c r="J1" s="63"/>
      <c r="K1" s="63"/>
      <c r="L1" s="63"/>
      <c r="M1" s="63"/>
    </row>
    <row r="2" spans="1:31">
      <c r="A2" s="51" t="s">
        <v>49</v>
      </c>
    </row>
    <row r="3" spans="1:31" ht="15" customHeight="1">
      <c r="A3" s="47"/>
      <c r="B3" s="47"/>
      <c r="C3" s="47"/>
      <c r="D3" s="47"/>
      <c r="E3" s="47"/>
      <c r="F3" s="47"/>
      <c r="G3" s="47"/>
      <c r="H3" s="47"/>
      <c r="I3" s="47"/>
      <c r="J3" s="47"/>
      <c r="K3" s="47"/>
      <c r="L3" s="47"/>
    </row>
    <row r="4" spans="1:31" ht="15" customHeight="1"/>
    <row r="5" spans="1:31" ht="27.95" customHeight="1">
      <c r="A5" s="67" t="s">
        <v>41</v>
      </c>
      <c r="B5" s="67"/>
      <c r="C5" s="67"/>
      <c r="D5" s="67"/>
      <c r="E5" s="67"/>
      <c r="F5" s="67"/>
      <c r="G5" s="67"/>
      <c r="H5" s="67"/>
      <c r="I5" s="67"/>
      <c r="J5" s="67"/>
      <c r="K5" s="67"/>
      <c r="L5" s="67"/>
      <c r="M5" s="67"/>
      <c r="N5" s="67"/>
      <c r="O5" s="67"/>
      <c r="P5" s="67"/>
    </row>
    <row r="6" spans="1:31" ht="15" customHeight="1">
      <c r="A6" s="46" t="s">
        <v>16</v>
      </c>
      <c r="B6" s="45"/>
      <c r="C6" s="45"/>
      <c r="D6" s="45"/>
      <c r="E6" s="45"/>
      <c r="F6" s="45"/>
      <c r="G6" s="45"/>
      <c r="H6" s="45"/>
      <c r="I6" s="45"/>
      <c r="J6" s="45"/>
      <c r="K6" s="45"/>
      <c r="L6" s="45"/>
      <c r="M6" s="45"/>
      <c r="N6" s="45"/>
      <c r="O6" s="45"/>
      <c r="P6" s="45"/>
    </row>
    <row r="7" spans="1:31" ht="15" customHeight="1"/>
    <row r="8" spans="1:31" ht="15" customHeight="1">
      <c r="C8" s="68" t="s">
        <v>39</v>
      </c>
      <c r="D8" s="69"/>
      <c r="E8" s="69"/>
      <c r="F8" s="69"/>
      <c r="G8" s="69"/>
      <c r="H8" s="69"/>
      <c r="I8" s="69"/>
      <c r="J8" s="69"/>
      <c r="K8" s="58"/>
      <c r="L8" s="58"/>
    </row>
    <row r="9" spans="1:31" ht="15" customHeight="1">
      <c r="C9" s="70" t="s">
        <v>38</v>
      </c>
      <c r="D9" s="71"/>
      <c r="E9" s="71"/>
      <c r="F9" s="71"/>
      <c r="G9" s="71"/>
      <c r="H9" s="71"/>
      <c r="K9" s="58"/>
      <c r="L9" s="58"/>
      <c r="O9" s="72" t="s">
        <v>4</v>
      </c>
      <c r="P9" s="72"/>
    </row>
    <row r="10" spans="1:31" ht="59.25" customHeight="1">
      <c r="A10" s="44" t="s">
        <v>37</v>
      </c>
      <c r="B10" s="42" t="s">
        <v>15</v>
      </c>
      <c r="C10" s="42" t="s">
        <v>36</v>
      </c>
      <c r="D10" s="42" t="s">
        <v>35</v>
      </c>
      <c r="E10" s="43" t="s">
        <v>34</v>
      </c>
      <c r="F10" s="42" t="s">
        <v>59</v>
      </c>
      <c r="G10" s="42" t="s">
        <v>60</v>
      </c>
      <c r="H10" s="42" t="s">
        <v>33</v>
      </c>
      <c r="I10" s="42" t="s">
        <v>32</v>
      </c>
      <c r="J10" s="42" t="s">
        <v>31</v>
      </c>
      <c r="K10" s="42" t="s">
        <v>30</v>
      </c>
      <c r="L10" s="42" t="s">
        <v>29</v>
      </c>
      <c r="M10" s="42" t="s">
        <v>28</v>
      </c>
      <c r="N10" s="57"/>
      <c r="O10" s="42" t="s">
        <v>27</v>
      </c>
      <c r="P10" s="42" t="s">
        <v>42</v>
      </c>
    </row>
    <row r="11" spans="1:31" ht="15" customHeight="1">
      <c r="A11" s="35">
        <v>2023</v>
      </c>
      <c r="B11" s="33">
        <v>18.338000000000001</v>
      </c>
      <c r="C11" s="33">
        <v>5.0910000000000002</v>
      </c>
      <c r="D11" s="41">
        <v>3.1240000000000001</v>
      </c>
      <c r="E11" s="41">
        <v>2.6230000000000002</v>
      </c>
      <c r="F11" s="40">
        <v>3.7389999999999999</v>
      </c>
      <c r="G11" s="40">
        <v>6.6349999999999998</v>
      </c>
      <c r="H11" s="33">
        <v>21.213999999999999</v>
      </c>
      <c r="I11" s="33">
        <v>2.4380000000000002</v>
      </c>
      <c r="J11" s="33">
        <v>23.652999999999999</v>
      </c>
      <c r="K11" s="33">
        <v>-2.875</v>
      </c>
      <c r="L11" s="33">
        <v>-5.3140000000000001</v>
      </c>
      <c r="M11" s="33">
        <v>98.010999999999996</v>
      </c>
      <c r="N11" s="40"/>
      <c r="O11" s="40">
        <v>-0.61799999999999999</v>
      </c>
      <c r="P11" s="54">
        <v>26237.919999999998</v>
      </c>
      <c r="R11" s="33"/>
      <c r="S11" s="33"/>
      <c r="T11" s="41"/>
      <c r="U11" s="41"/>
      <c r="V11" s="40"/>
      <c r="W11" s="33"/>
      <c r="X11" s="33"/>
      <c r="Y11" s="33"/>
      <c r="Z11" s="33"/>
      <c r="AA11" s="33"/>
      <c r="AB11" s="33"/>
      <c r="AC11" s="40"/>
      <c r="AD11" s="40"/>
      <c r="AE11" s="54"/>
    </row>
    <row r="12" spans="1:31" ht="15" customHeight="1">
      <c r="A12" s="35">
        <v>2024</v>
      </c>
      <c r="B12" s="33">
        <v>17.745000000000001</v>
      </c>
      <c r="C12" s="33">
        <v>5.3159999999999998</v>
      </c>
      <c r="D12" s="41">
        <v>3.2789999999999999</v>
      </c>
      <c r="E12" s="41">
        <v>2.3250000000000002</v>
      </c>
      <c r="F12" s="40">
        <v>3.3279999999999998</v>
      </c>
      <c r="G12" s="40">
        <v>6.8559999999999999</v>
      </c>
      <c r="H12" s="33">
        <v>21.106000000000002</v>
      </c>
      <c r="I12" s="33">
        <v>2.7080000000000002</v>
      </c>
      <c r="J12" s="33">
        <v>23.815000000000001</v>
      </c>
      <c r="K12" s="33">
        <v>-3.3610000000000002</v>
      </c>
      <c r="L12" s="33">
        <v>-6.07</v>
      </c>
      <c r="M12" s="33">
        <v>100.381</v>
      </c>
      <c r="N12" s="40"/>
      <c r="O12" s="40">
        <v>-0.63500000000000001</v>
      </c>
      <c r="P12" s="54">
        <v>27266.205000000002</v>
      </c>
      <c r="R12" s="33"/>
      <c r="S12" s="33"/>
      <c r="T12" s="41"/>
      <c r="U12" s="41"/>
      <c r="V12" s="40"/>
      <c r="W12" s="33"/>
      <c r="X12" s="33"/>
      <c r="Y12" s="33"/>
      <c r="Z12" s="33"/>
      <c r="AA12" s="33"/>
      <c r="AB12" s="33"/>
      <c r="AC12" s="40"/>
      <c r="AD12" s="40"/>
      <c r="AE12" s="54"/>
    </row>
    <row r="13" spans="1:31" ht="15" customHeight="1">
      <c r="A13" s="35">
        <v>2025</v>
      </c>
      <c r="B13" s="33">
        <v>17.358000000000001</v>
      </c>
      <c r="C13" s="33">
        <v>5.4050000000000002</v>
      </c>
      <c r="D13" s="41">
        <v>3.2610000000000001</v>
      </c>
      <c r="E13" s="41">
        <v>2.218</v>
      </c>
      <c r="F13" s="40">
        <v>3.0750000000000002</v>
      </c>
      <c r="G13" s="40">
        <v>6.8339999999999996</v>
      </c>
      <c r="H13" s="33">
        <v>20.795999999999999</v>
      </c>
      <c r="I13" s="33">
        <v>2.6859999999999999</v>
      </c>
      <c r="J13" s="33">
        <v>23.483000000000001</v>
      </c>
      <c r="K13" s="33">
        <v>-3.4380000000000002</v>
      </c>
      <c r="L13" s="33">
        <v>-6.1239999999999997</v>
      </c>
      <c r="M13" s="33">
        <v>102.111</v>
      </c>
      <c r="N13" s="40"/>
      <c r="O13" s="40">
        <v>-0.64900000000000002</v>
      </c>
      <c r="P13" s="54">
        <v>28610.077000000001</v>
      </c>
      <c r="R13" s="33"/>
      <c r="S13" s="33"/>
      <c r="T13" s="41"/>
      <c r="U13" s="41"/>
      <c r="V13" s="40"/>
      <c r="W13" s="33"/>
      <c r="X13" s="33"/>
      <c r="Y13" s="33"/>
      <c r="Z13" s="33"/>
      <c r="AA13" s="33"/>
      <c r="AB13" s="33"/>
      <c r="AC13" s="40"/>
      <c r="AD13" s="40"/>
      <c r="AE13" s="54"/>
    </row>
    <row r="14" spans="1:31" ht="15" customHeight="1">
      <c r="A14" s="35">
        <v>2026</v>
      </c>
      <c r="B14" s="33">
        <v>17.739000000000001</v>
      </c>
      <c r="C14" s="33">
        <v>5.4619999999999997</v>
      </c>
      <c r="D14" s="41">
        <v>3.3610000000000002</v>
      </c>
      <c r="E14" s="41">
        <v>2.1960000000000002</v>
      </c>
      <c r="F14" s="40">
        <v>2.9860000000000002</v>
      </c>
      <c r="G14" s="40">
        <v>6.6980000000000004</v>
      </c>
      <c r="H14" s="33">
        <v>20.704999999999998</v>
      </c>
      <c r="I14" s="33">
        <v>2.766</v>
      </c>
      <c r="J14" s="33">
        <v>23.471</v>
      </c>
      <c r="K14" s="33">
        <v>-2.9649999999999999</v>
      </c>
      <c r="L14" s="33">
        <v>-5.7309999999999999</v>
      </c>
      <c r="M14" s="33">
        <v>103.322</v>
      </c>
      <c r="N14" s="40"/>
      <c r="O14" s="40">
        <v>-0.67</v>
      </c>
      <c r="P14" s="54">
        <v>29932.296999999999</v>
      </c>
      <c r="R14" s="33"/>
      <c r="S14" s="33"/>
      <c r="T14" s="41"/>
      <c r="U14" s="41"/>
      <c r="V14" s="40"/>
      <c r="W14" s="33"/>
      <c r="X14" s="33"/>
      <c r="Y14" s="33"/>
      <c r="Z14" s="33"/>
      <c r="AA14" s="33"/>
      <c r="AB14" s="33"/>
      <c r="AC14" s="40"/>
      <c r="AD14" s="40"/>
      <c r="AE14" s="54"/>
    </row>
    <row r="15" spans="1:31" ht="15" customHeight="1">
      <c r="A15" s="35">
        <v>2027</v>
      </c>
      <c r="B15" s="33">
        <v>18.093</v>
      </c>
      <c r="C15" s="33">
        <v>5.5129999999999999</v>
      </c>
      <c r="D15" s="41">
        <v>3.4460000000000002</v>
      </c>
      <c r="E15" s="41">
        <v>2.2610000000000001</v>
      </c>
      <c r="F15" s="40">
        <v>2.8410000000000002</v>
      </c>
      <c r="G15" s="40">
        <v>6.601</v>
      </c>
      <c r="H15" s="33">
        <v>20.664999999999999</v>
      </c>
      <c r="I15" s="33">
        <v>2.8879999999999999</v>
      </c>
      <c r="J15" s="33">
        <v>23.553000000000001</v>
      </c>
      <c r="K15" s="33">
        <v>-2.5710000000000002</v>
      </c>
      <c r="L15" s="33">
        <v>-5.4589999999999996</v>
      </c>
      <c r="M15" s="33">
        <v>104.46</v>
      </c>
      <c r="N15" s="40"/>
      <c r="O15" s="40">
        <v>-0.69599999999999995</v>
      </c>
      <c r="P15" s="54">
        <v>31251.275000000001</v>
      </c>
      <c r="R15" s="33"/>
      <c r="S15" s="33"/>
      <c r="T15" s="41"/>
      <c r="U15" s="41"/>
      <c r="V15" s="40"/>
      <c r="W15" s="33"/>
      <c r="X15" s="33"/>
      <c r="Y15" s="33"/>
      <c r="Z15" s="33"/>
      <c r="AA15" s="33"/>
      <c r="AB15" s="33"/>
      <c r="AC15" s="40"/>
      <c r="AD15" s="40"/>
      <c r="AE15" s="54"/>
    </row>
    <row r="16" spans="1:31" ht="15" customHeight="1">
      <c r="A16" s="35">
        <v>2028</v>
      </c>
      <c r="B16" s="33">
        <v>18.189</v>
      </c>
      <c r="C16" s="33">
        <v>5.5839999999999996</v>
      </c>
      <c r="D16" s="41">
        <v>3.5390000000000001</v>
      </c>
      <c r="E16" s="41">
        <v>2.302</v>
      </c>
      <c r="F16" s="40">
        <v>2.786</v>
      </c>
      <c r="G16" s="40">
        <v>6.4960000000000004</v>
      </c>
      <c r="H16" s="33">
        <v>20.710999999999999</v>
      </c>
      <c r="I16" s="33">
        <v>3.0569999999999999</v>
      </c>
      <c r="J16" s="33">
        <v>23.768999999999998</v>
      </c>
      <c r="K16" s="33">
        <v>-2.5209999999999999</v>
      </c>
      <c r="L16" s="33">
        <v>-5.5789999999999997</v>
      </c>
      <c r="M16" s="33">
        <v>106.506</v>
      </c>
      <c r="N16" s="40"/>
      <c r="O16" s="40">
        <v>-0.72599999999999998</v>
      </c>
      <c r="P16" s="54">
        <v>32525.38</v>
      </c>
      <c r="R16" s="33"/>
      <c r="S16" s="33"/>
      <c r="T16" s="41"/>
      <c r="U16" s="41"/>
      <c r="V16" s="40"/>
      <c r="W16" s="33"/>
      <c r="X16" s="33"/>
      <c r="Y16" s="33"/>
      <c r="Z16" s="33"/>
      <c r="AA16" s="33"/>
      <c r="AB16" s="33"/>
      <c r="AC16" s="40"/>
      <c r="AD16" s="40"/>
      <c r="AE16" s="54"/>
    </row>
    <row r="17" spans="1:31" ht="15" customHeight="1">
      <c r="A17" s="35">
        <v>2029</v>
      </c>
      <c r="B17" s="33">
        <v>18.155999999999999</v>
      </c>
      <c r="C17" s="33">
        <v>5.66</v>
      </c>
      <c r="D17" s="41">
        <v>3.633</v>
      </c>
      <c r="E17" s="41">
        <v>2.351</v>
      </c>
      <c r="F17" s="40">
        <v>2.7389999999999999</v>
      </c>
      <c r="G17" s="40">
        <v>6.4029999999999996</v>
      </c>
      <c r="H17" s="33">
        <v>20.789000000000001</v>
      </c>
      <c r="I17" s="33">
        <v>3.1680000000000001</v>
      </c>
      <c r="J17" s="33">
        <v>23.957000000000001</v>
      </c>
      <c r="K17" s="33">
        <v>-2.6320000000000001</v>
      </c>
      <c r="L17" s="33">
        <v>-5.8</v>
      </c>
      <c r="M17" s="33">
        <v>107.675</v>
      </c>
      <c r="N17" s="40"/>
      <c r="O17" s="40">
        <v>-0.754</v>
      </c>
      <c r="P17" s="54">
        <v>33810.781999999999</v>
      </c>
      <c r="R17" s="33"/>
      <c r="S17" s="33"/>
      <c r="T17" s="41"/>
      <c r="U17" s="41"/>
      <c r="V17" s="40"/>
      <c r="W17" s="33"/>
      <c r="X17" s="33"/>
      <c r="Y17" s="33"/>
      <c r="Z17" s="33"/>
      <c r="AA17" s="33"/>
      <c r="AB17" s="33"/>
      <c r="AC17" s="40"/>
      <c r="AD17" s="40"/>
      <c r="AE17" s="54"/>
    </row>
    <row r="18" spans="1:31" ht="15" customHeight="1">
      <c r="A18" s="35">
        <v>2030</v>
      </c>
      <c r="B18" s="33">
        <v>18.114000000000001</v>
      </c>
      <c r="C18" s="33">
        <v>5.7450000000000001</v>
      </c>
      <c r="D18" s="41">
        <v>3.7330000000000001</v>
      </c>
      <c r="E18" s="41">
        <v>2.3969999999999998</v>
      </c>
      <c r="F18" s="40">
        <v>2.6819999999999999</v>
      </c>
      <c r="G18" s="40">
        <v>6.3040000000000003</v>
      </c>
      <c r="H18" s="33">
        <v>20.863</v>
      </c>
      <c r="I18" s="33">
        <v>3.2709999999999999</v>
      </c>
      <c r="J18" s="33">
        <v>24.134</v>
      </c>
      <c r="K18" s="33">
        <v>-2.7480000000000002</v>
      </c>
      <c r="L18" s="33">
        <v>-6.02</v>
      </c>
      <c r="M18" s="33">
        <v>109.881</v>
      </c>
      <c r="N18" s="40"/>
      <c r="O18" s="40">
        <v>-0.78300000000000003</v>
      </c>
      <c r="P18" s="54">
        <v>35132.682000000001</v>
      </c>
      <c r="R18" s="33"/>
      <c r="S18" s="33"/>
      <c r="T18" s="41"/>
      <c r="U18" s="41"/>
      <c r="V18" s="40"/>
      <c r="W18" s="33"/>
      <c r="X18" s="33"/>
      <c r="Y18" s="33"/>
      <c r="Z18" s="33"/>
      <c r="AA18" s="33"/>
      <c r="AB18" s="33"/>
      <c r="AC18" s="40"/>
      <c r="AD18" s="40"/>
      <c r="AE18" s="54"/>
    </row>
    <row r="19" spans="1:31" ht="15" customHeight="1">
      <c r="A19" s="35">
        <v>2031</v>
      </c>
      <c r="B19" s="33">
        <v>18.094999999999999</v>
      </c>
      <c r="C19" s="33">
        <v>5.83</v>
      </c>
      <c r="D19" s="41">
        <v>3.8610000000000002</v>
      </c>
      <c r="E19" s="41">
        <v>2.4460000000000002</v>
      </c>
      <c r="F19" s="40">
        <v>2.6349999999999998</v>
      </c>
      <c r="G19" s="40">
        <v>6.2110000000000003</v>
      </c>
      <c r="H19" s="33">
        <v>20.986000000000001</v>
      </c>
      <c r="I19" s="33">
        <v>3.3879999999999999</v>
      </c>
      <c r="J19" s="33">
        <v>24.375</v>
      </c>
      <c r="K19" s="33">
        <v>-2.89</v>
      </c>
      <c r="L19" s="33">
        <v>-6.2789999999999999</v>
      </c>
      <c r="M19" s="33">
        <v>112.214</v>
      </c>
      <c r="N19" s="40"/>
      <c r="O19" s="40">
        <v>-0.81699999999999995</v>
      </c>
      <c r="P19" s="54">
        <v>36487.811999999998</v>
      </c>
      <c r="R19" s="33"/>
      <c r="S19" s="33"/>
      <c r="T19" s="41"/>
      <c r="U19" s="41"/>
      <c r="V19" s="40"/>
      <c r="W19" s="33"/>
      <c r="X19" s="33"/>
      <c r="Y19" s="33"/>
      <c r="Z19" s="33"/>
      <c r="AA19" s="33"/>
      <c r="AB19" s="33"/>
      <c r="AC19" s="40"/>
      <c r="AD19" s="40"/>
      <c r="AE19" s="54"/>
    </row>
    <row r="20" spans="1:31" ht="15" customHeight="1">
      <c r="A20" s="35">
        <v>2032</v>
      </c>
      <c r="B20" s="33">
        <v>18.053000000000001</v>
      </c>
      <c r="C20" s="33">
        <v>5.915</v>
      </c>
      <c r="D20" s="41">
        <v>3.9390000000000001</v>
      </c>
      <c r="E20" s="41">
        <v>2.5059999999999998</v>
      </c>
      <c r="F20" s="40">
        <v>2.5960000000000001</v>
      </c>
      <c r="G20" s="40">
        <v>6.1230000000000002</v>
      </c>
      <c r="H20" s="33">
        <v>21.08</v>
      </c>
      <c r="I20" s="33">
        <v>3.52</v>
      </c>
      <c r="J20" s="33">
        <v>24.6</v>
      </c>
      <c r="K20" s="33">
        <v>-3.0259999999999998</v>
      </c>
      <c r="L20" s="33">
        <v>-6.5469999999999997</v>
      </c>
      <c r="M20" s="33">
        <v>114.807</v>
      </c>
      <c r="N20" s="40"/>
      <c r="O20" s="40">
        <v>-0.85699999999999998</v>
      </c>
      <c r="P20" s="54">
        <v>37874.165000000001</v>
      </c>
      <c r="R20" s="33"/>
      <c r="S20" s="33"/>
      <c r="T20" s="41"/>
      <c r="U20" s="41"/>
      <c r="V20" s="40"/>
      <c r="W20" s="33"/>
      <c r="X20" s="33"/>
      <c r="Y20" s="33"/>
      <c r="Z20" s="33"/>
      <c r="AA20" s="33"/>
      <c r="AB20" s="33"/>
      <c r="AC20" s="40"/>
      <c r="AD20" s="40"/>
      <c r="AE20" s="54"/>
    </row>
    <row r="21" spans="1:31" ht="15" customHeight="1">
      <c r="A21" s="35">
        <v>2033</v>
      </c>
      <c r="B21" s="33">
        <v>18.065000000000001</v>
      </c>
      <c r="C21" s="33">
        <v>5.9930000000000003</v>
      </c>
      <c r="D21" s="41">
        <v>4.1310000000000002</v>
      </c>
      <c r="E21" s="41">
        <v>2.5590000000000002</v>
      </c>
      <c r="F21" s="40">
        <v>2.581</v>
      </c>
      <c r="G21" s="40">
        <v>6.0410000000000004</v>
      </c>
      <c r="H21" s="33">
        <v>21.306000000000001</v>
      </c>
      <c r="I21" s="33">
        <v>3.6360000000000001</v>
      </c>
      <c r="J21" s="33">
        <v>24.942</v>
      </c>
      <c r="K21" s="33">
        <v>-3.24</v>
      </c>
      <c r="L21" s="33">
        <v>-6.8760000000000003</v>
      </c>
      <c r="M21" s="33">
        <v>118.217</v>
      </c>
      <c r="N21" s="40"/>
      <c r="O21" s="40">
        <v>-0.89300000000000002</v>
      </c>
      <c r="P21" s="54">
        <v>39288.07</v>
      </c>
      <c r="R21" s="33"/>
      <c r="S21" s="33"/>
      <c r="T21" s="41"/>
      <c r="U21" s="41"/>
      <c r="V21" s="40"/>
      <c r="W21" s="33"/>
      <c r="X21" s="33"/>
      <c r="Y21" s="33"/>
      <c r="Z21" s="33"/>
      <c r="AA21" s="33"/>
      <c r="AB21" s="33"/>
      <c r="AC21" s="40"/>
      <c r="AD21" s="40"/>
      <c r="AE21" s="54"/>
    </row>
    <row r="22" spans="1:31" ht="15" customHeight="1">
      <c r="A22" s="35">
        <v>2034</v>
      </c>
      <c r="B22" s="33">
        <v>18.100000000000001</v>
      </c>
      <c r="C22" s="33">
        <v>6.0350000000000001</v>
      </c>
      <c r="D22" s="41">
        <v>4.2270000000000003</v>
      </c>
      <c r="E22" s="41">
        <v>2.5910000000000002</v>
      </c>
      <c r="F22" s="40">
        <v>2.5640000000000001</v>
      </c>
      <c r="G22" s="40">
        <v>5.9589999999999996</v>
      </c>
      <c r="H22" s="33">
        <v>21.376999999999999</v>
      </c>
      <c r="I22" s="33">
        <v>3.7650000000000001</v>
      </c>
      <c r="J22" s="33">
        <v>25.143000000000001</v>
      </c>
      <c r="K22" s="33">
        <v>-3.2770000000000001</v>
      </c>
      <c r="L22" s="33">
        <v>-7.0419999999999998</v>
      </c>
      <c r="M22" s="33">
        <v>121.27500000000001</v>
      </c>
      <c r="N22" s="40"/>
      <c r="O22" s="40">
        <v>-0.93200000000000005</v>
      </c>
      <c r="P22" s="54">
        <v>40732.031999999999</v>
      </c>
      <c r="R22" s="33"/>
      <c r="S22" s="33"/>
      <c r="T22" s="41"/>
      <c r="U22" s="41"/>
      <c r="V22" s="40"/>
      <c r="W22" s="33"/>
      <c r="X22" s="33"/>
      <c r="Y22" s="33"/>
      <c r="Z22" s="33"/>
      <c r="AA22" s="33"/>
      <c r="AB22" s="33"/>
      <c r="AC22" s="40"/>
      <c r="AD22" s="40"/>
      <c r="AE22" s="54"/>
    </row>
    <row r="23" spans="1:31" ht="15" customHeight="1">
      <c r="A23" s="35">
        <v>2035</v>
      </c>
      <c r="B23" s="33">
        <v>18.157</v>
      </c>
      <c r="C23" s="33">
        <v>6.0709999999999997</v>
      </c>
      <c r="D23" s="41">
        <v>4.3339999999999996</v>
      </c>
      <c r="E23" s="41">
        <v>2.621</v>
      </c>
      <c r="F23" s="40">
        <v>2.548</v>
      </c>
      <c r="G23" s="40">
        <v>5.9</v>
      </c>
      <c r="H23" s="33">
        <v>21.475999999999999</v>
      </c>
      <c r="I23" s="33">
        <v>3.8809999999999998</v>
      </c>
      <c r="J23" s="33">
        <v>25.358000000000001</v>
      </c>
      <c r="K23" s="33">
        <v>-3.3180000000000001</v>
      </c>
      <c r="L23" s="33">
        <v>-7.2</v>
      </c>
      <c r="M23" s="33">
        <v>124.339</v>
      </c>
      <c r="N23" s="40"/>
      <c r="O23" s="40">
        <v>-0.96299999999999997</v>
      </c>
      <c r="P23" s="54">
        <v>42218.445</v>
      </c>
      <c r="R23" s="33"/>
      <c r="S23" s="33"/>
      <c r="T23" s="41"/>
      <c r="U23" s="41"/>
      <c r="V23" s="40"/>
      <c r="W23" s="33"/>
      <c r="X23" s="33"/>
      <c r="Y23" s="33"/>
      <c r="Z23" s="33"/>
      <c r="AA23" s="33"/>
      <c r="AB23" s="33"/>
      <c r="AC23" s="40"/>
      <c r="AD23" s="40"/>
      <c r="AE23" s="54"/>
    </row>
    <row r="24" spans="1:31" ht="15" customHeight="1">
      <c r="A24" s="35">
        <v>2036</v>
      </c>
      <c r="B24" s="33">
        <v>18.207000000000001</v>
      </c>
      <c r="C24" s="33">
        <v>6.1310000000000002</v>
      </c>
      <c r="D24" s="41">
        <v>4.4409999999999998</v>
      </c>
      <c r="E24" s="41">
        <v>2.6480000000000001</v>
      </c>
      <c r="F24" s="40">
        <v>2.5329999999999999</v>
      </c>
      <c r="G24" s="40">
        <v>5.8620000000000001</v>
      </c>
      <c r="H24" s="33">
        <v>21.616</v>
      </c>
      <c r="I24" s="33">
        <v>4</v>
      </c>
      <c r="J24" s="33">
        <v>25.617000000000001</v>
      </c>
      <c r="K24" s="33">
        <v>-3.4089999999999998</v>
      </c>
      <c r="L24" s="33">
        <v>-7.4089999999999998</v>
      </c>
      <c r="M24" s="33">
        <v>127.437</v>
      </c>
      <c r="N24" s="40"/>
      <c r="O24" s="40">
        <v>-0.999</v>
      </c>
      <c r="P24" s="54">
        <v>43758.43</v>
      </c>
      <c r="R24" s="33"/>
      <c r="S24" s="33"/>
      <c r="T24" s="41"/>
      <c r="U24" s="41"/>
      <c r="V24" s="40"/>
      <c r="W24" s="33"/>
      <c r="X24" s="33"/>
      <c r="Y24" s="33"/>
      <c r="Z24" s="33"/>
      <c r="AA24" s="33"/>
      <c r="AB24" s="33"/>
      <c r="AC24" s="40"/>
      <c r="AD24" s="40"/>
      <c r="AE24" s="54"/>
    </row>
    <row r="25" spans="1:31" ht="15" customHeight="1">
      <c r="A25" s="35">
        <v>2037</v>
      </c>
      <c r="B25" s="33">
        <v>18.271999999999998</v>
      </c>
      <c r="C25" s="33">
        <v>6.1589999999999998</v>
      </c>
      <c r="D25" s="41">
        <v>4.5430000000000001</v>
      </c>
      <c r="E25" s="41">
        <v>2.677</v>
      </c>
      <c r="F25" s="40">
        <v>2.5179999999999998</v>
      </c>
      <c r="G25" s="40">
        <v>5.843</v>
      </c>
      <c r="H25" s="33">
        <v>21.742000000000001</v>
      </c>
      <c r="I25" s="33">
        <v>4.125</v>
      </c>
      <c r="J25" s="33">
        <v>25.867000000000001</v>
      </c>
      <c r="K25" s="33">
        <v>-3.4689999999999999</v>
      </c>
      <c r="L25" s="33">
        <v>-7.5949999999999998</v>
      </c>
      <c r="M25" s="33">
        <v>130.53700000000001</v>
      </c>
      <c r="N25" s="40"/>
      <c r="O25" s="40">
        <v>-1.0349999999999999</v>
      </c>
      <c r="P25" s="54">
        <v>45358.35</v>
      </c>
      <c r="R25" s="33"/>
      <c r="S25" s="33"/>
      <c r="T25" s="41"/>
      <c r="U25" s="41"/>
      <c r="V25" s="40"/>
      <c r="W25" s="33"/>
      <c r="X25" s="33"/>
      <c r="Y25" s="33"/>
      <c r="Z25" s="33"/>
      <c r="AA25" s="33"/>
      <c r="AB25" s="33"/>
      <c r="AC25" s="40"/>
      <c r="AD25" s="40"/>
      <c r="AE25" s="54"/>
    </row>
    <row r="26" spans="1:31" ht="15" customHeight="1">
      <c r="A26" s="35">
        <v>2038</v>
      </c>
      <c r="B26" s="33">
        <v>18.321000000000002</v>
      </c>
      <c r="C26" s="33">
        <v>6.1859999999999999</v>
      </c>
      <c r="D26" s="41">
        <v>4.6390000000000002</v>
      </c>
      <c r="E26" s="41">
        <v>2.702</v>
      </c>
      <c r="F26" s="40">
        <v>2.5030000000000001</v>
      </c>
      <c r="G26" s="40">
        <v>5.843</v>
      </c>
      <c r="H26" s="33">
        <v>21.873999999999999</v>
      </c>
      <c r="I26" s="33">
        <v>4.25</v>
      </c>
      <c r="J26" s="33">
        <v>26.125</v>
      </c>
      <c r="K26" s="33">
        <v>-3.552</v>
      </c>
      <c r="L26" s="33">
        <v>-7.8029999999999999</v>
      </c>
      <c r="M26" s="33">
        <v>133.72999999999999</v>
      </c>
      <c r="N26" s="40"/>
      <c r="O26" s="40">
        <v>-1.069</v>
      </c>
      <c r="P26" s="54">
        <v>47019.197</v>
      </c>
      <c r="R26" s="33"/>
      <c r="S26" s="33"/>
      <c r="T26" s="41"/>
      <c r="U26" s="41"/>
      <c r="V26" s="40"/>
      <c r="W26" s="33"/>
      <c r="X26" s="33"/>
      <c r="Y26" s="33"/>
      <c r="Z26" s="33"/>
      <c r="AA26" s="33"/>
      <c r="AB26" s="33"/>
      <c r="AC26" s="40"/>
      <c r="AD26" s="40"/>
      <c r="AE26" s="54"/>
    </row>
    <row r="27" spans="1:31" ht="15" customHeight="1">
      <c r="A27" s="35">
        <v>2039</v>
      </c>
      <c r="B27" s="33">
        <v>18.373000000000001</v>
      </c>
      <c r="C27" s="33">
        <v>6.2060000000000004</v>
      </c>
      <c r="D27" s="41">
        <v>4.7279999999999998</v>
      </c>
      <c r="E27" s="41">
        <v>2.7280000000000002</v>
      </c>
      <c r="F27" s="40">
        <v>2.4870000000000001</v>
      </c>
      <c r="G27" s="40">
        <v>5.843</v>
      </c>
      <c r="H27" s="33">
        <v>21.995000000000001</v>
      </c>
      <c r="I27" s="33">
        <v>4.3769999999999998</v>
      </c>
      <c r="J27" s="33">
        <v>26.373000000000001</v>
      </c>
      <c r="K27" s="33">
        <v>-3.621</v>
      </c>
      <c r="L27" s="33">
        <v>-7.9989999999999997</v>
      </c>
      <c r="M27" s="33">
        <v>137.02000000000001</v>
      </c>
      <c r="N27" s="40"/>
      <c r="O27" s="40">
        <v>-1.1000000000000001</v>
      </c>
      <c r="P27" s="54">
        <v>48735.34</v>
      </c>
      <c r="R27" s="33"/>
      <c r="S27" s="33"/>
      <c r="T27" s="41"/>
      <c r="U27" s="41"/>
      <c r="V27" s="40"/>
      <c r="W27" s="33"/>
      <c r="X27" s="33"/>
      <c r="Y27" s="33"/>
      <c r="Z27" s="33"/>
      <c r="AA27" s="33"/>
      <c r="AB27" s="33"/>
      <c r="AC27" s="40"/>
      <c r="AD27" s="40"/>
      <c r="AE27" s="54"/>
    </row>
    <row r="28" spans="1:31" ht="15" customHeight="1">
      <c r="A28" s="35">
        <v>2040</v>
      </c>
      <c r="B28" s="33">
        <v>18.405999999999999</v>
      </c>
      <c r="C28" s="33">
        <v>6.2309999999999999</v>
      </c>
      <c r="D28" s="41">
        <v>4.8090000000000002</v>
      </c>
      <c r="E28" s="41">
        <v>2.7530000000000001</v>
      </c>
      <c r="F28" s="40">
        <v>2.472</v>
      </c>
      <c r="G28" s="40">
        <v>5.843</v>
      </c>
      <c r="H28" s="33">
        <v>22.11</v>
      </c>
      <c r="I28" s="33">
        <v>4.5149999999999997</v>
      </c>
      <c r="J28" s="33">
        <v>26.626000000000001</v>
      </c>
      <c r="K28" s="33">
        <v>-3.7040000000000002</v>
      </c>
      <c r="L28" s="33">
        <v>-8.2200000000000006</v>
      </c>
      <c r="M28" s="33">
        <v>140.45599999999999</v>
      </c>
      <c r="N28" s="40"/>
      <c r="O28" s="40">
        <v>-1.1319999999999999</v>
      </c>
      <c r="P28" s="54">
        <v>50498.747000000003</v>
      </c>
      <c r="R28" s="33"/>
      <c r="S28" s="33"/>
      <c r="T28" s="41"/>
      <c r="U28" s="41"/>
      <c r="V28" s="40"/>
      <c r="W28" s="33"/>
      <c r="X28" s="33"/>
      <c r="Y28" s="33"/>
      <c r="Z28" s="33"/>
      <c r="AA28" s="33"/>
      <c r="AB28" s="33"/>
      <c r="AC28" s="40"/>
      <c r="AD28" s="40"/>
      <c r="AE28" s="54"/>
    </row>
    <row r="29" spans="1:31" ht="15" customHeight="1">
      <c r="A29" s="35">
        <v>2041</v>
      </c>
      <c r="B29" s="33">
        <v>18.449000000000002</v>
      </c>
      <c r="C29" s="33">
        <v>6.25</v>
      </c>
      <c r="D29" s="41">
        <v>4.8940000000000001</v>
      </c>
      <c r="E29" s="41">
        <v>2.7759999999999998</v>
      </c>
      <c r="F29" s="40">
        <v>2.4569999999999999</v>
      </c>
      <c r="G29" s="40">
        <v>5.843</v>
      </c>
      <c r="H29" s="33">
        <v>22.222999999999999</v>
      </c>
      <c r="I29" s="33">
        <v>4.6689999999999996</v>
      </c>
      <c r="J29" s="33">
        <v>26.891999999999999</v>
      </c>
      <c r="K29" s="33">
        <v>-3.7730000000000001</v>
      </c>
      <c r="L29" s="33">
        <v>-8.4429999999999996</v>
      </c>
      <c r="M29" s="33">
        <v>144.03299999999999</v>
      </c>
      <c r="N29" s="40"/>
      <c r="O29" s="40">
        <v>-1.1559999999999999</v>
      </c>
      <c r="P29" s="54">
        <v>52311.305</v>
      </c>
      <c r="R29" s="33"/>
      <c r="S29" s="33"/>
      <c r="T29" s="41"/>
      <c r="U29" s="41"/>
      <c r="V29" s="40"/>
      <c r="W29" s="33"/>
      <c r="X29" s="33"/>
      <c r="Y29" s="33"/>
      <c r="Z29" s="33"/>
      <c r="AA29" s="33"/>
      <c r="AB29" s="33"/>
      <c r="AC29" s="40"/>
      <c r="AD29" s="40"/>
      <c r="AE29" s="54"/>
    </row>
    <row r="30" spans="1:31" ht="15" customHeight="1">
      <c r="A30" s="35">
        <v>2042</v>
      </c>
      <c r="B30" s="33">
        <v>18.5</v>
      </c>
      <c r="C30" s="33">
        <v>6.2750000000000004</v>
      </c>
      <c r="D30" s="41">
        <v>4.96</v>
      </c>
      <c r="E30" s="41">
        <v>2.798</v>
      </c>
      <c r="F30" s="40">
        <v>2.4420000000000002</v>
      </c>
      <c r="G30" s="40">
        <v>5.843</v>
      </c>
      <c r="H30" s="33">
        <v>22.32</v>
      </c>
      <c r="I30" s="33">
        <v>4.843</v>
      </c>
      <c r="J30" s="33">
        <v>27.164000000000001</v>
      </c>
      <c r="K30" s="33">
        <v>-3.82</v>
      </c>
      <c r="L30" s="33">
        <v>-8.6630000000000003</v>
      </c>
      <c r="M30" s="33">
        <v>147.72800000000001</v>
      </c>
      <c r="N30" s="40"/>
      <c r="O30" s="40">
        <v>-1.1870000000000001</v>
      </c>
      <c r="P30" s="54">
        <v>54180.35</v>
      </c>
      <c r="R30" s="33"/>
      <c r="S30" s="33"/>
      <c r="T30" s="41"/>
      <c r="U30" s="41"/>
      <c r="V30" s="40"/>
      <c r="W30" s="33"/>
      <c r="X30" s="33"/>
      <c r="Y30" s="33"/>
      <c r="Z30" s="33"/>
      <c r="AA30" s="33"/>
      <c r="AB30" s="33"/>
      <c r="AC30" s="40"/>
      <c r="AD30" s="40"/>
      <c r="AE30" s="54"/>
    </row>
    <row r="31" spans="1:31" ht="15" customHeight="1">
      <c r="A31" s="35">
        <v>2043</v>
      </c>
      <c r="B31" s="33">
        <v>18.553999999999998</v>
      </c>
      <c r="C31" s="33">
        <v>6.2880000000000003</v>
      </c>
      <c r="D31" s="41">
        <v>5.0419999999999998</v>
      </c>
      <c r="E31" s="41">
        <v>2.8149999999999999</v>
      </c>
      <c r="F31" s="40">
        <v>2.427</v>
      </c>
      <c r="G31" s="40">
        <v>5.843</v>
      </c>
      <c r="H31" s="33">
        <v>22.417999999999999</v>
      </c>
      <c r="I31" s="33">
        <v>5.0220000000000002</v>
      </c>
      <c r="J31" s="33">
        <v>27.440999999999999</v>
      </c>
      <c r="K31" s="33">
        <v>-3.8639999999999999</v>
      </c>
      <c r="L31" s="33">
        <v>-8.8870000000000005</v>
      </c>
      <c r="M31" s="33">
        <v>151.529</v>
      </c>
      <c r="N31" s="40"/>
      <c r="O31" s="40">
        <v>-1.2110000000000001</v>
      </c>
      <c r="P31" s="54">
        <v>56112.254999999997</v>
      </c>
      <c r="R31" s="33"/>
      <c r="S31" s="33"/>
      <c r="T31" s="41"/>
      <c r="U31" s="41"/>
      <c r="V31" s="40"/>
      <c r="W31" s="33"/>
      <c r="X31" s="33"/>
      <c r="Y31" s="33"/>
      <c r="Z31" s="33"/>
      <c r="AA31" s="33"/>
      <c r="AB31" s="33"/>
      <c r="AC31" s="40"/>
      <c r="AD31" s="40"/>
      <c r="AE31" s="54"/>
    </row>
    <row r="32" spans="1:31" ht="15" customHeight="1">
      <c r="A32" s="35">
        <v>2044</v>
      </c>
      <c r="B32" s="33">
        <v>18.588999999999999</v>
      </c>
      <c r="C32" s="33">
        <v>6.2859999999999996</v>
      </c>
      <c r="D32" s="41">
        <v>5.0970000000000004</v>
      </c>
      <c r="E32" s="41">
        <v>2.835</v>
      </c>
      <c r="F32" s="40">
        <v>2.4119999999999999</v>
      </c>
      <c r="G32" s="40">
        <v>5.843</v>
      </c>
      <c r="H32" s="33">
        <v>22.475999999999999</v>
      </c>
      <c r="I32" s="33">
        <v>5.2050000000000001</v>
      </c>
      <c r="J32" s="33">
        <v>27.681000000000001</v>
      </c>
      <c r="K32" s="33">
        <v>-3.8860000000000001</v>
      </c>
      <c r="L32" s="33">
        <v>-9.0920000000000005</v>
      </c>
      <c r="M32" s="33">
        <v>155.40700000000001</v>
      </c>
      <c r="N32" s="40"/>
      <c r="O32" s="40">
        <v>-1.242</v>
      </c>
      <c r="P32" s="54">
        <v>58111.877</v>
      </c>
      <c r="R32" s="33"/>
      <c r="S32" s="33"/>
      <c r="T32" s="41"/>
      <c r="U32" s="41"/>
      <c r="V32" s="40"/>
      <c r="W32" s="33"/>
      <c r="X32" s="33"/>
      <c r="Y32" s="33"/>
      <c r="Z32" s="33"/>
      <c r="AA32" s="33"/>
      <c r="AB32" s="33"/>
      <c r="AC32" s="40"/>
      <c r="AD32" s="40"/>
      <c r="AE32" s="54"/>
    </row>
    <row r="33" spans="1:31" ht="15" customHeight="1">
      <c r="A33" s="35">
        <v>2045</v>
      </c>
      <c r="B33" s="33">
        <v>18.635999999999999</v>
      </c>
      <c r="C33" s="33">
        <v>6.3150000000000004</v>
      </c>
      <c r="D33" s="41">
        <v>5.1589999999999998</v>
      </c>
      <c r="E33" s="41">
        <v>2.8519999999999999</v>
      </c>
      <c r="F33" s="40">
        <v>2.3980000000000001</v>
      </c>
      <c r="G33" s="40">
        <v>5.843</v>
      </c>
      <c r="H33" s="33">
        <v>22.568000000000001</v>
      </c>
      <c r="I33" s="33">
        <v>5.3959999999999999</v>
      </c>
      <c r="J33" s="33">
        <v>27.963999999999999</v>
      </c>
      <c r="K33" s="33">
        <v>-3.9319999999999999</v>
      </c>
      <c r="L33" s="33">
        <v>-9.3279999999999994</v>
      </c>
      <c r="M33" s="33">
        <v>159.39400000000001</v>
      </c>
      <c r="N33" s="40"/>
      <c r="O33" s="40">
        <v>-1.2629999999999999</v>
      </c>
      <c r="P33" s="54">
        <v>60180.601999999999</v>
      </c>
      <c r="R33" s="33"/>
      <c r="S33" s="33"/>
      <c r="T33" s="41"/>
      <c r="U33" s="41"/>
      <c r="V33" s="40"/>
      <c r="W33" s="33"/>
      <c r="X33" s="33"/>
      <c r="Y33" s="33"/>
      <c r="Z33" s="33"/>
      <c r="AA33" s="33"/>
      <c r="AB33" s="33"/>
      <c r="AC33" s="40"/>
      <c r="AD33" s="40"/>
      <c r="AE33" s="54"/>
    </row>
    <row r="34" spans="1:31" ht="15" customHeight="1">
      <c r="A34" s="35">
        <v>2046</v>
      </c>
      <c r="B34" s="33">
        <v>18.684999999999999</v>
      </c>
      <c r="C34" s="33">
        <v>6.3330000000000002</v>
      </c>
      <c r="D34" s="41">
        <v>5.2169999999999996</v>
      </c>
      <c r="E34" s="41">
        <v>2.8679999999999999</v>
      </c>
      <c r="F34" s="40">
        <v>2.383</v>
      </c>
      <c r="G34" s="40">
        <v>5.843</v>
      </c>
      <c r="H34" s="33">
        <v>22.646000000000001</v>
      </c>
      <c r="I34" s="33">
        <v>5.5949999999999998</v>
      </c>
      <c r="J34" s="33">
        <v>28.242000000000001</v>
      </c>
      <c r="K34" s="33">
        <v>-3.9609999999999999</v>
      </c>
      <c r="L34" s="33">
        <v>-9.5559999999999992</v>
      </c>
      <c r="M34" s="33">
        <v>163.48500000000001</v>
      </c>
      <c r="N34" s="40"/>
      <c r="O34" s="40">
        <v>-1.2789999999999999</v>
      </c>
      <c r="P34" s="54">
        <v>62317.561999999998</v>
      </c>
      <c r="R34" s="33"/>
      <c r="S34" s="33"/>
      <c r="T34" s="41"/>
      <c r="U34" s="41"/>
      <c r="V34" s="40"/>
      <c r="W34" s="33"/>
      <c r="X34" s="33"/>
      <c r="Y34" s="33"/>
      <c r="Z34" s="33"/>
      <c r="AA34" s="33"/>
      <c r="AB34" s="33"/>
      <c r="AC34" s="40"/>
      <c r="AD34" s="40"/>
      <c r="AE34" s="54"/>
    </row>
    <row r="35" spans="1:31" ht="15" customHeight="1">
      <c r="A35" s="35">
        <v>2047</v>
      </c>
      <c r="B35" s="33">
        <v>18.731999999999999</v>
      </c>
      <c r="C35" s="33">
        <v>6.3570000000000002</v>
      </c>
      <c r="D35" s="41">
        <v>5.2619999999999996</v>
      </c>
      <c r="E35" s="41">
        <v>2.8839999999999999</v>
      </c>
      <c r="F35" s="40">
        <v>2.3690000000000002</v>
      </c>
      <c r="G35" s="40">
        <v>5.843</v>
      </c>
      <c r="H35" s="33">
        <v>22.716999999999999</v>
      </c>
      <c r="I35" s="33">
        <v>5.8040000000000003</v>
      </c>
      <c r="J35" s="33">
        <v>28.521999999999998</v>
      </c>
      <c r="K35" s="33">
        <v>-3.9849999999999999</v>
      </c>
      <c r="L35" s="33">
        <v>-9.7899999999999991</v>
      </c>
      <c r="M35" s="33">
        <v>167.65899999999999</v>
      </c>
      <c r="N35" s="40"/>
      <c r="O35" s="40">
        <v>-1.306</v>
      </c>
      <c r="P35" s="54">
        <v>64534.75</v>
      </c>
      <c r="R35" s="33"/>
      <c r="S35" s="33"/>
      <c r="T35" s="41"/>
      <c r="U35" s="41"/>
      <c r="V35" s="40"/>
      <c r="W35" s="33"/>
      <c r="X35" s="33"/>
      <c r="Y35" s="33"/>
      <c r="Z35" s="33"/>
      <c r="AA35" s="33"/>
      <c r="AB35" s="33"/>
      <c r="AC35" s="40"/>
      <c r="AD35" s="40"/>
      <c r="AE35" s="54"/>
    </row>
    <row r="36" spans="1:31" ht="15" customHeight="1">
      <c r="A36" s="35">
        <v>2048</v>
      </c>
      <c r="B36" s="33">
        <v>18.791</v>
      </c>
      <c r="C36" s="33">
        <v>6.3719999999999999</v>
      </c>
      <c r="D36" s="41">
        <v>5.306</v>
      </c>
      <c r="E36" s="41">
        <v>2.8969999999999998</v>
      </c>
      <c r="F36" s="40">
        <v>2.355</v>
      </c>
      <c r="G36" s="40">
        <v>5.843</v>
      </c>
      <c r="H36" s="33">
        <v>22.774999999999999</v>
      </c>
      <c r="I36" s="33">
        <v>6.0209999999999999</v>
      </c>
      <c r="J36" s="33">
        <v>28.795999999999999</v>
      </c>
      <c r="K36" s="33">
        <v>-3.984</v>
      </c>
      <c r="L36" s="33">
        <v>-10.005000000000001</v>
      </c>
      <c r="M36" s="33">
        <v>171.892</v>
      </c>
      <c r="N36" s="40"/>
      <c r="O36" s="40">
        <v>-1.3260000000000001</v>
      </c>
      <c r="P36" s="54">
        <v>66835.982000000004</v>
      </c>
      <c r="R36" s="33"/>
      <c r="S36" s="33"/>
      <c r="T36" s="41"/>
      <c r="U36" s="41"/>
      <c r="V36" s="40"/>
      <c r="W36" s="33"/>
      <c r="X36" s="33"/>
      <c r="Y36" s="33"/>
      <c r="Z36" s="33"/>
      <c r="AA36" s="33"/>
      <c r="AB36" s="33"/>
      <c r="AC36" s="40"/>
      <c r="AD36" s="40"/>
      <c r="AE36" s="54"/>
    </row>
    <row r="37" spans="1:31" ht="15" customHeight="1">
      <c r="A37" s="35">
        <v>2049</v>
      </c>
      <c r="B37" s="33">
        <v>18.827999999999999</v>
      </c>
      <c r="C37" s="33">
        <v>6.3520000000000003</v>
      </c>
      <c r="D37" s="41">
        <v>5.34</v>
      </c>
      <c r="E37" s="41">
        <v>2.91</v>
      </c>
      <c r="F37" s="40">
        <v>2.3410000000000002</v>
      </c>
      <c r="G37" s="40">
        <v>5.843</v>
      </c>
      <c r="H37" s="33">
        <v>22.788</v>
      </c>
      <c r="I37" s="33">
        <v>6.2439999999999998</v>
      </c>
      <c r="J37" s="33">
        <v>29.032</v>
      </c>
      <c r="K37" s="33">
        <v>-3.96</v>
      </c>
      <c r="L37" s="33">
        <v>-10.204000000000001</v>
      </c>
      <c r="M37" s="33">
        <v>176.178</v>
      </c>
      <c r="N37" s="40"/>
      <c r="O37" s="40">
        <v>-1.34</v>
      </c>
      <c r="P37" s="54">
        <v>69219.345000000001</v>
      </c>
      <c r="R37" s="33"/>
      <c r="S37" s="33"/>
      <c r="T37" s="41"/>
      <c r="U37" s="41"/>
      <c r="V37" s="40"/>
      <c r="W37" s="33"/>
      <c r="X37" s="33"/>
      <c r="Y37" s="33"/>
      <c r="Z37" s="33"/>
      <c r="AA37" s="33"/>
      <c r="AB37" s="33"/>
      <c r="AC37" s="40"/>
      <c r="AD37" s="40"/>
      <c r="AE37" s="54"/>
    </row>
    <row r="38" spans="1:31" ht="15" customHeight="1">
      <c r="A38" s="35">
        <v>2050</v>
      </c>
      <c r="B38" s="33">
        <v>18.875</v>
      </c>
      <c r="C38" s="33">
        <v>6.3810000000000002</v>
      </c>
      <c r="D38" s="41">
        <v>5.3719999999999999</v>
      </c>
      <c r="E38" s="41">
        <v>2.923</v>
      </c>
      <c r="F38" s="40">
        <v>2.3279999999999998</v>
      </c>
      <c r="G38" s="40">
        <v>5.843</v>
      </c>
      <c r="H38" s="33">
        <v>22.849</v>
      </c>
      <c r="I38" s="33">
        <v>6.4779999999999998</v>
      </c>
      <c r="J38" s="33">
        <v>29.327000000000002</v>
      </c>
      <c r="K38" s="33">
        <v>-3.9740000000000002</v>
      </c>
      <c r="L38" s="33">
        <v>-10.452</v>
      </c>
      <c r="M38" s="33">
        <v>180.584</v>
      </c>
      <c r="N38" s="40"/>
      <c r="O38" s="40">
        <v>-1.359</v>
      </c>
      <c r="P38" s="54">
        <v>71679.13</v>
      </c>
      <c r="R38" s="33"/>
      <c r="S38" s="33"/>
      <c r="T38" s="41"/>
      <c r="U38" s="41"/>
      <c r="V38" s="40"/>
      <c r="W38" s="33"/>
      <c r="X38" s="33"/>
      <c r="Y38" s="33"/>
      <c r="Z38" s="33"/>
      <c r="AA38" s="33"/>
      <c r="AB38" s="33"/>
      <c r="AC38" s="40"/>
      <c r="AD38" s="40"/>
      <c r="AE38" s="54"/>
    </row>
    <row r="39" spans="1:31" ht="15" customHeight="1">
      <c r="A39" s="35">
        <v>2051</v>
      </c>
      <c r="B39" s="33">
        <v>18.933</v>
      </c>
      <c r="C39" s="33">
        <v>6.4139999999999997</v>
      </c>
      <c r="D39" s="41">
        <v>5.4039999999999999</v>
      </c>
      <c r="E39" s="41">
        <v>2.9340000000000002</v>
      </c>
      <c r="F39" s="40">
        <v>2.3149999999999999</v>
      </c>
      <c r="G39" s="40">
        <v>5.843</v>
      </c>
      <c r="H39" s="33">
        <v>22.911999999999999</v>
      </c>
      <c r="I39" s="33">
        <v>6.7270000000000003</v>
      </c>
      <c r="J39" s="33">
        <v>29.64</v>
      </c>
      <c r="K39" s="33">
        <v>-3.9790000000000001</v>
      </c>
      <c r="L39" s="33">
        <v>-10.707000000000001</v>
      </c>
      <c r="M39" s="33">
        <v>185.137</v>
      </c>
      <c r="N39" s="40"/>
      <c r="O39" s="40">
        <v>-1.373</v>
      </c>
      <c r="P39" s="54">
        <v>74208.37</v>
      </c>
      <c r="R39" s="33"/>
      <c r="S39" s="33"/>
      <c r="T39" s="41"/>
      <c r="U39" s="41"/>
      <c r="V39" s="40"/>
      <c r="W39" s="33"/>
      <c r="X39" s="33"/>
      <c r="Y39" s="33"/>
      <c r="Z39" s="33"/>
      <c r="AA39" s="33"/>
      <c r="AB39" s="33"/>
      <c r="AC39" s="40"/>
      <c r="AD39" s="40"/>
      <c r="AE39" s="54"/>
    </row>
    <row r="40" spans="1:31" ht="15" customHeight="1">
      <c r="A40" s="35">
        <v>2052</v>
      </c>
      <c r="B40" s="33">
        <v>19.001000000000001</v>
      </c>
      <c r="C40" s="33">
        <v>6.4290000000000003</v>
      </c>
      <c r="D40" s="41">
        <v>5.4340000000000002</v>
      </c>
      <c r="E40" s="41">
        <v>2.9420000000000002</v>
      </c>
      <c r="F40" s="40">
        <v>2.302</v>
      </c>
      <c r="G40" s="40">
        <v>5.843</v>
      </c>
      <c r="H40" s="33">
        <v>22.952000000000002</v>
      </c>
      <c r="I40" s="33">
        <v>6.9859999999999998</v>
      </c>
      <c r="J40" s="33">
        <v>29.939</v>
      </c>
      <c r="K40" s="33">
        <v>-3.9510000000000001</v>
      </c>
      <c r="L40" s="33">
        <v>-10.936999999999999</v>
      </c>
      <c r="M40" s="33">
        <v>189.78899999999999</v>
      </c>
      <c r="N40" s="40"/>
      <c r="O40" s="40">
        <v>-1.3839999999999999</v>
      </c>
      <c r="P40" s="54">
        <v>76816.365000000005</v>
      </c>
      <c r="R40" s="33"/>
      <c r="S40" s="33"/>
      <c r="T40" s="41"/>
      <c r="U40" s="41"/>
      <c r="V40" s="40"/>
      <c r="W40" s="33"/>
      <c r="X40" s="33"/>
      <c r="Y40" s="33"/>
      <c r="Z40" s="33"/>
      <c r="AA40" s="33"/>
      <c r="AB40" s="33"/>
      <c r="AC40" s="40"/>
      <c r="AD40" s="40"/>
      <c r="AE40" s="54"/>
    </row>
    <row r="41" spans="1:31" ht="15" customHeight="1">
      <c r="A41" s="39">
        <v>2053</v>
      </c>
      <c r="B41" s="37">
        <v>19.056000000000001</v>
      </c>
      <c r="C41" s="37">
        <v>6.444</v>
      </c>
      <c r="D41" s="38">
        <v>5.4660000000000002</v>
      </c>
      <c r="E41" s="38">
        <v>2.952</v>
      </c>
      <c r="F41" s="36">
        <v>2.2890000000000001</v>
      </c>
      <c r="G41" s="36">
        <v>5.843</v>
      </c>
      <c r="H41" s="36">
        <v>22.995000000000001</v>
      </c>
      <c r="I41" s="37">
        <v>7.2489999999999997</v>
      </c>
      <c r="J41" s="37">
        <v>30.244</v>
      </c>
      <c r="K41" s="36">
        <v>-3.9380000000000002</v>
      </c>
      <c r="L41" s="37">
        <v>-11.188000000000001</v>
      </c>
      <c r="M41" s="37">
        <v>194.554</v>
      </c>
      <c r="N41" s="36"/>
      <c r="O41" s="36">
        <v>-1.395</v>
      </c>
      <c r="P41" s="55">
        <v>79507.167000000001</v>
      </c>
    </row>
    <row r="42" spans="1:31" ht="15" customHeight="1">
      <c r="A42" s="35"/>
      <c r="B42" s="33"/>
      <c r="C42" s="33"/>
      <c r="D42" s="33"/>
      <c r="E42" s="33"/>
      <c r="F42" s="33"/>
      <c r="G42" s="33"/>
      <c r="H42" s="33"/>
      <c r="I42" s="33"/>
      <c r="J42" s="33"/>
      <c r="K42" s="33"/>
      <c r="L42" s="33"/>
      <c r="M42" s="34"/>
      <c r="N42" s="33"/>
      <c r="O42" s="33"/>
    </row>
    <row r="43" spans="1:31" ht="15" customHeight="1">
      <c r="A43" s="73" t="s">
        <v>26</v>
      </c>
      <c r="B43" s="73"/>
      <c r="C43" s="73"/>
      <c r="D43" s="73"/>
      <c r="E43" s="73"/>
      <c r="F43" s="73"/>
      <c r="G43" s="73"/>
      <c r="H43" s="73"/>
      <c r="I43" s="73"/>
      <c r="J43" s="73"/>
      <c r="K43" s="73"/>
      <c r="L43" s="73"/>
      <c r="M43" s="73"/>
      <c r="N43" s="73"/>
      <c r="O43" s="73"/>
      <c r="P43" s="73"/>
    </row>
    <row r="44" spans="1:31" ht="42" customHeight="1">
      <c r="A44" s="64" t="s">
        <v>25</v>
      </c>
      <c r="B44" s="64"/>
      <c r="C44" s="64"/>
      <c r="D44" s="64"/>
      <c r="E44" s="64"/>
      <c r="F44" s="64"/>
      <c r="G44" s="64"/>
      <c r="H44" s="64"/>
      <c r="I44" s="64"/>
      <c r="J44" s="64"/>
      <c r="K44" s="64"/>
      <c r="L44" s="64"/>
      <c r="M44" s="64"/>
      <c r="N44" s="64"/>
      <c r="O44" s="64"/>
      <c r="P44" s="64"/>
    </row>
    <row r="45" spans="1:31" s="32" customFormat="1" ht="27.95" customHeight="1">
      <c r="A45" s="64" t="s">
        <v>24</v>
      </c>
      <c r="B45" s="64"/>
      <c r="C45" s="64"/>
      <c r="D45" s="64"/>
      <c r="E45" s="64"/>
      <c r="F45" s="64"/>
      <c r="G45" s="64"/>
      <c r="H45" s="64"/>
      <c r="I45" s="64"/>
      <c r="J45" s="64"/>
      <c r="K45" s="64"/>
      <c r="L45" s="64"/>
      <c r="M45" s="64"/>
      <c r="N45" s="64"/>
      <c r="O45" s="64"/>
      <c r="P45" s="64"/>
    </row>
    <row r="46" spans="1:31" ht="42" customHeight="1">
      <c r="A46" s="65" t="s">
        <v>23</v>
      </c>
      <c r="B46" s="65"/>
      <c r="C46" s="65"/>
      <c r="D46" s="65"/>
      <c r="E46" s="65"/>
      <c r="F46" s="65"/>
      <c r="G46" s="65"/>
      <c r="H46" s="65"/>
      <c r="I46" s="65"/>
      <c r="J46" s="65"/>
      <c r="K46" s="65"/>
      <c r="L46" s="65"/>
      <c r="M46" s="65"/>
      <c r="N46" s="65"/>
      <c r="O46" s="65"/>
      <c r="P46" s="65"/>
    </row>
    <row r="47" spans="1:31" ht="42" customHeight="1">
      <c r="A47" s="66" t="s">
        <v>22</v>
      </c>
      <c r="B47" s="66"/>
      <c r="C47" s="66"/>
      <c r="D47" s="66"/>
      <c r="E47" s="66"/>
      <c r="F47" s="66"/>
      <c r="G47" s="66"/>
      <c r="H47" s="66"/>
      <c r="I47" s="66"/>
      <c r="J47" s="66"/>
      <c r="K47" s="66"/>
      <c r="L47" s="66"/>
      <c r="M47" s="66"/>
      <c r="N47" s="66"/>
      <c r="O47" s="66"/>
      <c r="P47" s="66"/>
    </row>
    <row r="48" spans="1:31" ht="42" customHeight="1">
      <c r="A48" s="65" t="s">
        <v>21</v>
      </c>
      <c r="B48" s="65"/>
      <c r="C48" s="65"/>
      <c r="D48" s="65"/>
      <c r="E48" s="65"/>
      <c r="F48" s="65"/>
      <c r="G48" s="65"/>
      <c r="H48" s="65"/>
      <c r="I48" s="65"/>
      <c r="J48" s="65"/>
      <c r="K48" s="65"/>
      <c r="L48" s="65"/>
      <c r="M48" s="65"/>
      <c r="N48" s="65"/>
      <c r="O48" s="65"/>
      <c r="P48" s="65"/>
    </row>
    <row r="49" spans="1:16" ht="27.95" customHeight="1">
      <c r="A49" s="65" t="s">
        <v>20</v>
      </c>
      <c r="B49" s="65"/>
      <c r="C49" s="65"/>
      <c r="D49" s="65"/>
      <c r="E49" s="65"/>
      <c r="F49" s="65"/>
      <c r="G49" s="65"/>
      <c r="H49" s="65"/>
      <c r="I49" s="65"/>
      <c r="J49" s="65"/>
      <c r="K49" s="65"/>
      <c r="L49" s="65"/>
      <c r="M49" s="65"/>
      <c r="N49" s="65"/>
      <c r="O49" s="65"/>
      <c r="P49" s="65"/>
    </row>
    <row r="50" spans="1:16" ht="15" customHeight="1">
      <c r="A50" s="31"/>
      <c r="B50" s="30"/>
      <c r="C50" s="30"/>
      <c r="D50" s="30"/>
      <c r="E50" s="30"/>
      <c r="F50" s="30"/>
      <c r="G50" s="30"/>
      <c r="H50" s="30"/>
      <c r="I50" s="30"/>
      <c r="J50" s="30"/>
      <c r="K50" s="30"/>
      <c r="L50" s="30"/>
      <c r="M50" s="30"/>
      <c r="N50" s="30"/>
      <c r="O50" s="30"/>
      <c r="P50" s="30"/>
    </row>
    <row r="51" spans="1:16" ht="15" customHeight="1">
      <c r="A51" s="29"/>
      <c r="B51" s="29"/>
      <c r="C51" s="29"/>
      <c r="D51" s="29"/>
      <c r="E51" s="29"/>
      <c r="F51" s="29"/>
      <c r="G51" s="29"/>
      <c r="H51" s="29"/>
      <c r="I51" s="29"/>
      <c r="J51" s="29"/>
      <c r="K51" s="29"/>
      <c r="L51" s="29"/>
      <c r="M51" s="29"/>
    </row>
    <row r="52" spans="1:16" ht="15" customHeight="1">
      <c r="A52" s="28" t="s">
        <v>19</v>
      </c>
      <c r="B52" s="27"/>
      <c r="C52" s="27"/>
      <c r="D52" s="27"/>
      <c r="E52" s="27"/>
      <c r="F52" s="27"/>
      <c r="G52" s="27"/>
      <c r="H52" s="27"/>
      <c r="I52" s="27"/>
      <c r="J52" s="27"/>
      <c r="K52" s="27"/>
      <c r="L52" s="27"/>
      <c r="M52" s="27"/>
    </row>
    <row r="53" spans="1:16" ht="15" customHeight="1">
      <c r="A53" s="27"/>
      <c r="B53" s="27"/>
      <c r="C53" s="27"/>
      <c r="D53" s="27"/>
      <c r="E53" s="27"/>
      <c r="F53" s="27"/>
      <c r="G53" s="27"/>
      <c r="H53" s="27"/>
      <c r="I53" s="27"/>
      <c r="J53" s="27"/>
      <c r="K53" s="27"/>
      <c r="L53" s="27"/>
      <c r="M53" s="27"/>
    </row>
    <row r="54" spans="1:16" ht="15" customHeight="1">
      <c r="A54" s="27"/>
      <c r="B54" s="27"/>
      <c r="C54" s="27"/>
      <c r="D54" s="27"/>
      <c r="E54" s="27"/>
      <c r="F54" s="27"/>
      <c r="G54" s="27"/>
      <c r="H54" s="27"/>
      <c r="I54" s="27"/>
      <c r="J54" s="27"/>
      <c r="K54" s="27"/>
      <c r="L54" s="27"/>
      <c r="M54" s="27"/>
    </row>
    <row r="55" spans="1:16" ht="15" customHeight="1">
      <c r="A55" s="27"/>
      <c r="B55" s="27"/>
      <c r="C55" s="27"/>
      <c r="D55" s="27"/>
      <c r="E55" s="27"/>
      <c r="F55" s="27"/>
      <c r="G55" s="27"/>
      <c r="H55" s="27"/>
      <c r="I55" s="27"/>
      <c r="J55" s="27"/>
      <c r="K55" s="27"/>
      <c r="L55" s="27"/>
      <c r="M55" s="27"/>
    </row>
    <row r="56" spans="1:16" ht="15" customHeight="1"/>
    <row r="57" spans="1:16" ht="15" customHeight="1"/>
    <row r="58" spans="1:16" ht="15" customHeight="1"/>
    <row r="59" spans="1:16" ht="15" customHeight="1"/>
    <row r="60" spans="1:16" ht="15" customHeight="1"/>
    <row r="61" spans="1:16" ht="15" customHeight="1"/>
    <row r="77" spans="2:176" s="26" customFormat="1" ht="15" customHeight="1">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row>
    <row r="78" spans="2:176" s="26" customFormat="1" ht="15" customHeight="1">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row>
    <row r="79" spans="2:176" s="26" customFormat="1" ht="1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row>
    <row r="80" spans="2:176" s="26" customFormat="1" ht="15" customHeight="1">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row>
    <row r="81" spans="2:176" s="26" customFormat="1" ht="15" customHeight="1">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row>
    <row r="82" spans="2:176" s="26" customFormat="1" ht="15" customHeight="1">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row>
    <row r="83" spans="2:176" s="26" customFormat="1" ht="15" customHeight="1">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row>
    <row r="84" spans="2:176" s="26" customFormat="1" ht="15" customHeight="1">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row>
    <row r="85" spans="2:176" s="26" customFormat="1" ht="15" customHeight="1">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row>
    <row r="86" spans="2:176" s="26" customFormat="1" ht="15" customHeight="1">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row>
    <row r="87" spans="2:176" s="26" customFormat="1" ht="15" customHeight="1">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row>
    <row r="88" spans="2:176" s="26" customFormat="1" ht="1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row>
    <row r="89" spans="2:176" s="26" customFormat="1" ht="15" customHeight="1">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row>
    <row r="90" spans="2:176" s="26" customFormat="1" ht="15" customHeight="1">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row>
    <row r="91" spans="2:176" s="26" customFormat="1" ht="15" customHeight="1">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c r="EL91" s="53"/>
      <c r="EM91" s="53"/>
      <c r="EN91" s="53"/>
      <c r="EO91" s="53"/>
      <c r="EP91" s="53"/>
      <c r="EQ91" s="53"/>
      <c r="ER91" s="53"/>
      <c r="ES91" s="53"/>
      <c r="ET91" s="53"/>
      <c r="EU91" s="53"/>
      <c r="EV91" s="53"/>
      <c r="EW91" s="53"/>
      <c r="EX91" s="53"/>
      <c r="EY91" s="53"/>
      <c r="EZ91" s="53"/>
      <c r="FA91" s="53"/>
      <c r="FB91" s="53"/>
      <c r="FC91" s="53"/>
      <c r="FD91" s="53"/>
      <c r="FE91" s="53"/>
      <c r="FF91" s="53"/>
      <c r="FG91" s="53"/>
      <c r="FH91" s="53"/>
      <c r="FI91" s="53"/>
      <c r="FJ91" s="53"/>
      <c r="FK91" s="53"/>
      <c r="FL91" s="53"/>
      <c r="FM91" s="53"/>
      <c r="FN91" s="53"/>
      <c r="FO91" s="53"/>
      <c r="FP91" s="53"/>
      <c r="FQ91" s="53"/>
      <c r="FR91" s="53"/>
      <c r="FS91" s="53"/>
      <c r="FT91" s="53"/>
    </row>
    <row r="92" spans="2:176" s="26" customFormat="1" ht="15" customHeight="1">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c r="EL92" s="53"/>
      <c r="EM92" s="53"/>
      <c r="EN92" s="53"/>
      <c r="EO92" s="53"/>
      <c r="EP92" s="53"/>
      <c r="EQ92" s="53"/>
      <c r="ER92" s="53"/>
      <c r="ES92" s="53"/>
      <c r="ET92" s="53"/>
      <c r="EU92" s="53"/>
      <c r="EV92" s="53"/>
      <c r="EW92" s="53"/>
      <c r="EX92" s="53"/>
      <c r="EY92" s="53"/>
      <c r="EZ92" s="53"/>
      <c r="FA92" s="53"/>
      <c r="FB92" s="53"/>
      <c r="FC92" s="53"/>
      <c r="FD92" s="53"/>
      <c r="FE92" s="53"/>
      <c r="FF92" s="53"/>
      <c r="FG92" s="53"/>
      <c r="FH92" s="53"/>
      <c r="FI92" s="53"/>
      <c r="FJ92" s="53"/>
      <c r="FK92" s="53"/>
      <c r="FL92" s="53"/>
      <c r="FM92" s="53"/>
      <c r="FN92" s="53"/>
      <c r="FO92" s="53"/>
      <c r="FP92" s="53"/>
      <c r="FQ92" s="53"/>
      <c r="FR92" s="53"/>
      <c r="FS92" s="53"/>
      <c r="FT92" s="53"/>
    </row>
    <row r="93" spans="2:176" s="26" customFormat="1" ht="15" customHeight="1">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c r="EL93" s="53"/>
      <c r="EM93" s="53"/>
      <c r="EN93" s="53"/>
      <c r="EO93" s="53"/>
      <c r="EP93" s="53"/>
      <c r="EQ93" s="53"/>
      <c r="ER93" s="53"/>
      <c r="ES93" s="53"/>
      <c r="ET93" s="53"/>
      <c r="EU93" s="53"/>
      <c r="EV93" s="53"/>
      <c r="EW93" s="53"/>
      <c r="EX93" s="53"/>
      <c r="EY93" s="53"/>
      <c r="EZ93" s="53"/>
      <c r="FA93" s="53"/>
      <c r="FB93" s="53"/>
      <c r="FC93" s="53"/>
      <c r="FD93" s="53"/>
      <c r="FE93" s="53"/>
      <c r="FF93" s="53"/>
      <c r="FG93" s="53"/>
      <c r="FH93" s="53"/>
      <c r="FI93" s="53"/>
      <c r="FJ93" s="53"/>
      <c r="FK93" s="53"/>
      <c r="FL93" s="53"/>
      <c r="FM93" s="53"/>
      <c r="FN93" s="53"/>
      <c r="FO93" s="53"/>
      <c r="FP93" s="53"/>
      <c r="FQ93" s="53"/>
      <c r="FR93" s="53"/>
      <c r="FS93" s="53"/>
      <c r="FT93" s="53"/>
    </row>
    <row r="94" spans="2:176" s="26" customFormat="1" ht="15" customHeight="1">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row>
    <row r="95" spans="2:176" s="26" customFormat="1" ht="15" customHeight="1">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row>
    <row r="96" spans="2:176" s="26" customFormat="1" ht="15" customHeight="1">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row>
    <row r="97" spans="2:176" s="26" customFormat="1" ht="15" customHeight="1">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row>
    <row r="98" spans="2:176" s="26" customFormat="1" ht="15" customHeight="1">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53"/>
      <c r="ER98" s="53"/>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row>
    <row r="99" spans="2:176" s="26" customFormat="1" ht="15" customHeight="1">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c r="EL99" s="53"/>
      <c r="EM99" s="53"/>
      <c r="EN99" s="53"/>
      <c r="EO99" s="53"/>
      <c r="EP99" s="53"/>
      <c r="EQ99" s="53"/>
      <c r="ER99" s="53"/>
      <c r="ES99" s="53"/>
      <c r="ET99" s="53"/>
      <c r="EU99" s="53"/>
      <c r="EV99" s="53"/>
      <c r="EW99" s="53"/>
      <c r="EX99" s="53"/>
      <c r="EY99" s="53"/>
      <c r="EZ99" s="53"/>
      <c r="FA99" s="53"/>
      <c r="FB99" s="53"/>
      <c r="FC99" s="53"/>
      <c r="FD99" s="53"/>
      <c r="FE99" s="53"/>
      <c r="FF99" s="53"/>
      <c r="FG99" s="53"/>
      <c r="FH99" s="53"/>
      <c r="FI99" s="53"/>
      <c r="FJ99" s="53"/>
      <c r="FK99" s="53"/>
      <c r="FL99" s="53"/>
      <c r="FM99" s="53"/>
      <c r="FN99" s="53"/>
      <c r="FO99" s="53"/>
      <c r="FP99" s="53"/>
      <c r="FQ99" s="53"/>
      <c r="FR99" s="53"/>
      <c r="FS99" s="53"/>
      <c r="FT99" s="53"/>
    </row>
    <row r="100" spans="2:176" s="26" customFormat="1" ht="1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row>
    <row r="101" spans="2:176" s="26" customFormat="1" ht="15" customHeight="1">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row>
    <row r="102" spans="2:176" s="26" customFormat="1" ht="15" customHeight="1">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row>
    <row r="103" spans="2:176" s="26" customFormat="1" ht="15" customHeight="1">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row>
    <row r="104" spans="2:176" s="26" customFormat="1" ht="15" customHeight="1">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53"/>
      <c r="ER104" s="53"/>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row>
    <row r="105" spans="2:176" s="26" customFormat="1" ht="15" customHeight="1">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53"/>
      <c r="ER105" s="53"/>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row>
    <row r="106" spans="2:176" s="26" customFormat="1" ht="15" customHeight="1">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row>
    <row r="107" spans="2:176" s="26" customFormat="1" ht="15" customHeight="1">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row>
    <row r="108" spans="2:176" s="26" customFormat="1" ht="15" customHeight="1">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row>
    <row r="109" spans="2:176" s="26" customFormat="1" ht="15" customHeight="1">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row>
    <row r="110" spans="2:176" s="26" customFormat="1" ht="15" customHeight="1">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row>
    <row r="111" spans="2:176" s="26" customFormat="1" ht="1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row>
    <row r="112" spans="2:176" s="26" customFormat="1" ht="15" customHeight="1">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row>
    <row r="113" spans="2:176" s="26" customFormat="1" ht="15" customHeight="1">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c r="EL113" s="53"/>
      <c r="EM113" s="53"/>
      <c r="EN113" s="53"/>
      <c r="EO113" s="53"/>
      <c r="EP113" s="53"/>
      <c r="EQ113" s="53"/>
      <c r="ER113" s="53"/>
      <c r="ES113" s="53"/>
      <c r="ET113" s="53"/>
      <c r="EU113" s="53"/>
      <c r="EV113" s="53"/>
      <c r="EW113" s="53"/>
      <c r="EX113" s="53"/>
      <c r="EY113" s="53"/>
      <c r="EZ113" s="53"/>
      <c r="FA113" s="53"/>
      <c r="FB113" s="53"/>
      <c r="FC113" s="53"/>
      <c r="FD113" s="53"/>
      <c r="FE113" s="53"/>
      <c r="FF113" s="53"/>
      <c r="FG113" s="53"/>
      <c r="FH113" s="53"/>
      <c r="FI113" s="53"/>
      <c r="FJ113" s="53"/>
      <c r="FK113" s="53"/>
      <c r="FL113" s="53"/>
      <c r="FM113" s="53"/>
      <c r="FN113" s="53"/>
      <c r="FO113" s="53"/>
      <c r="FP113" s="53"/>
      <c r="FQ113" s="53"/>
      <c r="FR113" s="53"/>
      <c r="FS113" s="53"/>
      <c r="FT113" s="53"/>
    </row>
    <row r="114" spans="2:176" s="26" customFormat="1" ht="15" customHeight="1">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c r="EL114" s="53"/>
      <c r="EM114" s="53"/>
      <c r="EN114" s="53"/>
      <c r="EO114" s="53"/>
      <c r="EP114" s="53"/>
      <c r="EQ114" s="53"/>
      <c r="ER114" s="53"/>
      <c r="ES114" s="53"/>
      <c r="ET114" s="53"/>
      <c r="EU114" s="53"/>
      <c r="EV114" s="53"/>
      <c r="EW114" s="53"/>
      <c r="EX114" s="53"/>
      <c r="EY114" s="53"/>
      <c r="EZ114" s="53"/>
      <c r="FA114" s="53"/>
      <c r="FB114" s="53"/>
      <c r="FC114" s="53"/>
      <c r="FD114" s="53"/>
      <c r="FE114" s="53"/>
      <c r="FF114" s="53"/>
      <c r="FG114" s="53"/>
      <c r="FH114" s="53"/>
      <c r="FI114" s="53"/>
      <c r="FJ114" s="53"/>
      <c r="FK114" s="53"/>
      <c r="FL114" s="53"/>
      <c r="FM114" s="53"/>
      <c r="FN114" s="53"/>
      <c r="FO114" s="53"/>
      <c r="FP114" s="53"/>
      <c r="FQ114" s="53"/>
      <c r="FR114" s="53"/>
      <c r="FS114" s="53"/>
      <c r="FT114" s="53"/>
    </row>
    <row r="115" spans="2:176" s="26" customFormat="1" ht="15" customHeight="1">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c r="EL115" s="53"/>
      <c r="EM115" s="53"/>
      <c r="EN115" s="53"/>
      <c r="EO115" s="53"/>
      <c r="EP115" s="53"/>
      <c r="EQ115" s="53"/>
      <c r="ER115" s="53"/>
      <c r="ES115" s="53"/>
      <c r="ET115" s="53"/>
      <c r="EU115" s="53"/>
      <c r="EV115" s="53"/>
      <c r="EW115" s="53"/>
      <c r="EX115" s="53"/>
      <c r="EY115" s="53"/>
      <c r="EZ115" s="53"/>
      <c r="FA115" s="53"/>
      <c r="FB115" s="53"/>
      <c r="FC115" s="53"/>
      <c r="FD115" s="53"/>
      <c r="FE115" s="53"/>
      <c r="FF115" s="53"/>
      <c r="FG115" s="53"/>
      <c r="FH115" s="53"/>
      <c r="FI115" s="53"/>
      <c r="FJ115" s="53"/>
      <c r="FK115" s="53"/>
      <c r="FL115" s="53"/>
      <c r="FM115" s="53"/>
      <c r="FN115" s="53"/>
      <c r="FO115" s="53"/>
      <c r="FP115" s="53"/>
      <c r="FQ115" s="53"/>
      <c r="FR115" s="53"/>
      <c r="FS115" s="53"/>
      <c r="FT115" s="53"/>
    </row>
    <row r="116" spans="2:176" s="26" customFormat="1" ht="15" customHeight="1">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row>
    <row r="117" spans="2:176" s="26" customFormat="1" ht="15" customHeight="1">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row>
    <row r="118" spans="2:176" s="26" customFormat="1" ht="15" customHeight="1">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row>
    <row r="119" spans="2:176" s="26" customFormat="1" ht="15" customHeight="1">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c r="FF119" s="53"/>
      <c r="FG119" s="53"/>
      <c r="FH119" s="53"/>
      <c r="FI119" s="53"/>
      <c r="FJ119" s="53"/>
      <c r="FK119" s="53"/>
      <c r="FL119" s="53"/>
      <c r="FM119" s="53"/>
      <c r="FN119" s="53"/>
      <c r="FO119" s="53"/>
      <c r="FP119" s="53"/>
      <c r="FQ119" s="53"/>
      <c r="FR119" s="53"/>
      <c r="FS119" s="53"/>
      <c r="FT119" s="53"/>
    </row>
    <row r="120" spans="2:176" s="26" customFormat="1" ht="15" customHeight="1">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c r="FG120" s="53"/>
      <c r="FH120" s="53"/>
      <c r="FI120" s="53"/>
      <c r="FJ120" s="53"/>
      <c r="FK120" s="53"/>
      <c r="FL120" s="53"/>
      <c r="FM120" s="53"/>
      <c r="FN120" s="53"/>
      <c r="FO120" s="53"/>
      <c r="FP120" s="53"/>
      <c r="FQ120" s="53"/>
      <c r="FR120" s="53"/>
      <c r="FS120" s="53"/>
      <c r="FT120" s="53"/>
    </row>
    <row r="121" spans="2:176" s="26" customFormat="1" ht="15" customHeight="1">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c r="FG121" s="53"/>
      <c r="FH121" s="53"/>
      <c r="FI121" s="53"/>
      <c r="FJ121" s="53"/>
      <c r="FK121" s="53"/>
      <c r="FL121" s="53"/>
      <c r="FM121" s="53"/>
      <c r="FN121" s="53"/>
      <c r="FO121" s="53"/>
      <c r="FP121" s="53"/>
      <c r="FQ121" s="53"/>
      <c r="FR121" s="53"/>
      <c r="FS121" s="53"/>
      <c r="FT121" s="53"/>
    </row>
    <row r="122" spans="2:176" s="26" customFormat="1" ht="15" customHeight="1">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c r="FG122" s="53"/>
      <c r="FH122" s="53"/>
      <c r="FI122" s="53"/>
      <c r="FJ122" s="53"/>
      <c r="FK122" s="53"/>
      <c r="FL122" s="53"/>
      <c r="FM122" s="53"/>
      <c r="FN122" s="53"/>
      <c r="FO122" s="53"/>
      <c r="FP122" s="53"/>
      <c r="FQ122" s="53"/>
      <c r="FR122" s="53"/>
      <c r="FS122" s="53"/>
      <c r="FT122" s="53"/>
    </row>
    <row r="123" spans="2:176" s="26" customFormat="1" ht="15" customHeight="1">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c r="EL123" s="53"/>
      <c r="EM123" s="53"/>
      <c r="EN123" s="53"/>
      <c r="EO123" s="53"/>
      <c r="EP123" s="53"/>
      <c r="EQ123" s="53"/>
      <c r="ER123" s="53"/>
      <c r="ES123" s="53"/>
      <c r="ET123" s="53"/>
      <c r="EU123" s="53"/>
      <c r="EV123" s="53"/>
      <c r="EW123" s="53"/>
      <c r="EX123" s="53"/>
      <c r="EY123" s="53"/>
      <c r="EZ123" s="53"/>
      <c r="FA123" s="53"/>
      <c r="FB123" s="53"/>
      <c r="FC123" s="53"/>
      <c r="FD123" s="53"/>
      <c r="FE123" s="53"/>
      <c r="FF123" s="53"/>
      <c r="FG123" s="53"/>
      <c r="FH123" s="53"/>
      <c r="FI123" s="53"/>
      <c r="FJ123" s="53"/>
      <c r="FK123" s="53"/>
      <c r="FL123" s="53"/>
      <c r="FM123" s="53"/>
      <c r="FN123" s="53"/>
      <c r="FO123" s="53"/>
      <c r="FP123" s="53"/>
      <c r="FQ123" s="53"/>
      <c r="FR123" s="53"/>
      <c r="FS123" s="53"/>
      <c r="FT123" s="53"/>
    </row>
    <row r="124" spans="2:176" s="26" customFormat="1" ht="15" customHeight="1">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c r="EL124" s="53"/>
      <c r="EM124" s="53"/>
      <c r="EN124" s="53"/>
      <c r="EO124" s="53"/>
      <c r="EP124" s="53"/>
      <c r="EQ124" s="53"/>
      <c r="ER124" s="53"/>
      <c r="ES124" s="53"/>
      <c r="ET124" s="53"/>
      <c r="EU124" s="53"/>
      <c r="EV124" s="53"/>
      <c r="EW124" s="53"/>
      <c r="EX124" s="53"/>
      <c r="EY124" s="53"/>
      <c r="EZ124" s="53"/>
      <c r="FA124" s="53"/>
      <c r="FB124" s="53"/>
      <c r="FC124" s="53"/>
      <c r="FD124" s="53"/>
      <c r="FE124" s="53"/>
      <c r="FF124" s="53"/>
      <c r="FG124" s="53"/>
      <c r="FH124" s="53"/>
      <c r="FI124" s="53"/>
      <c r="FJ124" s="53"/>
      <c r="FK124" s="53"/>
      <c r="FL124" s="53"/>
      <c r="FM124" s="53"/>
      <c r="FN124" s="53"/>
      <c r="FO124" s="53"/>
      <c r="FP124" s="53"/>
      <c r="FQ124" s="53"/>
      <c r="FR124" s="53"/>
      <c r="FS124" s="53"/>
      <c r="FT124" s="53"/>
    </row>
    <row r="125" spans="2:176" s="26" customFormat="1" ht="15" customHeight="1">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row>
    <row r="126" spans="2:176" s="26" customFormat="1" ht="15" customHeight="1">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3"/>
      <c r="ER126" s="53"/>
      <c r="ES126" s="53"/>
      <c r="ET126" s="53"/>
      <c r="EU126" s="53"/>
      <c r="EV126" s="53"/>
      <c r="EW126" s="53"/>
      <c r="EX126" s="53"/>
      <c r="EY126" s="53"/>
      <c r="EZ126" s="53"/>
      <c r="FA126" s="53"/>
      <c r="FB126" s="53"/>
      <c r="FC126" s="53"/>
      <c r="FD126" s="53"/>
      <c r="FE126" s="53"/>
      <c r="FF126" s="53"/>
      <c r="FG126" s="53"/>
      <c r="FH126" s="53"/>
      <c r="FI126" s="53"/>
      <c r="FJ126" s="53"/>
      <c r="FK126" s="53"/>
      <c r="FL126" s="53"/>
      <c r="FM126" s="53"/>
      <c r="FN126" s="53"/>
      <c r="FO126" s="53"/>
      <c r="FP126" s="53"/>
      <c r="FQ126" s="53"/>
      <c r="FR126" s="53"/>
      <c r="FS126" s="53"/>
      <c r="FT126" s="53"/>
    </row>
    <row r="127" spans="2:176" s="26" customFormat="1" ht="15" customHeight="1">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c r="DL127" s="53"/>
      <c r="DM127" s="53"/>
      <c r="DN127" s="53"/>
      <c r="DO127" s="53"/>
      <c r="DP127" s="53"/>
      <c r="DQ127" s="53"/>
      <c r="DR127" s="53"/>
      <c r="DS127" s="53"/>
      <c r="DT127" s="53"/>
      <c r="DU127" s="53"/>
      <c r="DV127" s="53"/>
      <c r="DW127" s="53"/>
      <c r="DX127" s="53"/>
      <c r="DY127" s="53"/>
      <c r="DZ127" s="53"/>
      <c r="EA127" s="53"/>
      <c r="EB127" s="53"/>
      <c r="EC127" s="53"/>
      <c r="ED127" s="53"/>
      <c r="EE127" s="53"/>
      <c r="EF127" s="53"/>
      <c r="EG127" s="53"/>
      <c r="EH127" s="53"/>
      <c r="EI127" s="53"/>
      <c r="EJ127" s="53"/>
      <c r="EK127" s="53"/>
      <c r="EL127" s="53"/>
      <c r="EM127" s="53"/>
      <c r="EN127" s="53"/>
      <c r="EO127" s="53"/>
      <c r="EP127" s="53"/>
      <c r="EQ127" s="53"/>
      <c r="ER127" s="53"/>
      <c r="ES127" s="53"/>
      <c r="ET127" s="53"/>
      <c r="EU127" s="53"/>
      <c r="EV127" s="53"/>
      <c r="EW127" s="53"/>
      <c r="EX127" s="53"/>
      <c r="EY127" s="53"/>
      <c r="EZ127" s="53"/>
      <c r="FA127" s="53"/>
      <c r="FB127" s="53"/>
      <c r="FC127" s="53"/>
      <c r="FD127" s="53"/>
      <c r="FE127" s="53"/>
      <c r="FF127" s="53"/>
      <c r="FG127" s="53"/>
      <c r="FH127" s="53"/>
      <c r="FI127" s="53"/>
      <c r="FJ127" s="53"/>
      <c r="FK127" s="53"/>
      <c r="FL127" s="53"/>
      <c r="FM127" s="53"/>
      <c r="FN127" s="53"/>
      <c r="FO127" s="53"/>
      <c r="FP127" s="53"/>
      <c r="FQ127" s="53"/>
      <c r="FR127" s="53"/>
      <c r="FS127" s="53"/>
      <c r="FT127" s="53"/>
    </row>
    <row r="128" spans="2:176" s="26" customFormat="1" ht="15" customHeight="1">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row>
    <row r="129" spans="2:176" s="26" customFormat="1" ht="15" customHeight="1">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53"/>
      <c r="ER129" s="53"/>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row>
    <row r="130" spans="2:176" s="26" customFormat="1" ht="15" customHeight="1">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c r="DK130" s="53"/>
      <c r="DL130" s="53"/>
      <c r="DM130" s="53"/>
      <c r="DN130" s="53"/>
      <c r="DO130" s="53"/>
      <c r="DP130" s="53"/>
      <c r="DQ130" s="53"/>
      <c r="DR130" s="53"/>
      <c r="DS130" s="53"/>
      <c r="DT130" s="53"/>
      <c r="DU130" s="53"/>
      <c r="DV130" s="53"/>
      <c r="DW130" s="53"/>
      <c r="DX130" s="53"/>
      <c r="DY130" s="53"/>
      <c r="DZ130" s="53"/>
      <c r="EA130" s="53"/>
      <c r="EB130" s="53"/>
      <c r="EC130" s="53"/>
      <c r="ED130" s="53"/>
      <c r="EE130" s="53"/>
      <c r="EF130" s="53"/>
      <c r="EG130" s="53"/>
      <c r="EH130" s="53"/>
      <c r="EI130" s="53"/>
      <c r="EJ130" s="53"/>
      <c r="EK130" s="53"/>
      <c r="EL130" s="53"/>
      <c r="EM130" s="53"/>
      <c r="EN130" s="53"/>
      <c r="EO130" s="53"/>
      <c r="EP130" s="53"/>
      <c r="EQ130" s="53"/>
      <c r="ER130" s="53"/>
      <c r="ES130" s="53"/>
      <c r="ET130" s="53"/>
      <c r="EU130" s="53"/>
      <c r="EV130" s="53"/>
      <c r="EW130" s="53"/>
      <c r="EX130" s="53"/>
      <c r="EY130" s="53"/>
      <c r="EZ130" s="53"/>
      <c r="FA130" s="53"/>
      <c r="FB130" s="53"/>
      <c r="FC130" s="53"/>
      <c r="FD130" s="53"/>
      <c r="FE130" s="53"/>
      <c r="FF130" s="53"/>
      <c r="FG130" s="53"/>
      <c r="FH130" s="53"/>
      <c r="FI130" s="53"/>
      <c r="FJ130" s="53"/>
      <c r="FK130" s="53"/>
      <c r="FL130" s="53"/>
      <c r="FM130" s="53"/>
      <c r="FN130" s="53"/>
      <c r="FO130" s="53"/>
      <c r="FP130" s="53"/>
      <c r="FQ130" s="53"/>
      <c r="FR130" s="53"/>
      <c r="FS130" s="53"/>
      <c r="FT130" s="53"/>
    </row>
    <row r="131" spans="2:176" s="26" customFormat="1" ht="15" customHeight="1">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53"/>
      <c r="ER131" s="53"/>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row>
    <row r="132" spans="2:176" s="26" customFormat="1" ht="15" customHeight="1">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c r="DH132" s="53"/>
      <c r="DI132" s="53"/>
      <c r="DJ132" s="53"/>
      <c r="DK132" s="53"/>
      <c r="DL132" s="53"/>
      <c r="DM132" s="53"/>
      <c r="DN132" s="53"/>
      <c r="DO132" s="53"/>
      <c r="DP132" s="53"/>
      <c r="DQ132" s="53"/>
      <c r="DR132" s="53"/>
      <c r="DS132" s="53"/>
      <c r="DT132" s="53"/>
      <c r="DU132" s="53"/>
      <c r="DV132" s="53"/>
      <c r="DW132" s="53"/>
      <c r="DX132" s="53"/>
      <c r="DY132" s="53"/>
      <c r="DZ132" s="53"/>
      <c r="EA132" s="53"/>
      <c r="EB132" s="53"/>
      <c r="EC132" s="53"/>
      <c r="ED132" s="53"/>
      <c r="EE132" s="53"/>
      <c r="EF132" s="53"/>
      <c r="EG132" s="53"/>
      <c r="EH132" s="53"/>
      <c r="EI132" s="53"/>
      <c r="EJ132" s="53"/>
      <c r="EK132" s="53"/>
      <c r="EL132" s="53"/>
      <c r="EM132" s="53"/>
      <c r="EN132" s="53"/>
      <c r="EO132" s="53"/>
      <c r="EP132" s="53"/>
      <c r="EQ132" s="53"/>
      <c r="ER132" s="53"/>
      <c r="ES132" s="53"/>
      <c r="ET132" s="53"/>
      <c r="EU132" s="53"/>
      <c r="EV132" s="53"/>
      <c r="EW132" s="53"/>
      <c r="EX132" s="53"/>
      <c r="EY132" s="53"/>
      <c r="EZ132" s="53"/>
      <c r="FA132" s="53"/>
      <c r="FB132" s="53"/>
      <c r="FC132" s="53"/>
      <c r="FD132" s="53"/>
      <c r="FE132" s="53"/>
      <c r="FF132" s="53"/>
      <c r="FG132" s="53"/>
      <c r="FH132" s="53"/>
      <c r="FI132" s="53"/>
      <c r="FJ132" s="53"/>
      <c r="FK132" s="53"/>
      <c r="FL132" s="53"/>
      <c r="FM132" s="53"/>
      <c r="FN132" s="53"/>
      <c r="FO132" s="53"/>
      <c r="FP132" s="53"/>
      <c r="FQ132" s="53"/>
      <c r="FR132" s="53"/>
      <c r="FS132" s="53"/>
      <c r="FT132" s="53"/>
    </row>
    <row r="133" spans="2:176" s="26" customFormat="1" ht="15" customHeight="1">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53"/>
      <c r="DV133" s="53"/>
      <c r="DW133" s="53"/>
      <c r="DX133" s="53"/>
      <c r="DY133" s="53"/>
      <c r="DZ133" s="53"/>
      <c r="EA133" s="53"/>
      <c r="EB133" s="53"/>
      <c r="EC133" s="53"/>
      <c r="ED133" s="53"/>
      <c r="EE133" s="53"/>
      <c r="EF133" s="53"/>
      <c r="EG133" s="53"/>
      <c r="EH133" s="53"/>
      <c r="EI133" s="53"/>
      <c r="EJ133" s="53"/>
      <c r="EK133" s="53"/>
      <c r="EL133" s="53"/>
      <c r="EM133" s="53"/>
      <c r="EN133" s="53"/>
      <c r="EO133" s="53"/>
      <c r="EP133" s="53"/>
      <c r="EQ133" s="53"/>
      <c r="ER133" s="53"/>
      <c r="ES133" s="53"/>
      <c r="ET133" s="53"/>
      <c r="EU133" s="53"/>
      <c r="EV133" s="53"/>
      <c r="EW133" s="53"/>
      <c r="EX133" s="53"/>
      <c r="EY133" s="53"/>
      <c r="EZ133" s="53"/>
      <c r="FA133" s="53"/>
      <c r="FB133" s="53"/>
      <c r="FC133" s="53"/>
      <c r="FD133" s="53"/>
      <c r="FE133" s="53"/>
      <c r="FF133" s="53"/>
      <c r="FG133" s="53"/>
      <c r="FH133" s="53"/>
      <c r="FI133" s="53"/>
      <c r="FJ133" s="53"/>
      <c r="FK133" s="53"/>
      <c r="FL133" s="53"/>
      <c r="FM133" s="53"/>
      <c r="FN133" s="53"/>
      <c r="FO133" s="53"/>
      <c r="FP133" s="53"/>
      <c r="FQ133" s="53"/>
      <c r="FR133" s="53"/>
      <c r="FS133" s="53"/>
      <c r="FT133" s="53"/>
    </row>
    <row r="134" spans="2:176" s="26" customFormat="1" ht="15" customHeight="1">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c r="EL134" s="53"/>
      <c r="EM134" s="53"/>
      <c r="EN134" s="53"/>
      <c r="EO134" s="53"/>
      <c r="EP134" s="53"/>
      <c r="EQ134" s="53"/>
      <c r="ER134" s="53"/>
      <c r="ES134" s="53"/>
      <c r="ET134" s="53"/>
      <c r="EU134" s="53"/>
      <c r="EV134" s="53"/>
      <c r="EW134" s="53"/>
      <c r="EX134" s="53"/>
      <c r="EY134" s="53"/>
      <c r="EZ134" s="53"/>
      <c r="FA134" s="53"/>
      <c r="FB134" s="53"/>
      <c r="FC134" s="53"/>
      <c r="FD134" s="53"/>
      <c r="FE134" s="53"/>
      <c r="FF134" s="53"/>
      <c r="FG134" s="53"/>
      <c r="FH134" s="53"/>
      <c r="FI134" s="53"/>
      <c r="FJ134" s="53"/>
      <c r="FK134" s="53"/>
      <c r="FL134" s="53"/>
      <c r="FM134" s="53"/>
      <c r="FN134" s="53"/>
      <c r="FO134" s="53"/>
      <c r="FP134" s="53"/>
      <c r="FQ134" s="53"/>
      <c r="FR134" s="53"/>
      <c r="FS134" s="53"/>
      <c r="FT134" s="53"/>
    </row>
    <row r="135" spans="2:176" s="26" customFormat="1" ht="15" customHeight="1">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53"/>
      <c r="ER135" s="53"/>
      <c r="ES135" s="53"/>
      <c r="ET135" s="53"/>
      <c r="EU135" s="53"/>
      <c r="EV135" s="53"/>
      <c r="EW135" s="53"/>
      <c r="EX135" s="53"/>
      <c r="EY135" s="53"/>
      <c r="EZ135" s="53"/>
      <c r="FA135" s="53"/>
      <c r="FB135" s="53"/>
      <c r="FC135" s="53"/>
      <c r="FD135" s="53"/>
      <c r="FE135" s="53"/>
      <c r="FF135" s="53"/>
      <c r="FG135" s="53"/>
      <c r="FH135" s="53"/>
      <c r="FI135" s="53"/>
      <c r="FJ135" s="53"/>
      <c r="FK135" s="53"/>
      <c r="FL135" s="53"/>
      <c r="FM135" s="53"/>
      <c r="FN135" s="53"/>
      <c r="FO135" s="53"/>
      <c r="FP135" s="53"/>
      <c r="FQ135" s="53"/>
      <c r="FR135" s="53"/>
      <c r="FS135" s="53"/>
      <c r="FT135" s="53"/>
    </row>
    <row r="136" spans="2:176" s="26" customFormat="1" ht="15" customHeight="1">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3"/>
      <c r="FJ136" s="53"/>
      <c r="FK136" s="53"/>
      <c r="FL136" s="53"/>
      <c r="FM136" s="53"/>
      <c r="FN136" s="53"/>
      <c r="FO136" s="53"/>
      <c r="FP136" s="53"/>
      <c r="FQ136" s="53"/>
      <c r="FR136" s="53"/>
      <c r="FS136" s="53"/>
      <c r="FT136" s="53"/>
    </row>
  </sheetData>
  <mergeCells count="12">
    <mergeCell ref="A49:P49"/>
    <mergeCell ref="A44:P44"/>
    <mergeCell ref="A5:P5"/>
    <mergeCell ref="C8:J8"/>
    <mergeCell ref="C9:H9"/>
    <mergeCell ref="O9:P9"/>
    <mergeCell ref="A43:P43"/>
    <mergeCell ref="A1:M1"/>
    <mergeCell ref="A45:P45"/>
    <mergeCell ref="A46:P46"/>
    <mergeCell ref="A47:P47"/>
    <mergeCell ref="A48:P48"/>
  </mergeCells>
  <hyperlinks>
    <hyperlink ref="A52" location="Contents!A1" display="Back to Table of Contents" xr:uid="{6D195FF1-F4ED-4DD3-BD0F-A3A2B66AC847}"/>
    <hyperlink ref="A2" r:id="rId1" xr:uid="{665A1744-4FF3-4C83-96C0-C82C6528B55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1-8 Key Projections</vt:lpstr>
      <vt:lpstr>Supp Tab 1 Summary Ext Baseline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2022-05-24T16:31:55Z</dcterms:created>
  <dcterms:modified xsi:type="dcterms:W3CDTF">2023-03-07T18:02:29Z</dcterms:modified>
</cp:coreProperties>
</file>