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1-Publications\09-Publications Archive\2023\Reports\2023-10-25_FYDP_2024\Correction Jan 2024\"/>
    </mc:Choice>
  </mc:AlternateContent>
  <xr:revisionPtr revIDLastSave="0" documentId="8_{772FC256-E09F-43FD-AF1A-9E6CF627AAB8}" xr6:coauthVersionLast="47" xr6:coauthVersionMax="47" xr10:uidLastSave="{00000000-0000-0000-0000-000000000000}"/>
  <bookViews>
    <workbookView xWindow="-110" yWindow="-110" windowWidth="19420" windowHeight="10420" tabRatio="965" xr2:uid="{00000000-000D-0000-FFFF-FFFF00000000}"/>
  </bookViews>
  <sheets>
    <sheet name="Contents" sheetId="1" r:id="rId1"/>
    <sheet name="Table S-1" sheetId="2" r:id="rId2"/>
    <sheet name="Table 2-1" sheetId="4" r:id="rId3"/>
    <sheet name="Figure S-1" sheetId="5" r:id="rId4"/>
    <sheet name="Figure 1-1" sheetId="6" r:id="rId5"/>
    <sheet name="Figure 2-1" sheetId="7" r:id="rId6"/>
    <sheet name="Figure 3-1" sheetId="12" r:id="rId7"/>
    <sheet name="Figure 3-2" sheetId="8" r:id="rId8"/>
    <sheet name="Supplemental Table" sheetId="11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0" i="1" l="1"/>
  <c r="A16" i="1" l="1"/>
  <c r="A20" i="1"/>
  <c r="A17" i="1"/>
  <c r="A15" i="1"/>
  <c r="A14" i="1"/>
  <c r="A13" i="1"/>
  <c r="A9" i="1"/>
</calcChain>
</file>

<file path=xl/sharedStrings.xml><?xml version="1.0" encoding="utf-8"?>
<sst xmlns="http://schemas.openxmlformats.org/spreadsheetml/2006/main" count="124" uniqueCount="75">
  <si>
    <t>Contents</t>
  </si>
  <si>
    <t>Tables</t>
  </si>
  <si>
    <t>Figures</t>
  </si>
  <si>
    <t>Total</t>
  </si>
  <si>
    <t>Acquisition</t>
  </si>
  <si>
    <t>Compensation</t>
  </si>
  <si>
    <t>Military Health System</t>
  </si>
  <si>
    <t>Infrastructure</t>
  </si>
  <si>
    <t>Pharmaceuticals</t>
  </si>
  <si>
    <t>Army</t>
  </si>
  <si>
    <t>Deflator</t>
  </si>
  <si>
    <t>Procurement</t>
  </si>
  <si>
    <t>RDT&amp;E</t>
  </si>
  <si>
    <t>GDP</t>
  </si>
  <si>
    <t xml:space="preserve">Supplemental Table. 
Costs, by Appropriation Title, and Inflation Indexes </t>
  </si>
  <si>
    <t>Back to Table of Contents</t>
  </si>
  <si>
    <t>Supplemental Table</t>
  </si>
  <si>
    <t>Other O&amp;M</t>
  </si>
  <si>
    <t xml:space="preserve">     Military compensation</t>
  </si>
  <si>
    <t xml:space="preserve">          Total</t>
  </si>
  <si>
    <t xml:space="preserve">     Civilian compensation</t>
  </si>
  <si>
    <t xml:space="preserve">     O&amp;M in the MHS</t>
  </si>
  <si>
    <t xml:space="preserve">     Other O&amp;M</t>
  </si>
  <si>
    <t xml:space="preserve">     Military personnel</t>
  </si>
  <si>
    <t xml:space="preserve">     Civilian personnel</t>
  </si>
  <si>
    <t>Figure 2-1. 
Costs of the Military Health System in the 2024 FYDP and in CBO's Projections</t>
  </si>
  <si>
    <t>Figure 1-1. 
Costs for Operation and Support, Acquisition, and Infrastructure in the 2024 FYDP and in CBO's Projections</t>
  </si>
  <si>
    <r>
      <t>2024</t>
    </r>
    <r>
      <rPr>
        <b/>
        <sz val="11"/>
        <rFont val="Calibri"/>
        <family val="2"/>
      </rPr>
      <t>–</t>
    </r>
    <r>
      <rPr>
        <b/>
        <sz val="11"/>
        <rFont val="Arial"/>
        <family val="2"/>
      </rPr>
      <t>2028</t>
    </r>
  </si>
  <si>
    <r>
      <t>2024</t>
    </r>
    <r>
      <rPr>
        <b/>
        <sz val="11"/>
        <rFont val="Calibri"/>
        <family val="2"/>
      </rPr>
      <t>–</t>
    </r>
    <r>
      <rPr>
        <b/>
        <sz val="11"/>
        <rFont val="Arial"/>
        <family val="2"/>
      </rPr>
      <t>2038</t>
    </r>
  </si>
  <si>
    <t xml:space="preserve">     Contractor compensation</t>
  </si>
  <si>
    <t xml:space="preserve">     Contractor personnel</t>
  </si>
  <si>
    <r>
      <t xml:space="preserve">This file presents the data from the tables and figures in CBO's October 2023 report </t>
    </r>
    <r>
      <rPr>
        <i/>
        <sz val="11"/>
        <rFont val="Arial"/>
        <family val="2"/>
      </rPr>
      <t>Long-Term Implications of the 2024 Future Years Defense Program</t>
    </r>
    <r>
      <rPr>
        <sz val="11"/>
        <rFont val="Arial"/>
        <family val="2"/>
      </rPr>
      <t>.</t>
    </r>
  </si>
  <si>
    <t>Total cost of DoD's plans projected using DoD's estimates for 2024 through 2028</t>
  </si>
  <si>
    <t xml:space="preserve">   Military pay increases at the rate of the ECI starting in 2024</t>
  </si>
  <si>
    <t xml:space="preserve">   Civilian pay increases at the rate of the ECI starting in 2024</t>
  </si>
  <si>
    <t>Increases under alternative assumptions about cost growth</t>
  </si>
  <si>
    <t xml:space="preserve">     Total increase under alternative assumptions about cost growth</t>
  </si>
  <si>
    <t xml:space="preserve">   MHS costs grow at the projected rate of health care costs in the general economy starting in 2024</t>
  </si>
  <si>
    <t xml:space="preserve">   Other O&amp;M costs (adjusted for the size of the military) experience cost growth starting in 2024 consistent with growth since 1980</t>
  </si>
  <si>
    <t xml:space="preserve">   Major acquisition programs experience cost growth consistent with cost growth since 1970</t>
  </si>
  <si>
    <t>Total cost of DoD's plans projected using alternative assumptions about cost growth</t>
  </si>
  <si>
    <t xml:space="preserve">     Accrual payments for retirees</t>
  </si>
  <si>
    <t>Total appropriations for operation and support</t>
  </si>
  <si>
    <t>By CBO category</t>
  </si>
  <si>
    <t>By appropriation title</t>
  </si>
  <si>
    <t>Military personnel</t>
  </si>
  <si>
    <t>President’s budget request, 2024</t>
  </si>
  <si>
    <t>CBO’s projections based on DoD’s plans, 2038</t>
  </si>
  <si>
    <t>Operation and maintenance</t>
  </si>
  <si>
    <t>www.cbo.gov/publication/59511</t>
  </si>
  <si>
    <t>Total budget</t>
  </si>
  <si>
    <t>Base budget</t>
  </si>
  <si>
    <t>Fiscal year</t>
  </si>
  <si>
    <t>Billions of 2024 dollars</t>
  </si>
  <si>
    <t>Operation and support</t>
  </si>
  <si>
    <t>Direct care and administration</t>
  </si>
  <si>
    <t>Purchased care and contracts</t>
  </si>
  <si>
    <t>Accrual payments for retirees</t>
  </si>
  <si>
    <t>Air Force (including the Space Force)</t>
  </si>
  <si>
    <t>Navy (including the Marine Corps)</t>
  </si>
  <si>
    <t>Other DoD organizations</t>
  </si>
  <si>
    <t>Military construction</t>
  </si>
  <si>
    <t>Family housing</t>
  </si>
  <si>
    <t>FYDP, 
2028</t>
  </si>
  <si>
    <t>Figure 3-1. 
Share of Acquisition Costs for Procurement and RDT&amp;E in the 2024 FYDP and in CBO's Projections</t>
  </si>
  <si>
    <t>Figure 3-2. 
Acquisition Costs, by Military Department, in the 2024 FYDP and in CBO's Projections</t>
  </si>
  <si>
    <r>
      <t xml:space="preserve">This file presents the data from the tables and figures in CBO's October 2023 report </t>
    </r>
    <r>
      <rPr>
        <i/>
        <sz val="11"/>
        <rFont val="Arial"/>
        <family val="2"/>
      </rPr>
      <t>Long-Term Implications of the 2024 Future Years Defense Program</t>
    </r>
    <r>
      <rPr>
        <sz val="11"/>
        <rFont val="Arial"/>
        <family val="2"/>
      </rPr>
      <t>, along with additional data that supplement that report.</t>
    </r>
  </si>
  <si>
    <t>Table S-1. 
Projections of DoD’s Costs Under Alternative Assumptions About Cost Growth</t>
  </si>
  <si>
    <t>Figure S-1. 
Historical Funding for DoD's Activities and Projected Costs Through 2038</t>
  </si>
  <si>
    <t>Table 2-1. 
DoD's Operation and Support Costs, by Appropriation Title and as Categorized by CBO</t>
  </si>
  <si>
    <t>Percent</t>
  </si>
  <si>
    <r>
      <t xml:space="preserve">This file presents the data from the tables and figures in CBO's October 2023 report </t>
    </r>
    <r>
      <rPr>
        <i/>
        <sz val="11"/>
        <rFont val="Arial"/>
        <family val="2"/>
      </rPr>
      <t>Long-Term Implications of the 2024 Future Years Defense Program</t>
    </r>
    <r>
      <rPr>
        <sz val="11"/>
        <rFont val="Arial"/>
        <family val="2"/>
      </rPr>
      <t>, along with additional data that supplement that report. The tab for Figure 3-1 was updated on January 12, 2024, to correct an error.</t>
    </r>
  </si>
  <si>
    <r>
      <t xml:space="preserve">This file presents the data from the tables and figures in CBO's October 2023 report </t>
    </r>
    <r>
      <rPr>
        <i/>
        <sz val="11"/>
        <rFont val="Arial"/>
        <family val="2"/>
      </rPr>
      <t>Long-Term Implications of the 2024 Future Years Defense Program</t>
    </r>
    <r>
      <rPr>
        <sz val="11"/>
        <rFont val="Arial"/>
        <family val="2"/>
      </rPr>
      <t xml:space="preserve">, along with additional data that supplement that report. </t>
    </r>
  </si>
  <si>
    <t>On January 12, 2024, this tab was corrected to change the unit of measure from "Billions of 2024 dollars" to "Percent" and to convert decimal values to whole numbers.</t>
  </si>
  <si>
    <t>On January 12, 2024, the tab for Figure 3-1 was corrected to change the unit of measure from "Billions of 2024 dollars" to "Percent" and to convert decimal values to whole numbers.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</si>
</sst>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0.0"/>
    <numFmt numFmtId="166" formatCode="0.0000"/>
    <numFmt numFmtId="167" formatCode="#,##0.000"/>
  </numFmts>
  <fonts count="46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i/>
      <sz val="11"/>
      <name val="Arial"/>
      <family val="2"/>
    </font>
    <font>
      <b/>
      <sz val="11"/>
      <color rgb="FF333333"/>
      <name val="Arial"/>
      <family val="2"/>
    </font>
    <font>
      <b/>
      <sz val="11"/>
      <color rgb="FF333333"/>
      <name val="Helvetica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u/>
      <sz val="11"/>
      <name val="Arial"/>
      <family val="2"/>
    </font>
    <font>
      <b/>
      <u/>
      <sz val="11"/>
      <name val="Arial"/>
      <family val="2"/>
    </font>
    <font>
      <sz val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07">
    <xf numFmtId="0" fontId="0" fillId="0" borderId="0"/>
    <xf numFmtId="0" fontId="37" fillId="0" borderId="0"/>
    <xf numFmtId="43" fontId="12" fillId="0" borderId="0"/>
    <xf numFmtId="0" fontId="2" fillId="0" borderId="0"/>
    <xf numFmtId="0" fontId="2" fillId="0" borderId="0"/>
    <xf numFmtId="0" fontId="4" fillId="0" borderId="0"/>
    <xf numFmtId="0" fontId="12" fillId="0" borderId="0"/>
    <xf numFmtId="0" fontId="12" fillId="0" borderId="0"/>
    <xf numFmtId="9" fontId="12" fillId="0" borderId="0"/>
    <xf numFmtId="0" fontId="37" fillId="0" borderId="0"/>
    <xf numFmtId="0" fontId="12" fillId="0" borderId="0"/>
    <xf numFmtId="43" fontId="12" fillId="0" borderId="0"/>
    <xf numFmtId="43" fontId="12" fillId="0" borderId="0"/>
    <xf numFmtId="0" fontId="10" fillId="0" borderId="0">
      <alignment vertical="top"/>
      <protection locked="0"/>
    </xf>
    <xf numFmtId="0" fontId="12" fillId="0" borderId="0"/>
    <xf numFmtId="0" fontId="11" fillId="0" borderId="0"/>
    <xf numFmtId="9" fontId="8" fillId="0" borderId="0"/>
    <xf numFmtId="0" fontId="12" fillId="0" borderId="0"/>
    <xf numFmtId="0" fontId="8" fillId="0" borderId="0"/>
    <xf numFmtId="0" fontId="37" fillId="0" borderId="0"/>
    <xf numFmtId="0" fontId="13" fillId="0" borderId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0" fontId="12" fillId="0" borderId="0"/>
    <xf numFmtId="0" fontId="14" fillId="10" borderId="0"/>
    <xf numFmtId="0" fontId="14" fillId="14" borderId="0"/>
    <xf numFmtId="0" fontId="14" fillId="18" borderId="0"/>
    <xf numFmtId="0" fontId="14" fillId="22" borderId="0"/>
    <xf numFmtId="0" fontId="14" fillId="26" borderId="0"/>
    <xf numFmtId="0" fontId="14" fillId="30" borderId="0"/>
    <xf numFmtId="0" fontId="14" fillId="11" borderId="0"/>
    <xf numFmtId="0" fontId="14" fillId="15" borderId="0"/>
    <xf numFmtId="0" fontId="14" fillId="19" borderId="0"/>
    <xf numFmtId="0" fontId="14" fillId="23" borderId="0"/>
    <xf numFmtId="0" fontId="14" fillId="27" borderId="0"/>
    <xf numFmtId="0" fontId="14" fillId="31" borderId="0"/>
    <xf numFmtId="0" fontId="15" fillId="12" borderId="0"/>
    <xf numFmtId="0" fontId="15" fillId="16" borderId="0"/>
    <xf numFmtId="0" fontId="15" fillId="20" borderId="0"/>
    <xf numFmtId="0" fontId="15" fillId="24" borderId="0"/>
    <xf numFmtId="0" fontId="15" fillId="28" borderId="0"/>
    <xf numFmtId="0" fontId="15" fillId="32" borderId="0"/>
    <xf numFmtId="0" fontId="15" fillId="9" borderId="0"/>
    <xf numFmtId="0" fontId="15" fillId="13" borderId="0"/>
    <xf numFmtId="0" fontId="15" fillId="17" borderId="0"/>
    <xf numFmtId="0" fontId="15" fillId="21" borderId="0"/>
    <xf numFmtId="0" fontId="15" fillId="25" borderId="0"/>
    <xf numFmtId="0" fontId="15" fillId="29" borderId="0"/>
    <xf numFmtId="0" fontId="16" fillId="3" borderId="0"/>
    <xf numFmtId="0" fontId="17" fillId="6" borderId="5"/>
    <xf numFmtId="0" fontId="18" fillId="7" borderId="8"/>
    <xf numFmtId="43" fontId="19" fillId="0" borderId="0"/>
    <xf numFmtId="43" fontId="19" fillId="0" borderId="0"/>
    <xf numFmtId="43" fontId="19" fillId="0" borderId="0"/>
    <xf numFmtId="43" fontId="19" fillId="0" borderId="0"/>
    <xf numFmtId="43" fontId="12" fillId="0" borderId="0"/>
    <xf numFmtId="43" fontId="12" fillId="0" borderId="0"/>
    <xf numFmtId="3" fontId="12" fillId="0" borderId="0"/>
    <xf numFmtId="44" fontId="19" fillId="0" borderId="0"/>
    <xf numFmtId="44" fontId="19" fillId="0" borderId="0"/>
    <xf numFmtId="0" fontId="20" fillId="0" borderId="0"/>
    <xf numFmtId="0" fontId="21" fillId="2" borderId="0"/>
    <xf numFmtId="0" fontId="22" fillId="0" borderId="2"/>
    <xf numFmtId="0" fontId="23" fillId="0" borderId="3"/>
    <xf numFmtId="0" fontId="24" fillId="0" borderId="4"/>
    <xf numFmtId="0" fontId="24" fillId="0" borderId="0"/>
    <xf numFmtId="0" fontId="25" fillId="5" borderId="5"/>
    <xf numFmtId="0" fontId="26" fillId="0" borderId="7"/>
    <xf numFmtId="0" fontId="27" fillId="4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7" fillId="0" borderId="0"/>
    <xf numFmtId="0" fontId="37" fillId="0" borderId="0"/>
    <xf numFmtId="0" fontId="37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8" borderId="9"/>
    <xf numFmtId="0" fontId="8" fillId="8" borderId="9"/>
    <xf numFmtId="0" fontId="8" fillId="8" borderId="9"/>
    <xf numFmtId="0" fontId="14" fillId="8" borderId="9"/>
    <xf numFmtId="0" fontId="30" fillId="6" borderId="6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2" fillId="0" borderId="0"/>
    <xf numFmtId="9" fontId="12" fillId="0" borderId="0"/>
    <xf numFmtId="0" fontId="31" fillId="0" borderId="10"/>
    <xf numFmtId="0" fontId="32" fillId="0" borderId="0"/>
    <xf numFmtId="0" fontId="33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9" fontId="12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0" fontId="3" fillId="0" borderId="0"/>
    <xf numFmtId="0" fontId="37" fillId="0" borderId="0"/>
    <xf numFmtId="0" fontId="12" fillId="0" borderId="0"/>
    <xf numFmtId="0" fontId="34" fillId="0" borderId="0"/>
    <xf numFmtId="0" fontId="35" fillId="0" borderId="0"/>
    <xf numFmtId="0" fontId="37" fillId="0" borderId="0"/>
    <xf numFmtId="43" fontId="37" fillId="0" borderId="0"/>
    <xf numFmtId="9" fontId="37" fillId="0" borderId="0"/>
    <xf numFmtId="9" fontId="37" fillId="0" borderId="0"/>
    <xf numFmtId="43" fontId="37" fillId="0" borderId="0"/>
  </cellStyleXfs>
  <cellXfs count="86">
    <xf numFmtId="0" fontId="0" fillId="0" borderId="0" xfId="0"/>
    <xf numFmtId="0" fontId="9" fillId="0" borderId="0" xfId="502" applyFont="1"/>
    <xf numFmtId="0" fontId="4" fillId="0" borderId="0" xfId="5" applyAlignment="1">
      <alignment horizontal="left" indent="1"/>
    </xf>
    <xf numFmtId="3" fontId="4" fillId="0" borderId="0" xfId="5" applyNumberFormat="1" applyAlignment="1">
      <alignment horizontal="left" indent="1"/>
    </xf>
    <xf numFmtId="0" fontId="7" fillId="0" borderId="1" xfId="9" applyFont="1" applyBorder="1" applyAlignment="1">
      <alignment horizontal="left" wrapText="1"/>
    </xf>
    <xf numFmtId="1" fontId="7" fillId="0" borderId="0" xfId="9" applyNumberFormat="1" applyFont="1" applyAlignment="1">
      <alignment horizontal="left"/>
    </xf>
    <xf numFmtId="0" fontId="4" fillId="0" borderId="0" xfId="5" applyAlignment="1">
      <alignment horizontal="left"/>
    </xf>
    <xf numFmtId="0" fontId="7" fillId="0" borderId="0" xfId="9" applyFont="1"/>
    <xf numFmtId="1" fontId="7" fillId="0" borderId="0" xfId="9" applyNumberFormat="1" applyFont="1" applyAlignment="1">
      <alignment wrapText="1"/>
    </xf>
    <xf numFmtId="0" fontId="5" fillId="0" borderId="0" xfId="0" applyFont="1" applyAlignment="1">
      <alignment wrapText="1"/>
    </xf>
    <xf numFmtId="0" fontId="1" fillId="0" borderId="0" xfId="0" applyFont="1"/>
    <xf numFmtId="0" fontId="6" fillId="0" borderId="1" xfId="9" applyFont="1" applyBorder="1" applyAlignment="1">
      <alignment horizontal="left" wrapText="1"/>
    </xf>
    <xf numFmtId="0" fontId="9" fillId="0" borderId="0" xfId="0" applyFont="1" applyAlignment="1">
      <alignment wrapText="1"/>
    </xf>
    <xf numFmtId="0" fontId="9" fillId="0" borderId="0" xfId="5" applyFont="1" applyAlignment="1">
      <alignment horizontal="left"/>
    </xf>
    <xf numFmtId="0" fontId="6" fillId="0" borderId="1" xfId="0" applyFont="1" applyBorder="1"/>
    <xf numFmtId="0" fontId="1" fillId="0" borderId="1" xfId="0" applyFont="1" applyBorder="1"/>
    <xf numFmtId="0" fontId="6" fillId="0" borderId="0" xfId="0" applyFont="1"/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left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6" fillId="0" borderId="0" xfId="9" applyFont="1" applyAlignment="1">
      <alignment horizontal="left" wrapText="1"/>
    </xf>
    <xf numFmtId="0" fontId="1" fillId="0" borderId="1" xfId="0" applyFont="1" applyBorder="1" applyAlignment="1">
      <alignment horizontal="center"/>
    </xf>
    <xf numFmtId="4" fontId="36" fillId="0" borderId="0" xfId="0" applyNumberFormat="1" applyFont="1"/>
    <xf numFmtId="0" fontId="1" fillId="0" borderId="0" xfId="0" applyFont="1" applyAlignment="1">
      <alignment horizontal="left"/>
    </xf>
    <xf numFmtId="3" fontId="36" fillId="0" borderId="0" xfId="0" applyNumberFormat="1" applyFont="1"/>
    <xf numFmtId="0" fontId="6" fillId="0" borderId="1" xfId="9" applyFont="1" applyBorder="1" applyAlignment="1">
      <alignment horizontal="left"/>
    </xf>
    <xf numFmtId="0" fontId="6" fillId="0" borderId="0" xfId="9" applyFont="1" applyAlignment="1">
      <alignment horizontal="left"/>
    </xf>
    <xf numFmtId="0" fontId="7" fillId="0" borderId="0" xfId="9" applyFont="1" applyAlignment="1">
      <alignment horizontal="left"/>
    </xf>
    <xf numFmtId="0" fontId="6" fillId="0" borderId="0" xfId="9" applyFont="1"/>
    <xf numFmtId="0" fontId="4" fillId="0" borderId="0" xfId="5"/>
    <xf numFmtId="164" fontId="1" fillId="0" borderId="0" xfId="0" applyNumberFormat="1" applyFont="1" applyAlignment="1">
      <alignment horizontal="center" wrapText="1"/>
    </xf>
    <xf numFmtId="165" fontId="6" fillId="0" borderId="0" xfId="9" applyNumberFormat="1" applyFont="1" applyAlignment="1">
      <alignment horizontal="center"/>
    </xf>
    <xf numFmtId="165" fontId="36" fillId="0" borderId="0" xfId="0" applyNumberFormat="1" applyFont="1"/>
    <xf numFmtId="164" fontId="1" fillId="0" borderId="1" xfId="0" applyNumberFormat="1" applyFont="1" applyBorder="1" applyAlignment="1">
      <alignment horizontal="center" wrapText="1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9" fillId="0" borderId="0" xfId="0" applyFont="1"/>
    <xf numFmtId="0" fontId="6" fillId="0" borderId="0" xfId="9" applyFont="1" applyAlignment="1">
      <alignment vertical="center"/>
    </xf>
    <xf numFmtId="0" fontId="6" fillId="0" borderId="0" xfId="9" applyFont="1" applyAlignment="1">
      <alignment horizontal="left" vertical="center"/>
    </xf>
    <xf numFmtId="0" fontId="6" fillId="0" borderId="0" xfId="9" applyFont="1" applyAlignment="1">
      <alignment vertical="center" wrapText="1"/>
    </xf>
    <xf numFmtId="0" fontId="6" fillId="0" borderId="0" xfId="9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6" fillId="0" borderId="1" xfId="9" applyFont="1" applyBorder="1" applyAlignment="1">
      <alignment horizontal="left" vertical="center"/>
    </xf>
    <xf numFmtId="0" fontId="6" fillId="0" borderId="1" xfId="9" applyFont="1" applyBorder="1" applyAlignment="1">
      <alignment horizontal="center" vertical="center"/>
    </xf>
    <xf numFmtId="0" fontId="7" fillId="0" borderId="1" xfId="9" applyFont="1" applyBorder="1" applyAlignment="1">
      <alignment horizontal="center" vertical="center"/>
    </xf>
    <xf numFmtId="0" fontId="40" fillId="0" borderId="0" xfId="0" applyFont="1" applyAlignment="1">
      <alignment wrapText="1"/>
    </xf>
    <xf numFmtId="3" fontId="6" fillId="0" borderId="0" xfId="9" applyNumberFormat="1" applyFont="1" applyAlignment="1">
      <alignment horizontal="center" vertical="center" wrapText="1"/>
    </xf>
    <xf numFmtId="2" fontId="6" fillId="0" borderId="0" xfId="9" applyNumberFormat="1" applyFont="1" applyAlignment="1">
      <alignment vertical="center"/>
    </xf>
    <xf numFmtId="4" fontId="6" fillId="0" borderId="0" xfId="9" applyNumberFormat="1" applyFont="1"/>
    <xf numFmtId="165" fontId="6" fillId="0" borderId="1" xfId="9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167" fontId="36" fillId="0" borderId="0" xfId="0" applyNumberFormat="1" applyFont="1"/>
    <xf numFmtId="0" fontId="6" fillId="0" borderId="0" xfId="9" applyFont="1" applyAlignment="1">
      <alignment horizontal="center" vertical="center"/>
    </xf>
    <xf numFmtId="0" fontId="6" fillId="0" borderId="1" xfId="9" applyFont="1" applyBorder="1" applyAlignment="1">
      <alignment vertical="center"/>
    </xf>
    <xf numFmtId="0" fontId="0" fillId="0" borderId="1" xfId="0" applyBorder="1"/>
    <xf numFmtId="0" fontId="6" fillId="0" borderId="0" xfId="9" applyFont="1" applyAlignment="1">
      <alignment horizontal="center" wrapText="1"/>
    </xf>
    <xf numFmtId="0" fontId="6" fillId="0" borderId="1" xfId="9" applyFont="1" applyBorder="1" applyAlignment="1">
      <alignment horizontal="center" wrapText="1"/>
    </xf>
    <xf numFmtId="0" fontId="6" fillId="0" borderId="1" xfId="9" applyFont="1" applyBorder="1"/>
    <xf numFmtId="0" fontId="7" fillId="0" borderId="0" xfId="9" applyFont="1" applyAlignment="1">
      <alignment horizontal="left" vertical="center" wrapText="1"/>
    </xf>
    <xf numFmtId="0" fontId="43" fillId="0" borderId="0" xfId="9" applyFont="1"/>
    <xf numFmtId="0" fontId="44" fillId="0" borderId="0" xfId="9" applyFont="1"/>
    <xf numFmtId="1" fontId="6" fillId="0" borderId="0" xfId="9" applyNumberFormat="1" applyFont="1" applyAlignment="1">
      <alignment horizontal="center"/>
    </xf>
    <xf numFmtId="0" fontId="1" fillId="0" borderId="0" xfId="0" applyFont="1" applyAlignment="1">
      <alignment horizontal="center"/>
    </xf>
    <xf numFmtId="165" fontId="6" fillId="0" borderId="0" xfId="9" applyNumberFormat="1" applyFont="1"/>
    <xf numFmtId="2" fontId="0" fillId="0" borderId="0" xfId="0" applyNumberFormat="1"/>
    <xf numFmtId="0" fontId="7" fillId="0" borderId="0" xfId="9" applyFont="1" applyAlignment="1">
      <alignment horizontal="center" vertical="center"/>
    </xf>
    <xf numFmtId="1" fontId="6" fillId="0" borderId="0" xfId="9" applyNumberFormat="1" applyFont="1" applyAlignment="1">
      <alignment horizontal="center" vertical="center" wrapText="1"/>
    </xf>
    <xf numFmtId="1" fontId="43" fillId="0" borderId="0" xfId="9" applyNumberFormat="1" applyFont="1" applyAlignment="1">
      <alignment horizontal="center" vertical="center" wrapText="1"/>
    </xf>
    <xf numFmtId="1" fontId="7" fillId="0" borderId="0" xfId="9" applyNumberFormat="1" applyFont="1" applyAlignment="1">
      <alignment horizontal="center" vertical="center" wrapText="1"/>
    </xf>
    <xf numFmtId="3" fontId="7" fillId="0" borderId="0" xfId="9" applyNumberFormat="1" applyFont="1" applyAlignment="1">
      <alignment horizontal="center" vertical="center" wrapText="1"/>
    </xf>
    <xf numFmtId="0" fontId="6" fillId="0" borderId="11" xfId="9" applyFont="1" applyBorder="1" applyAlignment="1">
      <alignment horizontal="center"/>
    </xf>
    <xf numFmtId="0" fontId="6" fillId="0" borderId="0" xfId="9" applyFont="1" applyAlignment="1">
      <alignment horizontal="center"/>
    </xf>
    <xf numFmtId="0" fontId="7" fillId="0" borderId="0" xfId="9" applyFont="1" applyAlignment="1">
      <alignment wrapText="1"/>
    </xf>
    <xf numFmtId="0" fontId="7" fillId="0" borderId="0" xfId="9" applyFont="1"/>
    <xf numFmtId="1" fontId="7" fillId="0" borderId="0" xfId="9" applyNumberFormat="1" applyFont="1" applyAlignment="1">
      <alignment horizontal="left" wrapText="1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41" fillId="0" borderId="0" xfId="0" applyFont="1" applyAlignment="1">
      <alignment wrapText="1"/>
    </xf>
    <xf numFmtId="0" fontId="1" fillId="0" borderId="12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0" fillId="0" borderId="0" xfId="0" applyBorder="1"/>
    <xf numFmtId="0" fontId="9" fillId="0" borderId="0" xfId="0" applyFont="1" applyAlignment="1">
      <alignment horizontal="left"/>
    </xf>
    <xf numFmtId="0" fontId="9" fillId="0" borderId="0" xfId="0" applyFont="1"/>
  </cellXfs>
  <cellStyles count="507">
    <cellStyle name="20% - Accent1 2" xfId="191" xr:uid="{00000000-0005-0000-0000-0000BF000000}"/>
    <cellStyle name="20% - Accent2 2" xfId="192" xr:uid="{00000000-0005-0000-0000-0000C0000000}"/>
    <cellStyle name="20% - Accent3 2" xfId="193" xr:uid="{00000000-0005-0000-0000-0000C1000000}"/>
    <cellStyle name="20% - Accent4 2" xfId="194" xr:uid="{00000000-0005-0000-0000-0000C2000000}"/>
    <cellStyle name="20% - Accent5 2" xfId="195" xr:uid="{00000000-0005-0000-0000-0000C3000000}"/>
    <cellStyle name="20% - Accent6 2" xfId="196" xr:uid="{00000000-0005-0000-0000-0000C4000000}"/>
    <cellStyle name="40% - Accent1 2" xfId="197" xr:uid="{00000000-0005-0000-0000-0000C5000000}"/>
    <cellStyle name="40% - Accent2 2" xfId="198" xr:uid="{00000000-0005-0000-0000-0000C6000000}"/>
    <cellStyle name="40% - Accent3 2" xfId="199" xr:uid="{00000000-0005-0000-0000-0000C7000000}"/>
    <cellStyle name="40% - Accent4 2" xfId="200" xr:uid="{00000000-0005-0000-0000-0000C8000000}"/>
    <cellStyle name="40% - Accent5 2" xfId="201" xr:uid="{00000000-0005-0000-0000-0000C9000000}"/>
    <cellStyle name="40% - Accent6 2" xfId="202" xr:uid="{00000000-0005-0000-0000-0000CA000000}"/>
    <cellStyle name="60% - Accent1 2" xfId="203" xr:uid="{00000000-0005-0000-0000-0000CB000000}"/>
    <cellStyle name="60% - Accent2 2" xfId="204" xr:uid="{00000000-0005-0000-0000-0000CC000000}"/>
    <cellStyle name="60% - Accent3 2" xfId="205" xr:uid="{00000000-0005-0000-0000-0000CD000000}"/>
    <cellStyle name="60% - Accent4 2" xfId="206" xr:uid="{00000000-0005-0000-0000-0000CE000000}"/>
    <cellStyle name="60% - Accent5 2" xfId="207" xr:uid="{00000000-0005-0000-0000-0000CF000000}"/>
    <cellStyle name="60% - Accent6 2" xfId="208" xr:uid="{00000000-0005-0000-0000-0000D0000000}"/>
    <cellStyle name="Accent1 2" xfId="209" xr:uid="{00000000-0005-0000-0000-0000D1000000}"/>
    <cellStyle name="Accent2 2" xfId="210" xr:uid="{00000000-0005-0000-0000-0000D2000000}"/>
    <cellStyle name="Accent3 2" xfId="211" xr:uid="{00000000-0005-0000-0000-0000D3000000}"/>
    <cellStyle name="Accent4 2" xfId="212" xr:uid="{00000000-0005-0000-0000-0000D4000000}"/>
    <cellStyle name="Accent5 2" xfId="213" xr:uid="{00000000-0005-0000-0000-0000D5000000}"/>
    <cellStyle name="Accent6 2" xfId="214" xr:uid="{00000000-0005-0000-0000-0000D6000000}"/>
    <cellStyle name="Bad 2" xfId="215" xr:uid="{00000000-0005-0000-0000-0000D7000000}"/>
    <cellStyle name="Calculation 2" xfId="216" xr:uid="{00000000-0005-0000-0000-0000D8000000}"/>
    <cellStyle name="Check Cell 2" xfId="217" xr:uid="{00000000-0005-0000-0000-0000D9000000}"/>
    <cellStyle name="Comma 2" xfId="2" xr:uid="{00000000-0005-0000-0000-000002000000}"/>
    <cellStyle name="Comma 2 2" xfId="11" xr:uid="{00000000-0005-0000-0000-00000B000000}"/>
    <cellStyle name="Comma 2 3" xfId="218" xr:uid="{00000000-0005-0000-0000-0000DA000000}"/>
    <cellStyle name="Comma 2 4" xfId="219" xr:uid="{00000000-0005-0000-0000-0000DB000000}"/>
    <cellStyle name="Comma 2 5" xfId="220" xr:uid="{00000000-0005-0000-0000-0000DC000000}"/>
    <cellStyle name="Comma 2 6" xfId="221" xr:uid="{00000000-0005-0000-0000-0000DD000000}"/>
    <cellStyle name="Comma 2 7" xfId="503" xr:uid="{00000000-0005-0000-0000-0000F7010000}"/>
    <cellStyle name="Comma 3" xfId="12" xr:uid="{00000000-0005-0000-0000-00000C000000}"/>
    <cellStyle name="Comma 4" xfId="222" xr:uid="{00000000-0005-0000-0000-0000DE000000}"/>
    <cellStyle name="Comma 5" xfId="506" xr:uid="{00000000-0005-0000-0000-0000FA010000}"/>
    <cellStyle name="Comma 9" xfId="223" xr:uid="{00000000-0005-0000-0000-0000DF000000}"/>
    <cellStyle name="Comma0" xfId="224" xr:uid="{00000000-0005-0000-0000-0000E0000000}"/>
    <cellStyle name="Currency 2" xfId="225" xr:uid="{00000000-0005-0000-0000-0000E1000000}"/>
    <cellStyle name="Currency 3" xfId="226" xr:uid="{00000000-0005-0000-0000-0000E2000000}"/>
    <cellStyle name="Currency0" xfId="500" xr:uid="{00000000-0005-0000-0000-0000F4010000}"/>
    <cellStyle name="Explanatory Text 2" xfId="227" xr:uid="{00000000-0005-0000-0000-0000E3000000}"/>
    <cellStyle name="Good 2" xfId="228" xr:uid="{00000000-0005-0000-0000-0000E4000000}"/>
    <cellStyle name="Heading 1 2" xfId="229" xr:uid="{00000000-0005-0000-0000-0000E5000000}"/>
    <cellStyle name="Heading 2 2" xfId="230" xr:uid="{00000000-0005-0000-0000-0000E6000000}"/>
    <cellStyle name="Heading 3 2" xfId="231" xr:uid="{00000000-0005-0000-0000-0000E7000000}"/>
    <cellStyle name="Heading 4 2" xfId="232" xr:uid="{00000000-0005-0000-0000-0000E8000000}"/>
    <cellStyle name="Hyperlink" xfId="5" builtinId="8"/>
    <cellStyle name="Hyperlink 2" xfId="13" xr:uid="{00000000-0005-0000-0000-00000D000000}"/>
    <cellStyle name="Hyperlink 3" xfId="15" xr:uid="{00000000-0005-0000-0000-00000F000000}"/>
    <cellStyle name="Hyperlink 4" xfId="20" xr:uid="{00000000-0005-0000-0000-000014000000}"/>
    <cellStyle name="Hyperlink 5" xfId="313" xr:uid="{00000000-0005-0000-0000-000039010000}"/>
    <cellStyle name="Hyperlink 6" xfId="497" xr:uid="{00000000-0005-0000-0000-0000F1010000}"/>
    <cellStyle name="Input 2" xfId="233" xr:uid="{00000000-0005-0000-0000-0000E9000000}"/>
    <cellStyle name="Linked Cell 2" xfId="234" xr:uid="{00000000-0005-0000-0000-0000EA000000}"/>
    <cellStyle name="Neutral 2" xfId="235" xr:uid="{00000000-0005-0000-0000-0000EB000000}"/>
    <cellStyle name="Normal" xfId="0" builtinId="0"/>
    <cellStyle name="Normal 10" xfId="18" xr:uid="{00000000-0005-0000-0000-000012000000}"/>
    <cellStyle name="Normal 10 2" xfId="315" xr:uid="{00000000-0005-0000-0000-00003B010000}"/>
    <cellStyle name="Normal 11" xfId="236" xr:uid="{00000000-0005-0000-0000-0000EC000000}"/>
    <cellStyle name="Normal 11 2" xfId="237" xr:uid="{00000000-0005-0000-0000-0000ED000000}"/>
    <cellStyle name="Normal 11 3" xfId="238" xr:uid="{00000000-0005-0000-0000-0000EE000000}"/>
    <cellStyle name="Normal 11 4" xfId="239" xr:uid="{00000000-0005-0000-0000-0000EF000000}"/>
    <cellStyle name="Normal 12" xfId="240" xr:uid="{00000000-0005-0000-0000-0000F0000000}"/>
    <cellStyle name="Normal 12 2" xfId="241" xr:uid="{00000000-0005-0000-0000-0000F1000000}"/>
    <cellStyle name="Normal 12 3" xfId="242" xr:uid="{00000000-0005-0000-0000-0000F2000000}"/>
    <cellStyle name="Normal 12 4" xfId="243" xr:uid="{00000000-0005-0000-0000-0000F3000000}"/>
    <cellStyle name="Normal 13" xfId="244" xr:uid="{00000000-0005-0000-0000-0000F4000000}"/>
    <cellStyle name="Normal 13 2" xfId="245" xr:uid="{00000000-0005-0000-0000-0000F5000000}"/>
    <cellStyle name="Normal 13 3" xfId="246" xr:uid="{00000000-0005-0000-0000-0000F6000000}"/>
    <cellStyle name="Normal 13 4" xfId="247" xr:uid="{00000000-0005-0000-0000-0000F7000000}"/>
    <cellStyle name="Normal 14" xfId="248" xr:uid="{00000000-0005-0000-0000-0000F8000000}"/>
    <cellStyle name="Normal 14 2" xfId="249" xr:uid="{00000000-0005-0000-0000-0000F9000000}"/>
    <cellStyle name="Normal 15" xfId="250" xr:uid="{00000000-0005-0000-0000-0000FA000000}"/>
    <cellStyle name="Normal 16" xfId="251" xr:uid="{00000000-0005-0000-0000-0000FB000000}"/>
    <cellStyle name="Normal 17" xfId="252" xr:uid="{00000000-0005-0000-0000-0000FC000000}"/>
    <cellStyle name="Normal 18" xfId="253" xr:uid="{00000000-0005-0000-0000-0000FD000000}"/>
    <cellStyle name="Normal 19" xfId="502" xr:uid="{00000000-0005-0000-0000-0000F6010000}"/>
    <cellStyle name="Normal 2" xfId="3" xr:uid="{00000000-0005-0000-0000-000003000000}"/>
    <cellStyle name="Normal 2 10" xfId="21" xr:uid="{00000000-0005-0000-0000-000015000000}"/>
    <cellStyle name="Normal 2 10 2" xfId="316" xr:uid="{00000000-0005-0000-0000-00003C010000}"/>
    <cellStyle name="Normal 2 11" xfId="22" xr:uid="{00000000-0005-0000-0000-000016000000}"/>
    <cellStyle name="Normal 2 11 2" xfId="317" xr:uid="{00000000-0005-0000-0000-00003D010000}"/>
    <cellStyle name="Normal 2 12" xfId="254" xr:uid="{00000000-0005-0000-0000-0000FE000000}"/>
    <cellStyle name="Normal 2 13" xfId="255" xr:uid="{00000000-0005-0000-0000-0000FF000000}"/>
    <cellStyle name="Normal 2 14" xfId="256" xr:uid="{00000000-0005-0000-0000-000000010000}"/>
    <cellStyle name="Normal 2 15" xfId="257" xr:uid="{00000000-0005-0000-0000-000001010000}"/>
    <cellStyle name="Normal 2 16" xfId="258" xr:uid="{00000000-0005-0000-0000-000002010000}"/>
    <cellStyle name="Normal 2 17" xfId="259" xr:uid="{00000000-0005-0000-0000-000003010000}"/>
    <cellStyle name="Normal 2 18" xfId="260" xr:uid="{00000000-0005-0000-0000-000004010000}"/>
    <cellStyle name="Normal 2 19" xfId="261" xr:uid="{00000000-0005-0000-0000-000005010000}"/>
    <cellStyle name="Normal 2 2" xfId="7" xr:uid="{00000000-0005-0000-0000-000007000000}"/>
    <cellStyle name="Normal 2 2 10" xfId="318" xr:uid="{00000000-0005-0000-0000-00003E010000}"/>
    <cellStyle name="Normal 2 2 2" xfId="23" xr:uid="{00000000-0005-0000-0000-000017000000}"/>
    <cellStyle name="Normal 2 2 2 2" xfId="24" xr:uid="{00000000-0005-0000-0000-000018000000}"/>
    <cellStyle name="Normal 2 2 2 2 2" xfId="319" xr:uid="{00000000-0005-0000-0000-00003F010000}"/>
    <cellStyle name="Normal 2 2 2 3" xfId="25" xr:uid="{00000000-0005-0000-0000-000019000000}"/>
    <cellStyle name="Normal 2 2 2 3 2" xfId="320" xr:uid="{00000000-0005-0000-0000-000040010000}"/>
    <cellStyle name="Normal 2 2 2 4" xfId="321" xr:uid="{00000000-0005-0000-0000-000041010000}"/>
    <cellStyle name="Normal 2 2 3" xfId="26" xr:uid="{00000000-0005-0000-0000-00001A000000}"/>
    <cellStyle name="Normal 2 2 3 2" xfId="27" xr:uid="{00000000-0005-0000-0000-00001B000000}"/>
    <cellStyle name="Normal 2 2 3 2 2" xfId="322" xr:uid="{00000000-0005-0000-0000-000042010000}"/>
    <cellStyle name="Normal 2 2 3 3" xfId="323" xr:uid="{00000000-0005-0000-0000-000043010000}"/>
    <cellStyle name="Normal 2 2 4" xfId="28" xr:uid="{00000000-0005-0000-0000-00001C000000}"/>
    <cellStyle name="Normal 2 2 4 2" xfId="29" xr:uid="{00000000-0005-0000-0000-00001D000000}"/>
    <cellStyle name="Normal 2 2 4 2 2" xfId="324" xr:uid="{00000000-0005-0000-0000-000044010000}"/>
    <cellStyle name="Normal 2 2 4 3" xfId="325" xr:uid="{00000000-0005-0000-0000-000045010000}"/>
    <cellStyle name="Normal 2 2 5" xfId="30" xr:uid="{00000000-0005-0000-0000-00001E000000}"/>
    <cellStyle name="Normal 2 2 5 2" xfId="31" xr:uid="{00000000-0005-0000-0000-00001F000000}"/>
    <cellStyle name="Normal 2 2 5 2 2" xfId="326" xr:uid="{00000000-0005-0000-0000-000046010000}"/>
    <cellStyle name="Normal 2 2 5 3" xfId="327" xr:uid="{00000000-0005-0000-0000-000047010000}"/>
    <cellStyle name="Normal 2 2 6" xfId="32" xr:uid="{00000000-0005-0000-0000-000020000000}"/>
    <cellStyle name="Normal 2 2 6 2" xfId="328" xr:uid="{00000000-0005-0000-0000-000048010000}"/>
    <cellStyle name="Normal 2 2 7" xfId="33" xr:uid="{00000000-0005-0000-0000-000021000000}"/>
    <cellStyle name="Normal 2 2 7 2" xfId="329" xr:uid="{00000000-0005-0000-0000-000049010000}"/>
    <cellStyle name="Normal 2 2 8" xfId="34" xr:uid="{00000000-0005-0000-0000-000022000000}"/>
    <cellStyle name="Normal 2 2 8 2" xfId="330" xr:uid="{00000000-0005-0000-0000-00004A010000}"/>
    <cellStyle name="Normal 2 2 9" xfId="331" xr:uid="{00000000-0005-0000-0000-00004B010000}"/>
    <cellStyle name="Normal 2 20" xfId="262" xr:uid="{00000000-0005-0000-0000-000006010000}"/>
    <cellStyle name="Normal 2 21" xfId="263" xr:uid="{00000000-0005-0000-0000-000007010000}"/>
    <cellStyle name="Normal 2 22" xfId="264" xr:uid="{00000000-0005-0000-0000-000008010000}"/>
    <cellStyle name="Normal 2 23" xfId="265" xr:uid="{00000000-0005-0000-0000-000009010000}"/>
    <cellStyle name="Normal 2 24" xfId="314" xr:uid="{00000000-0005-0000-0000-00003A010000}"/>
    <cellStyle name="Normal 2 25" xfId="501" xr:uid="{00000000-0005-0000-0000-0000F5010000}"/>
    <cellStyle name="Normal 2 3" xfId="9" xr:uid="{00000000-0005-0000-0000-000009000000}"/>
    <cellStyle name="Normal 2 3 2" xfId="35" xr:uid="{00000000-0005-0000-0000-000023000000}"/>
    <cellStyle name="Normal 2 3 2 2" xfId="36" xr:uid="{00000000-0005-0000-0000-000024000000}"/>
    <cellStyle name="Normal 2 3 2 2 2" xfId="332" xr:uid="{00000000-0005-0000-0000-00004C010000}"/>
    <cellStyle name="Normal 2 3 2 3" xfId="37" xr:uid="{00000000-0005-0000-0000-000025000000}"/>
    <cellStyle name="Normal 2 3 2 3 2" xfId="333" xr:uid="{00000000-0005-0000-0000-00004D010000}"/>
    <cellStyle name="Normal 2 3 2 4" xfId="334" xr:uid="{00000000-0005-0000-0000-00004E010000}"/>
    <cellStyle name="Normal 2 3 3" xfId="38" xr:uid="{00000000-0005-0000-0000-000026000000}"/>
    <cellStyle name="Normal 2 3 4" xfId="39" xr:uid="{00000000-0005-0000-0000-000027000000}"/>
    <cellStyle name="Normal 2 3 4 2" xfId="335" xr:uid="{00000000-0005-0000-0000-00004F010000}"/>
    <cellStyle name="Normal 2 3 5" xfId="40" xr:uid="{00000000-0005-0000-0000-000028000000}"/>
    <cellStyle name="Normal 2 3 5 2" xfId="336" xr:uid="{00000000-0005-0000-0000-000050010000}"/>
    <cellStyle name="Normal 2 3 6" xfId="337" xr:uid="{00000000-0005-0000-0000-000051010000}"/>
    <cellStyle name="Normal 2 4" xfId="41" xr:uid="{00000000-0005-0000-0000-000029000000}"/>
    <cellStyle name="Normal 2 4 2" xfId="42" xr:uid="{00000000-0005-0000-0000-00002A000000}"/>
    <cellStyle name="Normal 2 4 2 2" xfId="338" xr:uid="{00000000-0005-0000-0000-000052010000}"/>
    <cellStyle name="Normal 2 5" xfId="43" xr:uid="{00000000-0005-0000-0000-00002B000000}"/>
    <cellStyle name="Normal 2 5 2" xfId="44" xr:uid="{00000000-0005-0000-0000-00002C000000}"/>
    <cellStyle name="Normal 2 5 2 2" xfId="339" xr:uid="{00000000-0005-0000-0000-000053010000}"/>
    <cellStyle name="Normal 2 5 3" xfId="340" xr:uid="{00000000-0005-0000-0000-000054010000}"/>
    <cellStyle name="Normal 2 6" xfId="45" xr:uid="{00000000-0005-0000-0000-00002D000000}"/>
    <cellStyle name="Normal 2 6 2" xfId="46" xr:uid="{00000000-0005-0000-0000-00002E000000}"/>
    <cellStyle name="Normal 2 6 2 2" xfId="341" xr:uid="{00000000-0005-0000-0000-000055010000}"/>
    <cellStyle name="Normal 2 6 3" xfId="342" xr:uid="{00000000-0005-0000-0000-000056010000}"/>
    <cellStyle name="Normal 2 7" xfId="47" xr:uid="{00000000-0005-0000-0000-00002F000000}"/>
    <cellStyle name="Normal 2 7 2" xfId="48" xr:uid="{00000000-0005-0000-0000-000030000000}"/>
    <cellStyle name="Normal 2 7 2 2" xfId="343" xr:uid="{00000000-0005-0000-0000-000057010000}"/>
    <cellStyle name="Normal 2 7 3" xfId="344" xr:uid="{00000000-0005-0000-0000-000058010000}"/>
    <cellStyle name="Normal 2 8" xfId="49" xr:uid="{00000000-0005-0000-0000-000031000000}"/>
    <cellStyle name="Normal 2 8 2" xfId="50" xr:uid="{00000000-0005-0000-0000-000032000000}"/>
    <cellStyle name="Normal 2 8 2 2" xfId="345" xr:uid="{00000000-0005-0000-0000-000059010000}"/>
    <cellStyle name="Normal 2 8 3" xfId="346" xr:uid="{00000000-0005-0000-0000-00005A010000}"/>
    <cellStyle name="Normal 2 9" xfId="51" xr:uid="{00000000-0005-0000-0000-000033000000}"/>
    <cellStyle name="Normal 2 9 2" xfId="347" xr:uid="{00000000-0005-0000-0000-00005B010000}"/>
    <cellStyle name="Normal 3" xfId="1" xr:uid="{00000000-0005-0000-0000-000001000000}"/>
    <cellStyle name="Normal 3 10" xfId="266" xr:uid="{00000000-0005-0000-0000-00000A010000}"/>
    <cellStyle name="Normal 3 11" xfId="267" xr:uid="{00000000-0005-0000-0000-00000B010000}"/>
    <cellStyle name="Normal 3 12" xfId="268" xr:uid="{00000000-0005-0000-0000-00000C010000}"/>
    <cellStyle name="Normal 3 13" xfId="269" xr:uid="{00000000-0005-0000-0000-00000D010000}"/>
    <cellStyle name="Normal 3 2" xfId="10" xr:uid="{00000000-0005-0000-0000-00000A000000}"/>
    <cellStyle name="Normal 3 2 2" xfId="19" xr:uid="{00000000-0005-0000-0000-000013000000}"/>
    <cellStyle name="Normal 3 2 2 2" xfId="52" xr:uid="{00000000-0005-0000-0000-000034000000}"/>
    <cellStyle name="Normal 3 2 2 3" xfId="348" xr:uid="{00000000-0005-0000-0000-00005C010000}"/>
    <cellStyle name="Normal 3 2 3" xfId="53" xr:uid="{00000000-0005-0000-0000-000035000000}"/>
    <cellStyle name="Normal 3 2 3 2" xfId="349" xr:uid="{00000000-0005-0000-0000-00005D010000}"/>
    <cellStyle name="Normal 3 2 4" xfId="54" xr:uid="{00000000-0005-0000-0000-000036000000}"/>
    <cellStyle name="Normal 3 2 5" xfId="350" xr:uid="{00000000-0005-0000-0000-00005E010000}"/>
    <cellStyle name="Normal 3 2 6" xfId="351" xr:uid="{00000000-0005-0000-0000-00005F010000}"/>
    <cellStyle name="Normal 3 3" xfId="55" xr:uid="{00000000-0005-0000-0000-000037000000}"/>
    <cellStyle name="Normal 3 3 2" xfId="56" xr:uid="{00000000-0005-0000-0000-000038000000}"/>
    <cellStyle name="Normal 3 3 2 2" xfId="352" xr:uid="{00000000-0005-0000-0000-000060010000}"/>
    <cellStyle name="Normal 3 3 3" xfId="57" xr:uid="{00000000-0005-0000-0000-000039000000}"/>
    <cellStyle name="Normal 3 3 3 2" xfId="353" xr:uid="{00000000-0005-0000-0000-000061010000}"/>
    <cellStyle name="Normal 3 3 4" xfId="354" xr:uid="{00000000-0005-0000-0000-000062010000}"/>
    <cellStyle name="Normal 3 4" xfId="58" xr:uid="{00000000-0005-0000-0000-00003A000000}"/>
    <cellStyle name="Normal 3 4 2" xfId="59" xr:uid="{00000000-0005-0000-0000-00003B000000}"/>
    <cellStyle name="Normal 3 4 2 2" xfId="355" xr:uid="{00000000-0005-0000-0000-000063010000}"/>
    <cellStyle name="Normal 3 4 3" xfId="356" xr:uid="{00000000-0005-0000-0000-000064010000}"/>
    <cellStyle name="Normal 3 5" xfId="60" xr:uid="{00000000-0005-0000-0000-00003C000000}"/>
    <cellStyle name="Normal 3 5 2" xfId="61" xr:uid="{00000000-0005-0000-0000-00003D000000}"/>
    <cellStyle name="Normal 3 5 2 2" xfId="357" xr:uid="{00000000-0005-0000-0000-000065010000}"/>
    <cellStyle name="Normal 3 5 3" xfId="358" xr:uid="{00000000-0005-0000-0000-000066010000}"/>
    <cellStyle name="Normal 3 6" xfId="62" xr:uid="{00000000-0005-0000-0000-00003E000000}"/>
    <cellStyle name="Normal 3 6 2" xfId="63" xr:uid="{00000000-0005-0000-0000-00003F000000}"/>
    <cellStyle name="Normal 3 6 2 2" xfId="359" xr:uid="{00000000-0005-0000-0000-000067010000}"/>
    <cellStyle name="Normal 3 6 3" xfId="360" xr:uid="{00000000-0005-0000-0000-000068010000}"/>
    <cellStyle name="Normal 3 7" xfId="64" xr:uid="{00000000-0005-0000-0000-000040000000}"/>
    <cellStyle name="Normal 3 7 2" xfId="361" xr:uid="{00000000-0005-0000-0000-000069010000}"/>
    <cellStyle name="Normal 3 8" xfId="65" xr:uid="{00000000-0005-0000-0000-000041000000}"/>
    <cellStyle name="Normal 3 8 2" xfId="362" xr:uid="{00000000-0005-0000-0000-00006A010000}"/>
    <cellStyle name="Normal 3 9" xfId="66" xr:uid="{00000000-0005-0000-0000-000042000000}"/>
    <cellStyle name="Normal 3 9 2" xfId="363" xr:uid="{00000000-0005-0000-0000-00006B010000}"/>
    <cellStyle name="Normal 4" xfId="4" xr:uid="{00000000-0005-0000-0000-000004000000}"/>
    <cellStyle name="Normal 4 10" xfId="67" xr:uid="{00000000-0005-0000-0000-000043000000}"/>
    <cellStyle name="Normal 4 10 2" xfId="364" xr:uid="{00000000-0005-0000-0000-00006C010000}"/>
    <cellStyle name="Normal 4 10 2 2" xfId="365" xr:uid="{00000000-0005-0000-0000-00006D010000}"/>
    <cellStyle name="Normal 4 10 3" xfId="366" xr:uid="{00000000-0005-0000-0000-00006E010000}"/>
    <cellStyle name="Normal 4 11" xfId="270" xr:uid="{00000000-0005-0000-0000-00000E010000}"/>
    <cellStyle name="Normal 4 11 2" xfId="498" xr:uid="{00000000-0005-0000-0000-0000F2010000}"/>
    <cellStyle name="Normal 4 12" xfId="271" xr:uid="{00000000-0005-0000-0000-00000F010000}"/>
    <cellStyle name="Normal 4 13" xfId="272" xr:uid="{00000000-0005-0000-0000-000010010000}"/>
    <cellStyle name="Normal 4 2" xfId="68" xr:uid="{00000000-0005-0000-0000-000044000000}"/>
    <cellStyle name="Normal 4 2 2" xfId="69" xr:uid="{00000000-0005-0000-0000-000045000000}"/>
    <cellStyle name="Normal 4 2 2 2" xfId="70" xr:uid="{00000000-0005-0000-0000-000046000000}"/>
    <cellStyle name="Normal 4 2 2 2 2" xfId="367" xr:uid="{00000000-0005-0000-0000-00006F010000}"/>
    <cellStyle name="Normal 4 2 2 3" xfId="368" xr:uid="{00000000-0005-0000-0000-000070010000}"/>
    <cellStyle name="Normal 4 2 3" xfId="71" xr:uid="{00000000-0005-0000-0000-000047000000}"/>
    <cellStyle name="Normal 4 2 3 2" xfId="369" xr:uid="{00000000-0005-0000-0000-000071010000}"/>
    <cellStyle name="Normal 4 2 4" xfId="72" xr:uid="{00000000-0005-0000-0000-000048000000}"/>
    <cellStyle name="Normal 4 2 4 2" xfId="370" xr:uid="{00000000-0005-0000-0000-000072010000}"/>
    <cellStyle name="Normal 4 2 5" xfId="73" xr:uid="{00000000-0005-0000-0000-000049000000}"/>
    <cellStyle name="Normal 4 2 5 2" xfId="371" xr:uid="{00000000-0005-0000-0000-000073010000}"/>
    <cellStyle name="Normal 4 2 6" xfId="372" xr:uid="{00000000-0005-0000-0000-000074010000}"/>
    <cellStyle name="Normal 4 2 7" xfId="373" xr:uid="{00000000-0005-0000-0000-000075010000}"/>
    <cellStyle name="Normal 4 3" xfId="74" xr:uid="{00000000-0005-0000-0000-00004A000000}"/>
    <cellStyle name="Normal 4 3 2" xfId="75" xr:uid="{00000000-0005-0000-0000-00004B000000}"/>
    <cellStyle name="Normal 4 3 2 2" xfId="374" xr:uid="{00000000-0005-0000-0000-000076010000}"/>
    <cellStyle name="Normal 4 3 3" xfId="76" xr:uid="{00000000-0005-0000-0000-00004C000000}"/>
    <cellStyle name="Normal 4 3 3 2" xfId="375" xr:uid="{00000000-0005-0000-0000-000077010000}"/>
    <cellStyle name="Normal 4 3 4" xfId="77" xr:uid="{00000000-0005-0000-0000-00004D000000}"/>
    <cellStyle name="Normal 4 3 4 2" xfId="376" xr:uid="{00000000-0005-0000-0000-000078010000}"/>
    <cellStyle name="Normal 4 3 5" xfId="377" xr:uid="{00000000-0005-0000-0000-000079010000}"/>
    <cellStyle name="Normal 4 4" xfId="78" xr:uid="{00000000-0005-0000-0000-00004E000000}"/>
    <cellStyle name="Normal 4 4 2" xfId="79" xr:uid="{00000000-0005-0000-0000-00004F000000}"/>
    <cellStyle name="Normal 4 4 2 2" xfId="378" xr:uid="{00000000-0005-0000-0000-00007A010000}"/>
    <cellStyle name="Normal 4 4 3" xfId="379" xr:uid="{00000000-0005-0000-0000-00007B010000}"/>
    <cellStyle name="Normal 4 5" xfId="80" xr:uid="{00000000-0005-0000-0000-000050000000}"/>
    <cellStyle name="Normal 4 5 2" xfId="81" xr:uid="{00000000-0005-0000-0000-000051000000}"/>
    <cellStyle name="Normal 4 5 2 2" xfId="380" xr:uid="{00000000-0005-0000-0000-00007C010000}"/>
    <cellStyle name="Normal 4 5 3" xfId="381" xr:uid="{00000000-0005-0000-0000-00007D010000}"/>
    <cellStyle name="Normal 4 6" xfId="82" xr:uid="{00000000-0005-0000-0000-000052000000}"/>
    <cellStyle name="Normal 4 6 2" xfId="83" xr:uid="{00000000-0005-0000-0000-000053000000}"/>
    <cellStyle name="Normal 4 6 2 2" xfId="382" xr:uid="{00000000-0005-0000-0000-00007E010000}"/>
    <cellStyle name="Normal 4 6 3" xfId="383" xr:uid="{00000000-0005-0000-0000-00007F010000}"/>
    <cellStyle name="Normal 4 7" xfId="84" xr:uid="{00000000-0005-0000-0000-000054000000}"/>
    <cellStyle name="Normal 4 7 2" xfId="384" xr:uid="{00000000-0005-0000-0000-000080010000}"/>
    <cellStyle name="Normal 4 8" xfId="85" xr:uid="{00000000-0005-0000-0000-000055000000}"/>
    <cellStyle name="Normal 4 8 2" xfId="385" xr:uid="{00000000-0005-0000-0000-000081010000}"/>
    <cellStyle name="Normal 4 9" xfId="86" xr:uid="{00000000-0005-0000-0000-000056000000}"/>
    <cellStyle name="Normal 4 9 2" xfId="386" xr:uid="{00000000-0005-0000-0000-000082010000}"/>
    <cellStyle name="Normal 5" xfId="6" xr:uid="{00000000-0005-0000-0000-000006000000}"/>
    <cellStyle name="Normal 5 10" xfId="190" xr:uid="{00000000-0005-0000-0000-0000BE000000}"/>
    <cellStyle name="Normal 5 10 2" xfId="499" xr:uid="{00000000-0005-0000-0000-0000F3010000}"/>
    <cellStyle name="Normal 5 11" xfId="273" xr:uid="{00000000-0005-0000-0000-000011010000}"/>
    <cellStyle name="Normal 5 12" xfId="274" xr:uid="{00000000-0005-0000-0000-000012010000}"/>
    <cellStyle name="Normal 5 13" xfId="275" xr:uid="{00000000-0005-0000-0000-000013010000}"/>
    <cellStyle name="Normal 5 2" xfId="87" xr:uid="{00000000-0005-0000-0000-000057000000}"/>
    <cellStyle name="Normal 5 2 2" xfId="88" xr:uid="{00000000-0005-0000-0000-000058000000}"/>
    <cellStyle name="Normal 5 2 2 2" xfId="89" xr:uid="{00000000-0005-0000-0000-000059000000}"/>
    <cellStyle name="Normal 5 2 2 2 2" xfId="387" xr:uid="{00000000-0005-0000-0000-000083010000}"/>
    <cellStyle name="Normal 5 2 2 3" xfId="388" xr:uid="{00000000-0005-0000-0000-000084010000}"/>
    <cellStyle name="Normal 5 2 3" xfId="90" xr:uid="{00000000-0005-0000-0000-00005A000000}"/>
    <cellStyle name="Normal 5 2 3 2" xfId="389" xr:uid="{00000000-0005-0000-0000-000085010000}"/>
    <cellStyle name="Normal 5 2 4" xfId="91" xr:uid="{00000000-0005-0000-0000-00005B000000}"/>
    <cellStyle name="Normal 5 2 4 2" xfId="390" xr:uid="{00000000-0005-0000-0000-000086010000}"/>
    <cellStyle name="Normal 5 2 5" xfId="391" xr:uid="{00000000-0005-0000-0000-000087010000}"/>
    <cellStyle name="Normal 5 2 6" xfId="392" xr:uid="{00000000-0005-0000-0000-000088010000}"/>
    <cellStyle name="Normal 5 3" xfId="92" xr:uid="{00000000-0005-0000-0000-00005C000000}"/>
    <cellStyle name="Normal 5 3 2" xfId="93" xr:uid="{00000000-0005-0000-0000-00005D000000}"/>
    <cellStyle name="Normal 5 3 2 2" xfId="393" xr:uid="{00000000-0005-0000-0000-000089010000}"/>
    <cellStyle name="Normal 5 3 3" xfId="94" xr:uid="{00000000-0005-0000-0000-00005E000000}"/>
    <cellStyle name="Normal 5 3 3 2" xfId="394" xr:uid="{00000000-0005-0000-0000-00008A010000}"/>
    <cellStyle name="Normal 5 3 4" xfId="395" xr:uid="{00000000-0005-0000-0000-00008B010000}"/>
    <cellStyle name="Normal 5 4" xfId="95" xr:uid="{00000000-0005-0000-0000-00005F000000}"/>
    <cellStyle name="Normal 5 4 2" xfId="96" xr:uid="{00000000-0005-0000-0000-000060000000}"/>
    <cellStyle name="Normal 5 4 2 2" xfId="396" xr:uid="{00000000-0005-0000-0000-00008C010000}"/>
    <cellStyle name="Normal 5 4 3" xfId="397" xr:uid="{00000000-0005-0000-0000-00008D010000}"/>
    <cellStyle name="Normal 5 5" xfId="97" xr:uid="{00000000-0005-0000-0000-000061000000}"/>
    <cellStyle name="Normal 5 5 2" xfId="98" xr:uid="{00000000-0005-0000-0000-000062000000}"/>
    <cellStyle name="Normal 5 5 2 2" xfId="398" xr:uid="{00000000-0005-0000-0000-00008E010000}"/>
    <cellStyle name="Normal 5 5 3" xfId="399" xr:uid="{00000000-0005-0000-0000-00008F010000}"/>
    <cellStyle name="Normal 5 6" xfId="99" xr:uid="{00000000-0005-0000-0000-000063000000}"/>
    <cellStyle name="Normal 5 6 2" xfId="100" xr:uid="{00000000-0005-0000-0000-000064000000}"/>
    <cellStyle name="Normal 5 6 2 2" xfId="400" xr:uid="{00000000-0005-0000-0000-000090010000}"/>
    <cellStyle name="Normal 5 6 3" xfId="401" xr:uid="{00000000-0005-0000-0000-000091010000}"/>
    <cellStyle name="Normal 5 7" xfId="101" xr:uid="{00000000-0005-0000-0000-000065000000}"/>
    <cellStyle name="Normal 5 7 2" xfId="402" xr:uid="{00000000-0005-0000-0000-000092010000}"/>
    <cellStyle name="Normal 5 8" xfId="102" xr:uid="{00000000-0005-0000-0000-000066000000}"/>
    <cellStyle name="Normal 5 8 2" xfId="403" xr:uid="{00000000-0005-0000-0000-000093010000}"/>
    <cellStyle name="Normal 5 9" xfId="103" xr:uid="{00000000-0005-0000-0000-000067000000}"/>
    <cellStyle name="Normal 5 9 2" xfId="404" xr:uid="{00000000-0005-0000-0000-000094010000}"/>
    <cellStyle name="Normal 6" xfId="17" xr:uid="{00000000-0005-0000-0000-000011000000}"/>
    <cellStyle name="Normal 6 2" xfId="276" xr:uid="{00000000-0005-0000-0000-000014010000}"/>
    <cellStyle name="Normal 7" xfId="104" xr:uid="{00000000-0005-0000-0000-000068000000}"/>
    <cellStyle name="Normal 7 10" xfId="405" xr:uid="{00000000-0005-0000-0000-000095010000}"/>
    <cellStyle name="Normal 7 2" xfId="105" xr:uid="{00000000-0005-0000-0000-000069000000}"/>
    <cellStyle name="Normal 7 2 2" xfId="106" xr:uid="{00000000-0005-0000-0000-00006A000000}"/>
    <cellStyle name="Normal 7 2 2 2" xfId="406" xr:uid="{00000000-0005-0000-0000-000096010000}"/>
    <cellStyle name="Normal 7 2 3" xfId="107" xr:uid="{00000000-0005-0000-0000-00006B000000}"/>
    <cellStyle name="Normal 7 2 3 2" xfId="407" xr:uid="{00000000-0005-0000-0000-000097010000}"/>
    <cellStyle name="Normal 7 2 4" xfId="408" xr:uid="{00000000-0005-0000-0000-000098010000}"/>
    <cellStyle name="Normal 7 3" xfId="108" xr:uid="{00000000-0005-0000-0000-00006C000000}"/>
    <cellStyle name="Normal 7 3 2" xfId="109" xr:uid="{00000000-0005-0000-0000-00006D000000}"/>
    <cellStyle name="Normal 7 3 2 2" xfId="409" xr:uid="{00000000-0005-0000-0000-000099010000}"/>
    <cellStyle name="Normal 7 3 3" xfId="410" xr:uid="{00000000-0005-0000-0000-00009A010000}"/>
    <cellStyle name="Normal 7 4" xfId="110" xr:uid="{00000000-0005-0000-0000-00006E000000}"/>
    <cellStyle name="Normal 7 4 2" xfId="111" xr:uid="{00000000-0005-0000-0000-00006F000000}"/>
    <cellStyle name="Normal 7 4 2 2" xfId="411" xr:uid="{00000000-0005-0000-0000-00009B010000}"/>
    <cellStyle name="Normal 7 4 3" xfId="412" xr:uid="{00000000-0005-0000-0000-00009C010000}"/>
    <cellStyle name="Normal 7 5" xfId="112" xr:uid="{00000000-0005-0000-0000-000070000000}"/>
    <cellStyle name="Normal 7 5 2" xfId="113" xr:uid="{00000000-0005-0000-0000-000071000000}"/>
    <cellStyle name="Normal 7 5 2 2" xfId="413" xr:uid="{00000000-0005-0000-0000-00009D010000}"/>
    <cellStyle name="Normal 7 5 3" xfId="414" xr:uid="{00000000-0005-0000-0000-00009E010000}"/>
    <cellStyle name="Normal 7 6" xfId="114" xr:uid="{00000000-0005-0000-0000-000072000000}"/>
    <cellStyle name="Normal 7 6 2" xfId="415" xr:uid="{00000000-0005-0000-0000-00009F010000}"/>
    <cellStyle name="Normal 7 7" xfId="115" xr:uid="{00000000-0005-0000-0000-000073000000}"/>
    <cellStyle name="Normal 7 7 2" xfId="416" xr:uid="{00000000-0005-0000-0000-0000A0010000}"/>
    <cellStyle name="Normal 7 8" xfId="116" xr:uid="{00000000-0005-0000-0000-000074000000}"/>
    <cellStyle name="Normal 7 8 2" xfId="417" xr:uid="{00000000-0005-0000-0000-0000A1010000}"/>
    <cellStyle name="Normal 7 9" xfId="418" xr:uid="{00000000-0005-0000-0000-0000A2010000}"/>
    <cellStyle name="Normal 8" xfId="14" xr:uid="{00000000-0005-0000-0000-00000E000000}"/>
    <cellStyle name="Normal 8 2" xfId="117" xr:uid="{00000000-0005-0000-0000-000075000000}"/>
    <cellStyle name="Normal 8 2 2" xfId="118" xr:uid="{00000000-0005-0000-0000-000076000000}"/>
    <cellStyle name="Normal 8 2 2 2" xfId="419" xr:uid="{00000000-0005-0000-0000-0000A3010000}"/>
    <cellStyle name="Normal 8 2 3" xfId="420" xr:uid="{00000000-0005-0000-0000-0000A4010000}"/>
    <cellStyle name="Normal 8 3" xfId="119" xr:uid="{00000000-0005-0000-0000-000077000000}"/>
    <cellStyle name="Normal 8 3 2" xfId="120" xr:uid="{00000000-0005-0000-0000-000078000000}"/>
    <cellStyle name="Normal 8 3 2 2" xfId="421" xr:uid="{00000000-0005-0000-0000-0000A5010000}"/>
    <cellStyle name="Normal 8 3 3" xfId="422" xr:uid="{00000000-0005-0000-0000-0000A6010000}"/>
    <cellStyle name="Normal 8 4" xfId="121" xr:uid="{00000000-0005-0000-0000-000079000000}"/>
    <cellStyle name="Normal 8 4 2" xfId="122" xr:uid="{00000000-0005-0000-0000-00007A000000}"/>
    <cellStyle name="Normal 8 4 2 2" xfId="423" xr:uid="{00000000-0005-0000-0000-0000A7010000}"/>
    <cellStyle name="Normal 8 4 3" xfId="424" xr:uid="{00000000-0005-0000-0000-0000A8010000}"/>
    <cellStyle name="Normal 8 5" xfId="123" xr:uid="{00000000-0005-0000-0000-00007B000000}"/>
    <cellStyle name="Normal 8 5 2" xfId="425" xr:uid="{00000000-0005-0000-0000-0000A9010000}"/>
    <cellStyle name="Normal 8 6" xfId="426" xr:uid="{00000000-0005-0000-0000-0000AA010000}"/>
    <cellStyle name="Normal 9" xfId="124" xr:uid="{00000000-0005-0000-0000-00007C000000}"/>
    <cellStyle name="Note 2" xfId="277" xr:uid="{00000000-0005-0000-0000-000015010000}"/>
    <cellStyle name="Note 3" xfId="278" xr:uid="{00000000-0005-0000-0000-000016010000}"/>
    <cellStyle name="Note 4" xfId="279" xr:uid="{00000000-0005-0000-0000-000017010000}"/>
    <cellStyle name="Note 5" xfId="280" xr:uid="{00000000-0005-0000-0000-000018010000}"/>
    <cellStyle name="Output 2" xfId="281" xr:uid="{00000000-0005-0000-0000-000019010000}"/>
    <cellStyle name="Percent 2" xfId="8" xr:uid="{00000000-0005-0000-0000-000008000000}"/>
    <cellStyle name="Percent 2 10" xfId="427" xr:uid="{00000000-0005-0000-0000-0000AB010000}"/>
    <cellStyle name="Percent 2 11" xfId="428" xr:uid="{00000000-0005-0000-0000-0000AC010000}"/>
    <cellStyle name="Percent 2 12" xfId="504" xr:uid="{00000000-0005-0000-0000-0000F8010000}"/>
    <cellStyle name="Percent 2 2" xfId="125" xr:uid="{00000000-0005-0000-0000-00007D000000}"/>
    <cellStyle name="Percent 2 2 10" xfId="282" xr:uid="{00000000-0005-0000-0000-00001A010000}"/>
    <cellStyle name="Percent 2 2 11" xfId="283" xr:uid="{00000000-0005-0000-0000-00001B010000}"/>
    <cellStyle name="Percent 2 2 12" xfId="284" xr:uid="{00000000-0005-0000-0000-00001C010000}"/>
    <cellStyle name="Percent 2 2 2" xfId="126" xr:uid="{00000000-0005-0000-0000-00007E000000}"/>
    <cellStyle name="Percent 2 2 2 2" xfId="127" xr:uid="{00000000-0005-0000-0000-00007F000000}"/>
    <cellStyle name="Percent 2 2 2 2 2" xfId="429" xr:uid="{00000000-0005-0000-0000-0000AD010000}"/>
    <cellStyle name="Percent 2 2 2 3" xfId="430" xr:uid="{00000000-0005-0000-0000-0000AE010000}"/>
    <cellStyle name="Percent 2 2 3" xfId="128" xr:uid="{00000000-0005-0000-0000-000080000000}"/>
    <cellStyle name="Percent 2 2 3 2" xfId="431" xr:uid="{00000000-0005-0000-0000-0000AF010000}"/>
    <cellStyle name="Percent 2 2 4" xfId="129" xr:uid="{00000000-0005-0000-0000-000081000000}"/>
    <cellStyle name="Percent 2 2 4 2" xfId="432" xr:uid="{00000000-0005-0000-0000-0000B0010000}"/>
    <cellStyle name="Percent 2 2 5" xfId="285" xr:uid="{00000000-0005-0000-0000-00001D010000}"/>
    <cellStyle name="Percent 2 2 6" xfId="286" xr:uid="{00000000-0005-0000-0000-00001E010000}"/>
    <cellStyle name="Percent 2 2 7" xfId="287" xr:uid="{00000000-0005-0000-0000-00001F010000}"/>
    <cellStyle name="Percent 2 2 8" xfId="288" xr:uid="{00000000-0005-0000-0000-000020010000}"/>
    <cellStyle name="Percent 2 2 9" xfId="289" xr:uid="{00000000-0005-0000-0000-000021010000}"/>
    <cellStyle name="Percent 2 3" xfId="130" xr:uid="{00000000-0005-0000-0000-000082000000}"/>
    <cellStyle name="Percent 2 3 10" xfId="290" xr:uid="{00000000-0005-0000-0000-000022010000}"/>
    <cellStyle name="Percent 2 3 11" xfId="291" xr:uid="{00000000-0005-0000-0000-000023010000}"/>
    <cellStyle name="Percent 2 3 12" xfId="292" xr:uid="{00000000-0005-0000-0000-000024010000}"/>
    <cellStyle name="Percent 2 3 2" xfId="131" xr:uid="{00000000-0005-0000-0000-000083000000}"/>
    <cellStyle name="Percent 2 3 2 2" xfId="433" xr:uid="{00000000-0005-0000-0000-0000B1010000}"/>
    <cellStyle name="Percent 2 3 3" xfId="132" xr:uid="{00000000-0005-0000-0000-000084000000}"/>
    <cellStyle name="Percent 2 3 3 2" xfId="434" xr:uid="{00000000-0005-0000-0000-0000B2010000}"/>
    <cellStyle name="Percent 2 3 4" xfId="293" xr:uid="{00000000-0005-0000-0000-000025010000}"/>
    <cellStyle name="Percent 2 3 5" xfId="294" xr:uid="{00000000-0005-0000-0000-000026010000}"/>
    <cellStyle name="Percent 2 3 6" xfId="295" xr:uid="{00000000-0005-0000-0000-000027010000}"/>
    <cellStyle name="Percent 2 3 7" xfId="296" xr:uid="{00000000-0005-0000-0000-000028010000}"/>
    <cellStyle name="Percent 2 3 8" xfId="297" xr:uid="{00000000-0005-0000-0000-000029010000}"/>
    <cellStyle name="Percent 2 3 9" xfId="298" xr:uid="{00000000-0005-0000-0000-00002A010000}"/>
    <cellStyle name="Percent 2 4" xfId="133" xr:uid="{00000000-0005-0000-0000-000085000000}"/>
    <cellStyle name="Percent 2 4 10" xfId="299" xr:uid="{00000000-0005-0000-0000-00002B010000}"/>
    <cellStyle name="Percent 2 4 11" xfId="300" xr:uid="{00000000-0005-0000-0000-00002C010000}"/>
    <cellStyle name="Percent 2 4 12" xfId="301" xr:uid="{00000000-0005-0000-0000-00002D010000}"/>
    <cellStyle name="Percent 2 4 2" xfId="134" xr:uid="{00000000-0005-0000-0000-000086000000}"/>
    <cellStyle name="Percent 2 4 2 2" xfId="435" xr:uid="{00000000-0005-0000-0000-0000B3010000}"/>
    <cellStyle name="Percent 2 4 3" xfId="302" xr:uid="{00000000-0005-0000-0000-00002E010000}"/>
    <cellStyle name="Percent 2 4 4" xfId="303" xr:uid="{00000000-0005-0000-0000-00002F010000}"/>
    <cellStyle name="Percent 2 4 5" xfId="304" xr:uid="{00000000-0005-0000-0000-000030010000}"/>
    <cellStyle name="Percent 2 4 6" xfId="305" xr:uid="{00000000-0005-0000-0000-000031010000}"/>
    <cellStyle name="Percent 2 4 7" xfId="306" xr:uid="{00000000-0005-0000-0000-000032010000}"/>
    <cellStyle name="Percent 2 4 8" xfId="307" xr:uid="{00000000-0005-0000-0000-000033010000}"/>
    <cellStyle name="Percent 2 4 9" xfId="308" xr:uid="{00000000-0005-0000-0000-000034010000}"/>
    <cellStyle name="Percent 2 5" xfId="135" xr:uid="{00000000-0005-0000-0000-000087000000}"/>
    <cellStyle name="Percent 2 5 2" xfId="136" xr:uid="{00000000-0005-0000-0000-000088000000}"/>
    <cellStyle name="Percent 2 5 2 2" xfId="436" xr:uid="{00000000-0005-0000-0000-0000B4010000}"/>
    <cellStyle name="Percent 2 5 3" xfId="437" xr:uid="{00000000-0005-0000-0000-0000B5010000}"/>
    <cellStyle name="Percent 2 6" xfId="137" xr:uid="{00000000-0005-0000-0000-000089000000}"/>
    <cellStyle name="Percent 2 6 2" xfId="138" xr:uid="{00000000-0005-0000-0000-00008A000000}"/>
    <cellStyle name="Percent 2 6 2 2" xfId="438" xr:uid="{00000000-0005-0000-0000-0000B6010000}"/>
    <cellStyle name="Percent 2 6 3" xfId="439" xr:uid="{00000000-0005-0000-0000-0000B7010000}"/>
    <cellStyle name="Percent 2 7" xfId="139" xr:uid="{00000000-0005-0000-0000-00008B000000}"/>
    <cellStyle name="Percent 2 7 2" xfId="440" xr:uid="{00000000-0005-0000-0000-0000B8010000}"/>
    <cellStyle name="Percent 2 8" xfId="140" xr:uid="{00000000-0005-0000-0000-00008C000000}"/>
    <cellStyle name="Percent 2 8 2" xfId="441" xr:uid="{00000000-0005-0000-0000-0000B9010000}"/>
    <cellStyle name="Percent 2 9" xfId="141" xr:uid="{00000000-0005-0000-0000-00008D000000}"/>
    <cellStyle name="Percent 2 9 2" xfId="442" xr:uid="{00000000-0005-0000-0000-0000BA010000}"/>
    <cellStyle name="Percent 3" xfId="16" xr:uid="{00000000-0005-0000-0000-000010000000}"/>
    <cellStyle name="Percent 3 10" xfId="443" xr:uid="{00000000-0005-0000-0000-0000BB010000}"/>
    <cellStyle name="Percent 3 11" xfId="444" xr:uid="{00000000-0005-0000-0000-0000BC010000}"/>
    <cellStyle name="Percent 3 2" xfId="142" xr:uid="{00000000-0005-0000-0000-00008E000000}"/>
    <cellStyle name="Percent 3 2 2" xfId="143" xr:uid="{00000000-0005-0000-0000-00008F000000}"/>
    <cellStyle name="Percent 3 2 2 2" xfId="144" xr:uid="{00000000-0005-0000-0000-000090000000}"/>
    <cellStyle name="Percent 3 2 2 2 2" xfId="445" xr:uid="{00000000-0005-0000-0000-0000BD010000}"/>
    <cellStyle name="Percent 3 2 2 3" xfId="446" xr:uid="{00000000-0005-0000-0000-0000BE010000}"/>
    <cellStyle name="Percent 3 2 3" xfId="145" xr:uid="{00000000-0005-0000-0000-000091000000}"/>
    <cellStyle name="Percent 3 2 3 2" xfId="447" xr:uid="{00000000-0005-0000-0000-0000BF010000}"/>
    <cellStyle name="Percent 3 2 4" xfId="146" xr:uid="{00000000-0005-0000-0000-000092000000}"/>
    <cellStyle name="Percent 3 2 4 2" xfId="448" xr:uid="{00000000-0005-0000-0000-0000C0010000}"/>
    <cellStyle name="Percent 3 2 5" xfId="449" xr:uid="{00000000-0005-0000-0000-0000C1010000}"/>
    <cellStyle name="Percent 3 2 6" xfId="450" xr:uid="{00000000-0005-0000-0000-0000C2010000}"/>
    <cellStyle name="Percent 3 3" xfId="147" xr:uid="{00000000-0005-0000-0000-000093000000}"/>
    <cellStyle name="Percent 3 3 2" xfId="148" xr:uid="{00000000-0005-0000-0000-000094000000}"/>
    <cellStyle name="Percent 3 3 2 2" xfId="451" xr:uid="{00000000-0005-0000-0000-0000C3010000}"/>
    <cellStyle name="Percent 3 3 3" xfId="149" xr:uid="{00000000-0005-0000-0000-000095000000}"/>
    <cellStyle name="Percent 3 3 3 2" xfId="452" xr:uid="{00000000-0005-0000-0000-0000C4010000}"/>
    <cellStyle name="Percent 3 3 4" xfId="453" xr:uid="{00000000-0005-0000-0000-0000C5010000}"/>
    <cellStyle name="Percent 3 4" xfId="150" xr:uid="{00000000-0005-0000-0000-000096000000}"/>
    <cellStyle name="Percent 3 4 2" xfId="151" xr:uid="{00000000-0005-0000-0000-000097000000}"/>
    <cellStyle name="Percent 3 4 2 2" xfId="454" xr:uid="{00000000-0005-0000-0000-0000C6010000}"/>
    <cellStyle name="Percent 3 4 3" xfId="455" xr:uid="{00000000-0005-0000-0000-0000C7010000}"/>
    <cellStyle name="Percent 3 5" xfId="152" xr:uid="{00000000-0005-0000-0000-000098000000}"/>
    <cellStyle name="Percent 3 5 2" xfId="153" xr:uid="{00000000-0005-0000-0000-000099000000}"/>
    <cellStyle name="Percent 3 5 2 2" xfId="456" xr:uid="{00000000-0005-0000-0000-0000C8010000}"/>
    <cellStyle name="Percent 3 5 3" xfId="457" xr:uid="{00000000-0005-0000-0000-0000C9010000}"/>
    <cellStyle name="Percent 3 6" xfId="154" xr:uid="{00000000-0005-0000-0000-00009A000000}"/>
    <cellStyle name="Percent 3 6 2" xfId="155" xr:uid="{00000000-0005-0000-0000-00009B000000}"/>
    <cellStyle name="Percent 3 6 2 2" xfId="458" xr:uid="{00000000-0005-0000-0000-0000CA010000}"/>
    <cellStyle name="Percent 3 6 3" xfId="459" xr:uid="{00000000-0005-0000-0000-0000CB010000}"/>
    <cellStyle name="Percent 3 7" xfId="156" xr:uid="{00000000-0005-0000-0000-00009C000000}"/>
    <cellStyle name="Percent 3 7 2" xfId="460" xr:uid="{00000000-0005-0000-0000-0000CC010000}"/>
    <cellStyle name="Percent 3 8" xfId="157" xr:uid="{00000000-0005-0000-0000-00009D000000}"/>
    <cellStyle name="Percent 3 8 2" xfId="461" xr:uid="{00000000-0005-0000-0000-0000CD010000}"/>
    <cellStyle name="Percent 3 9" xfId="158" xr:uid="{00000000-0005-0000-0000-00009E000000}"/>
    <cellStyle name="Percent 3 9 2" xfId="462" xr:uid="{00000000-0005-0000-0000-0000CE010000}"/>
    <cellStyle name="Percent 4" xfId="159" xr:uid="{00000000-0005-0000-0000-00009F000000}"/>
    <cellStyle name="Percent 4 10" xfId="463" xr:uid="{00000000-0005-0000-0000-0000CF010000}"/>
    <cellStyle name="Percent 4 11" xfId="464" xr:uid="{00000000-0005-0000-0000-0000D0010000}"/>
    <cellStyle name="Percent 4 2" xfId="160" xr:uid="{00000000-0005-0000-0000-0000A0000000}"/>
    <cellStyle name="Percent 4 2 2" xfId="161" xr:uid="{00000000-0005-0000-0000-0000A1000000}"/>
    <cellStyle name="Percent 4 2 2 2" xfId="162" xr:uid="{00000000-0005-0000-0000-0000A2000000}"/>
    <cellStyle name="Percent 4 2 2 2 2" xfId="465" xr:uid="{00000000-0005-0000-0000-0000D1010000}"/>
    <cellStyle name="Percent 4 2 2 3" xfId="466" xr:uid="{00000000-0005-0000-0000-0000D2010000}"/>
    <cellStyle name="Percent 4 2 3" xfId="163" xr:uid="{00000000-0005-0000-0000-0000A3000000}"/>
    <cellStyle name="Percent 4 2 3 2" xfId="467" xr:uid="{00000000-0005-0000-0000-0000D3010000}"/>
    <cellStyle name="Percent 4 2 4" xfId="164" xr:uid="{00000000-0005-0000-0000-0000A4000000}"/>
    <cellStyle name="Percent 4 2 4 2" xfId="468" xr:uid="{00000000-0005-0000-0000-0000D4010000}"/>
    <cellStyle name="Percent 4 2 5" xfId="469" xr:uid="{00000000-0005-0000-0000-0000D5010000}"/>
    <cellStyle name="Percent 4 2 6" xfId="470" xr:uid="{00000000-0005-0000-0000-0000D6010000}"/>
    <cellStyle name="Percent 4 3" xfId="165" xr:uid="{00000000-0005-0000-0000-0000A5000000}"/>
    <cellStyle name="Percent 4 3 2" xfId="166" xr:uid="{00000000-0005-0000-0000-0000A6000000}"/>
    <cellStyle name="Percent 4 3 2 2" xfId="471" xr:uid="{00000000-0005-0000-0000-0000D7010000}"/>
    <cellStyle name="Percent 4 3 3" xfId="167" xr:uid="{00000000-0005-0000-0000-0000A7000000}"/>
    <cellStyle name="Percent 4 3 3 2" xfId="472" xr:uid="{00000000-0005-0000-0000-0000D8010000}"/>
    <cellStyle name="Percent 4 3 4" xfId="473" xr:uid="{00000000-0005-0000-0000-0000D9010000}"/>
    <cellStyle name="Percent 4 4" xfId="168" xr:uid="{00000000-0005-0000-0000-0000A8000000}"/>
    <cellStyle name="Percent 4 4 2" xfId="169" xr:uid="{00000000-0005-0000-0000-0000A9000000}"/>
    <cellStyle name="Percent 4 4 2 2" xfId="474" xr:uid="{00000000-0005-0000-0000-0000DA010000}"/>
    <cellStyle name="Percent 4 4 3" xfId="475" xr:uid="{00000000-0005-0000-0000-0000DB010000}"/>
    <cellStyle name="Percent 4 5" xfId="170" xr:uid="{00000000-0005-0000-0000-0000AA000000}"/>
    <cellStyle name="Percent 4 5 2" xfId="171" xr:uid="{00000000-0005-0000-0000-0000AB000000}"/>
    <cellStyle name="Percent 4 5 2 2" xfId="476" xr:uid="{00000000-0005-0000-0000-0000DC010000}"/>
    <cellStyle name="Percent 4 5 3" xfId="477" xr:uid="{00000000-0005-0000-0000-0000DD010000}"/>
    <cellStyle name="Percent 4 6" xfId="172" xr:uid="{00000000-0005-0000-0000-0000AC000000}"/>
    <cellStyle name="Percent 4 6 2" xfId="173" xr:uid="{00000000-0005-0000-0000-0000AD000000}"/>
    <cellStyle name="Percent 4 6 2 2" xfId="478" xr:uid="{00000000-0005-0000-0000-0000DE010000}"/>
    <cellStyle name="Percent 4 6 3" xfId="479" xr:uid="{00000000-0005-0000-0000-0000DF010000}"/>
    <cellStyle name="Percent 4 7" xfId="174" xr:uid="{00000000-0005-0000-0000-0000AE000000}"/>
    <cellStyle name="Percent 4 7 2" xfId="480" xr:uid="{00000000-0005-0000-0000-0000E0010000}"/>
    <cellStyle name="Percent 4 8" xfId="175" xr:uid="{00000000-0005-0000-0000-0000AF000000}"/>
    <cellStyle name="Percent 4 8 2" xfId="481" xr:uid="{00000000-0005-0000-0000-0000E1010000}"/>
    <cellStyle name="Percent 4 9" xfId="176" xr:uid="{00000000-0005-0000-0000-0000B0000000}"/>
    <cellStyle name="Percent 4 9 2" xfId="482" xr:uid="{00000000-0005-0000-0000-0000E2010000}"/>
    <cellStyle name="Percent 5" xfId="177" xr:uid="{00000000-0005-0000-0000-0000B1000000}"/>
    <cellStyle name="Percent 5 10" xfId="483" xr:uid="{00000000-0005-0000-0000-0000E3010000}"/>
    <cellStyle name="Percent 5 2" xfId="178" xr:uid="{00000000-0005-0000-0000-0000B2000000}"/>
    <cellStyle name="Percent 5 2 2" xfId="179" xr:uid="{00000000-0005-0000-0000-0000B3000000}"/>
    <cellStyle name="Percent 5 2 2 2" xfId="484" xr:uid="{00000000-0005-0000-0000-0000E4010000}"/>
    <cellStyle name="Percent 5 2 3" xfId="180" xr:uid="{00000000-0005-0000-0000-0000B4000000}"/>
    <cellStyle name="Percent 5 2 3 2" xfId="485" xr:uid="{00000000-0005-0000-0000-0000E5010000}"/>
    <cellStyle name="Percent 5 2 4" xfId="486" xr:uid="{00000000-0005-0000-0000-0000E6010000}"/>
    <cellStyle name="Percent 5 3" xfId="181" xr:uid="{00000000-0005-0000-0000-0000B5000000}"/>
    <cellStyle name="Percent 5 3 2" xfId="182" xr:uid="{00000000-0005-0000-0000-0000B6000000}"/>
    <cellStyle name="Percent 5 3 2 2" xfId="487" xr:uid="{00000000-0005-0000-0000-0000E7010000}"/>
    <cellStyle name="Percent 5 3 3" xfId="488" xr:uid="{00000000-0005-0000-0000-0000E8010000}"/>
    <cellStyle name="Percent 5 4" xfId="183" xr:uid="{00000000-0005-0000-0000-0000B7000000}"/>
    <cellStyle name="Percent 5 4 2" xfId="184" xr:uid="{00000000-0005-0000-0000-0000B800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B9000000}"/>
    <cellStyle name="Percent 5 5 2" xfId="186" xr:uid="{00000000-0005-0000-0000-0000BA000000}"/>
    <cellStyle name="Percent 5 5 2 2" xfId="491" xr:uid="{00000000-0005-0000-0000-0000EB010000}"/>
    <cellStyle name="Percent 5 5 3" xfId="492" xr:uid="{00000000-0005-0000-0000-0000EC010000}"/>
    <cellStyle name="Percent 5 6" xfId="187" xr:uid="{00000000-0005-0000-0000-0000BB000000}"/>
    <cellStyle name="Percent 5 6 2" xfId="493" xr:uid="{00000000-0005-0000-0000-0000ED010000}"/>
    <cellStyle name="Percent 5 7" xfId="188" xr:uid="{00000000-0005-0000-0000-0000BC000000}"/>
    <cellStyle name="Percent 5 7 2" xfId="494" xr:uid="{00000000-0005-0000-0000-0000EE010000}"/>
    <cellStyle name="Percent 5 8" xfId="189" xr:uid="{00000000-0005-0000-0000-0000BD000000}"/>
    <cellStyle name="Percent 5 8 2" xfId="495" xr:uid="{00000000-0005-0000-0000-0000EF010000}"/>
    <cellStyle name="Percent 5 9" xfId="496" xr:uid="{00000000-0005-0000-0000-0000F0010000}"/>
    <cellStyle name="Percent 6" xfId="309" xr:uid="{00000000-0005-0000-0000-000035010000}"/>
    <cellStyle name="Percent 7" xfId="505" xr:uid="{00000000-0005-0000-0000-0000F9010000}"/>
    <cellStyle name="Percent 9" xfId="310" xr:uid="{00000000-0005-0000-0000-000036010000}"/>
    <cellStyle name="Total 2" xfId="311" xr:uid="{00000000-0005-0000-0000-000037010000}"/>
    <cellStyle name="Warning Text 2" xfId="312" xr:uid="{00000000-0005-0000-0000-000038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50800</xdr:colOff>
      <xdr:row>23</xdr:row>
      <xdr:rowOff>20054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41E517-1B77-B5D5-4A4C-389C6E1DA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76300" y="723900"/>
          <a:ext cx="7772400" cy="38554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15</xdr:col>
      <xdr:colOff>228600</xdr:colOff>
      <xdr:row>49</xdr:row>
      <xdr:rowOff>148458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FAD8E3-8FFC-1787-CD11-3C215B4AE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7900" y="736600"/>
          <a:ext cx="7772400" cy="86955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584200</xdr:colOff>
      <xdr:row>29</xdr:row>
      <xdr:rowOff>109482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1CF02B-79BE-A26E-2BE7-0317C835E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4200" y="762000"/>
          <a:ext cx="7772400" cy="50624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21</xdr:col>
      <xdr:colOff>304800</xdr:colOff>
      <xdr:row>33</xdr:row>
      <xdr:rowOff>44903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EA1BC7-AFA8-C40A-5489-D06EF06E2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600" y="762000"/>
          <a:ext cx="7772400" cy="57599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16</xdr:col>
      <xdr:colOff>914400</xdr:colOff>
      <xdr:row>32</xdr:row>
      <xdr:rowOff>92428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795DE2-B310-EF8D-A300-7732D057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2200" y="762000"/>
          <a:ext cx="7772400" cy="57820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17</xdr:col>
      <xdr:colOff>342900</xdr:colOff>
      <xdr:row>27</xdr:row>
      <xdr:rowOff>155218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1852DB-8BDB-0465-03C5-0334DA846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66100" y="762000"/>
          <a:ext cx="7772400" cy="47399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17</xdr:col>
      <xdr:colOff>660400</xdr:colOff>
      <xdr:row>28</xdr:row>
      <xdr:rowOff>16565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B8F59E-73AE-6B9A-E3CD-93C6EB61F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77200" y="762000"/>
          <a:ext cx="7772400" cy="49695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cbo.gov/publication/5951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51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511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cbo.gov/publication/59511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cbo.gov/publication/5951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cbo.gov/publication/5951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cbo.gov/publication/5951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cbo.gov/publication/5951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5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6"/>
  <sheetViews>
    <sheetView tabSelected="1" zoomScaleNormal="100" workbookViewId="0"/>
  </sheetViews>
  <sheetFormatPr defaultColWidth="9.36328125" defaultRowHeight="15" customHeight="1"/>
  <cols>
    <col min="1" max="1" width="118.36328125" style="10" customWidth="1"/>
    <col min="2" max="8" width="9.36328125" style="10" customWidth="1"/>
    <col min="9" max="16384" width="9.36328125" style="10"/>
  </cols>
  <sheetData>
    <row r="1" spans="1:1" ht="15" customHeight="1">
      <c r="A1" s="16" t="s">
        <v>71</v>
      </c>
    </row>
    <row r="2" spans="1:1" ht="15" customHeight="1">
      <c r="A2" s="30" t="s">
        <v>49</v>
      </c>
    </row>
    <row r="3" spans="1:1" ht="15" customHeight="1">
      <c r="A3" s="30"/>
    </row>
    <row r="4" spans="1:1" ht="15" customHeight="1">
      <c r="A4" s="85" t="s">
        <v>74</v>
      </c>
    </row>
    <row r="6" spans="1:1" ht="15" customHeight="1">
      <c r="A6" s="9" t="s">
        <v>0</v>
      </c>
    </row>
    <row r="7" spans="1:1" ht="15" customHeight="1">
      <c r="A7" s="9"/>
    </row>
    <row r="8" spans="1:1" ht="15" customHeight="1">
      <c r="A8" s="12" t="s">
        <v>1</v>
      </c>
    </row>
    <row r="9" spans="1:1" ht="15" customHeight="1">
      <c r="A9" s="30" t="str">
        <f>'Table S-1'!A5</f>
        <v>Table S-1. 
Projections of DoD’s Costs Under Alternative Assumptions About Cost Growth</v>
      </c>
    </row>
    <row r="10" spans="1:1" ht="15" customHeight="1">
      <c r="A10" s="30" t="str">
        <f>'Table 2-1'!A4</f>
        <v>Table 2-1. 
DoD's Operation and Support Costs, by Appropriation Title and as Categorized by CBO</v>
      </c>
    </row>
    <row r="11" spans="1:1" ht="15" customHeight="1">
      <c r="A11" s="6"/>
    </row>
    <row r="12" spans="1:1" ht="15" customHeight="1">
      <c r="A12" s="13" t="s">
        <v>2</v>
      </c>
    </row>
    <row r="13" spans="1:1" ht="15" customHeight="1">
      <c r="A13" s="30" t="str">
        <f>'Figure S-1'!A5</f>
        <v>Figure S-1. 
Historical Funding for DoD's Activities and Projected Costs Through 2038</v>
      </c>
    </row>
    <row r="14" spans="1:1" ht="15" customHeight="1">
      <c r="A14" s="30" t="str">
        <f>'Figure 1-1'!A5</f>
        <v>Figure 1-1. 
Costs for Operation and Support, Acquisition, and Infrastructure in the 2024 FYDP and in CBO's Projections</v>
      </c>
    </row>
    <row r="15" spans="1:1" ht="15" customHeight="1">
      <c r="A15" s="30" t="str">
        <f>'Figure 2-1'!A5</f>
        <v>Figure 2-1. 
Costs of the Military Health System in the 2024 FYDP and in CBO's Projections</v>
      </c>
    </row>
    <row r="16" spans="1:1" ht="15" customHeight="1">
      <c r="A16" s="30" t="str">
        <f>'Figure 3-1'!A5</f>
        <v>Figure 3-1. 
Share of Acquisition Costs for Procurement and RDT&amp;E in the 2024 FYDP and in CBO's Projections</v>
      </c>
    </row>
    <row r="17" spans="1:1" ht="15" customHeight="1">
      <c r="A17" s="30" t="str">
        <f>'Figure 3-2'!A5</f>
        <v>Figure 3-2. 
Acquisition Costs, by Military Department, in the 2024 FYDP and in CBO's Projections</v>
      </c>
    </row>
    <row r="19" spans="1:1" ht="15" customHeight="1">
      <c r="A19" s="13" t="s">
        <v>16</v>
      </c>
    </row>
    <row r="20" spans="1:1" ht="15" customHeight="1">
      <c r="A20" s="30" t="str">
        <f>'Supplemental Table'!A4</f>
        <v xml:space="preserve">Supplemental Table. 
Costs, by Appropriation Title, and Inflation Indexes </v>
      </c>
    </row>
    <row r="21" spans="1:1" ht="15" customHeight="1">
      <c r="A21" s="6"/>
    </row>
    <row r="22" spans="1:1" ht="15" customHeight="1">
      <c r="A22" s="6"/>
    </row>
    <row r="23" spans="1:1" ht="15" customHeight="1">
      <c r="A23" s="2"/>
    </row>
    <row r="25" spans="1:1" ht="15" customHeight="1">
      <c r="A25" s="1"/>
    </row>
    <row r="26" spans="1:1" ht="15" customHeight="1">
      <c r="A26" s="3"/>
    </row>
  </sheetData>
  <hyperlinks>
    <hyperlink ref="A2" r:id="rId1" xr:uid="{00000000-0004-0000-0000-000000000000}"/>
    <hyperlink ref="A9" location="'Table S-1'!A1" display="'Table S-1'!A1" xr:uid="{00000000-0004-0000-0000-000001000000}"/>
    <hyperlink ref="A10" location="'Table 2-1'!A1" display="'Table 2-1'!A1" xr:uid="{00000000-0004-0000-0000-000003000000}"/>
    <hyperlink ref="A13" location="'Figure S-1'!A1" display="'Figure S-1'!A1" xr:uid="{00000000-0004-0000-0000-000004000000}"/>
    <hyperlink ref="A14" location="'Figure 1-1'!A1" display="'Figure 1-1'!A1" xr:uid="{00000000-0004-0000-0000-000005000000}"/>
    <hyperlink ref="A15" location="'Figure 2-1'!A1" display="'Figure 2-1'!A1" xr:uid="{00000000-0004-0000-0000-000006000000}"/>
    <hyperlink ref="A17" location="'Figure 3-2'!A1" display="'Figure 3-2'!A1" xr:uid="{00000000-0004-0000-0000-000007000000}"/>
    <hyperlink ref="A20" location="'Supplemental Table'!A1" display="'Supplemental Table'!A1" xr:uid="{00000000-0004-0000-0000-00000A000000}"/>
    <hyperlink ref="A16" location="'Figure 3-1'!A1" display="'Figure 3-1'!A1" xr:uid="{A8EC76B4-9AEF-294A-BCF9-4A5C7E21A24C}"/>
  </hyperlinks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E23"/>
  <sheetViews>
    <sheetView zoomScaleNormal="100" workbookViewId="0"/>
  </sheetViews>
  <sheetFormatPr defaultColWidth="12.6328125" defaultRowHeight="14"/>
  <cols>
    <col min="1" max="1" width="113.1796875" style="38" customWidth="1"/>
    <col min="2" max="3" width="26" style="38" customWidth="1"/>
    <col min="4" max="5" width="6.453125" style="38" customWidth="1"/>
    <col min="6" max="12" width="12.6328125" style="38" customWidth="1"/>
    <col min="13" max="16384" width="12.6328125" style="38"/>
  </cols>
  <sheetData>
    <row r="1" spans="1:5" s="10" customFormat="1" ht="15" customHeight="1">
      <c r="A1" s="16" t="s">
        <v>66</v>
      </c>
    </row>
    <row r="2" spans="1:5">
      <c r="A2" s="30" t="s">
        <v>49</v>
      </c>
    </row>
    <row r="4" spans="1:5">
      <c r="A4" s="39"/>
    </row>
    <row r="5" spans="1:5" ht="32" customHeight="1">
      <c r="A5" s="46" t="s">
        <v>67</v>
      </c>
      <c r="B5" s="39"/>
      <c r="C5" s="39"/>
      <c r="D5" s="39"/>
      <c r="E5" s="39"/>
    </row>
    <row r="6" spans="1:5" ht="15" customHeight="1">
      <c r="A6" s="11" t="s">
        <v>53</v>
      </c>
      <c r="B6" s="43"/>
      <c r="C6" s="55"/>
    </row>
    <row r="7" spans="1:5">
      <c r="A7" s="37"/>
      <c r="C7" s="54"/>
    </row>
    <row r="8" spans="1:5" ht="22" customHeight="1">
      <c r="A8" s="44"/>
      <c r="B8" s="45" t="s">
        <v>27</v>
      </c>
      <c r="C8" s="45" t="s">
        <v>28</v>
      </c>
    </row>
    <row r="9" spans="1:5">
      <c r="A9" s="54"/>
      <c r="B9" s="67"/>
      <c r="C9" s="67"/>
    </row>
    <row r="10" spans="1:5">
      <c r="A10" s="41" t="s">
        <v>32</v>
      </c>
      <c r="B10" s="47">
        <v>4207</v>
      </c>
      <c r="C10" s="47">
        <v>13118</v>
      </c>
      <c r="D10" s="40"/>
      <c r="E10" s="40"/>
    </row>
    <row r="11" spans="1:5">
      <c r="A11" s="37"/>
      <c r="C11" s="54"/>
    </row>
    <row r="12" spans="1:5">
      <c r="A12" s="40" t="s">
        <v>35</v>
      </c>
      <c r="C12" s="54"/>
    </row>
    <row r="13" spans="1:5" s="40" customFormat="1" ht="14.5">
      <c r="A13" s="40" t="s">
        <v>33</v>
      </c>
      <c r="B13" s="68">
        <v>21</v>
      </c>
      <c r="C13" s="68">
        <v>102</v>
      </c>
      <c r="D13" s="42"/>
      <c r="E13" s="42"/>
    </row>
    <row r="14" spans="1:5" s="40" customFormat="1" ht="14.5">
      <c r="A14" s="40" t="s">
        <v>34</v>
      </c>
      <c r="B14" s="68">
        <v>23</v>
      </c>
      <c r="C14" s="68">
        <v>116</v>
      </c>
      <c r="D14" s="42"/>
      <c r="E14" s="42"/>
    </row>
    <row r="15" spans="1:5">
      <c r="A15" s="40" t="s">
        <v>37</v>
      </c>
      <c r="B15" s="68">
        <v>2</v>
      </c>
      <c r="C15" s="68">
        <v>12</v>
      </c>
    </row>
    <row r="16" spans="1:5" s="40" customFormat="1" ht="14" customHeight="1">
      <c r="A16" s="40" t="s">
        <v>38</v>
      </c>
      <c r="B16" s="68">
        <v>13</v>
      </c>
      <c r="C16" s="68">
        <v>30</v>
      </c>
      <c r="D16" s="42"/>
      <c r="E16" s="42"/>
    </row>
    <row r="17" spans="1:5" s="40" customFormat="1" ht="14.5">
      <c r="A17" s="40" t="s">
        <v>39</v>
      </c>
      <c r="B17" s="69">
        <v>54</v>
      </c>
      <c r="C17" s="69">
        <v>327</v>
      </c>
      <c r="D17" s="42"/>
      <c r="E17" s="42"/>
    </row>
    <row r="18" spans="1:5" s="40" customFormat="1" ht="14.5">
      <c r="A18" s="60" t="s">
        <v>36</v>
      </c>
      <c r="B18" s="70">
        <v>113</v>
      </c>
      <c r="C18" s="70">
        <v>587</v>
      </c>
      <c r="D18" s="42"/>
      <c r="E18" s="42"/>
    </row>
    <row r="19" spans="1:5" s="40" customFormat="1" ht="14.5">
      <c r="B19" s="41"/>
      <c r="C19" s="42"/>
      <c r="D19" s="42"/>
      <c r="E19" s="42"/>
    </row>
    <row r="20" spans="1:5">
      <c r="A20" s="60" t="s">
        <v>40</v>
      </c>
      <c r="B20" s="71">
        <v>4320</v>
      </c>
      <c r="C20" s="71">
        <v>13705</v>
      </c>
    </row>
    <row r="21" spans="1:5">
      <c r="A21" s="55"/>
      <c r="B21" s="55"/>
      <c r="C21" s="55"/>
    </row>
    <row r="23" spans="1:5">
      <c r="A23" s="6" t="s">
        <v>15</v>
      </c>
      <c r="B23" s="48"/>
      <c r="C23" s="48"/>
    </row>
  </sheetData>
  <hyperlinks>
    <hyperlink ref="A23" location="Contents!A1" display="Back to Table of Contents" xr:uid="{7DD8C4C2-6A7D-FE4F-87EF-B63771283AB9}"/>
    <hyperlink ref="A2" r:id="rId1" xr:uid="{F2806FD9-79B3-4405-8C36-0CD352D76D4F}"/>
  </hyperlinks>
  <pageMargins left="0.5" right="0.5" top="0.5" bottom="0.5" header="0" footer="0"/>
  <pageSetup scale="27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pageSetUpPr autoPageBreaks="0"/>
  </sheetPr>
  <dimension ref="A1:D42"/>
  <sheetViews>
    <sheetView zoomScaleNormal="100" workbookViewId="0"/>
  </sheetViews>
  <sheetFormatPr defaultColWidth="12.6328125" defaultRowHeight="14"/>
  <cols>
    <col min="1" max="1" width="50" style="29" customWidth="1"/>
    <col min="2" max="4" width="15.81640625" style="29" customWidth="1"/>
    <col min="5" max="9" width="7.6328125" style="29" customWidth="1"/>
    <col min="10" max="16384" width="12.6328125" style="29"/>
  </cols>
  <sheetData>
    <row r="1" spans="1:4" s="10" customFormat="1" ht="15" customHeight="1">
      <c r="A1" s="16" t="s">
        <v>66</v>
      </c>
    </row>
    <row r="2" spans="1:4">
      <c r="A2" s="30" t="s">
        <v>49</v>
      </c>
    </row>
    <row r="3" spans="1:4" ht="15" customHeight="1">
      <c r="A3"/>
    </row>
    <row r="4" spans="1:4">
      <c r="A4" s="74" t="s">
        <v>69</v>
      </c>
      <c r="B4" s="74"/>
      <c r="C4" s="74"/>
      <c r="D4" s="74"/>
    </row>
    <row r="5" spans="1:4" ht="19" customHeight="1">
      <c r="A5" s="74"/>
      <c r="B5" s="74"/>
      <c r="C5" s="74"/>
      <c r="D5" s="74"/>
    </row>
    <row r="6" spans="1:4" ht="15" customHeight="1">
      <c r="A6" s="11" t="s">
        <v>53</v>
      </c>
      <c r="B6" s="4"/>
      <c r="C6" s="4"/>
      <c r="D6" s="4"/>
    </row>
    <row r="7" spans="1:4" ht="15" customHeight="1">
      <c r="A7" s="21"/>
      <c r="B7" s="57"/>
      <c r="C7" s="57"/>
      <c r="D7" s="57"/>
    </row>
    <row r="8" spans="1:4" ht="56">
      <c r="A8" s="59"/>
      <c r="B8" s="58" t="s">
        <v>46</v>
      </c>
      <c r="C8" s="58" t="s">
        <v>63</v>
      </c>
      <c r="D8" s="58" t="s">
        <v>47</v>
      </c>
    </row>
    <row r="9" spans="1:4" ht="16" customHeight="1">
      <c r="A9" s="72" t="s">
        <v>44</v>
      </c>
      <c r="B9" s="72"/>
      <c r="C9" s="72"/>
      <c r="D9" s="72"/>
    </row>
    <row r="10" spans="1:4">
      <c r="A10" s="29" t="s">
        <v>45</v>
      </c>
    </row>
    <row r="11" spans="1:4">
      <c r="A11" s="29" t="s">
        <v>18</v>
      </c>
      <c r="B11" s="29">
        <v>168</v>
      </c>
      <c r="C11" s="29">
        <v>170</v>
      </c>
      <c r="D11" s="29">
        <v>184</v>
      </c>
    </row>
    <row r="12" spans="1:4">
      <c r="A12" s="29" t="s">
        <v>41</v>
      </c>
      <c r="B12" s="61">
        <v>11</v>
      </c>
      <c r="C12" s="61">
        <v>24</v>
      </c>
      <c r="D12" s="61">
        <v>31</v>
      </c>
    </row>
    <row r="13" spans="1:4" s="7" customFormat="1">
      <c r="A13" s="7" t="s">
        <v>19</v>
      </c>
      <c r="B13" s="7">
        <v>179</v>
      </c>
      <c r="C13" s="7">
        <v>194</v>
      </c>
      <c r="D13" s="7">
        <v>215</v>
      </c>
    </row>
    <row r="14" spans="1:4" ht="15" customHeight="1">
      <c r="A14" s="7"/>
      <c r="B14" s="7"/>
      <c r="C14" s="7"/>
      <c r="D14" s="7"/>
    </row>
    <row r="15" spans="1:4">
      <c r="A15" s="29" t="s">
        <v>48</v>
      </c>
    </row>
    <row r="16" spans="1:4">
      <c r="A16" s="29" t="s">
        <v>20</v>
      </c>
      <c r="B16" s="29">
        <v>106</v>
      </c>
      <c r="C16" s="29">
        <v>106</v>
      </c>
      <c r="D16" s="29">
        <v>118</v>
      </c>
    </row>
    <row r="17" spans="1:4">
      <c r="A17" s="29" t="s">
        <v>29</v>
      </c>
      <c r="B17" s="29">
        <v>44</v>
      </c>
      <c r="C17" s="29">
        <v>47</v>
      </c>
      <c r="D17" s="29">
        <v>52</v>
      </c>
    </row>
    <row r="18" spans="1:4">
      <c r="A18" s="29" t="s">
        <v>21</v>
      </c>
      <c r="B18" s="29">
        <v>30</v>
      </c>
      <c r="C18" s="29">
        <v>18</v>
      </c>
      <c r="D18" s="29">
        <v>21</v>
      </c>
    </row>
    <row r="19" spans="1:4" s="7" customFormat="1">
      <c r="A19" s="29" t="s">
        <v>22</v>
      </c>
      <c r="B19" s="61">
        <v>151</v>
      </c>
      <c r="C19" s="61">
        <v>156</v>
      </c>
      <c r="D19" s="61">
        <v>171</v>
      </c>
    </row>
    <row r="20" spans="1:4" s="7" customFormat="1">
      <c r="A20" s="7" t="s">
        <v>19</v>
      </c>
      <c r="B20" s="7">
        <v>332</v>
      </c>
      <c r="C20" s="7">
        <v>327</v>
      </c>
      <c r="D20" s="7">
        <v>362</v>
      </c>
    </row>
    <row r="21" spans="1:4">
      <c r="A21" s="7"/>
      <c r="B21" s="62"/>
      <c r="C21" s="62"/>
      <c r="D21" s="62"/>
    </row>
    <row r="22" spans="1:4">
      <c r="A22" s="29" t="s">
        <v>42</v>
      </c>
      <c r="B22" s="7">
        <v>510</v>
      </c>
      <c r="C22" s="7">
        <v>521</v>
      </c>
      <c r="D22" s="7">
        <v>576</v>
      </c>
    </row>
    <row r="24" spans="1:4" ht="16" customHeight="1">
      <c r="A24" s="73" t="s">
        <v>43</v>
      </c>
      <c r="B24" s="73"/>
      <c r="C24" s="73"/>
      <c r="D24" s="73"/>
    </row>
    <row r="25" spans="1:4">
      <c r="A25" s="29" t="s">
        <v>5</v>
      </c>
    </row>
    <row r="26" spans="1:4">
      <c r="A26" s="29" t="s">
        <v>23</v>
      </c>
      <c r="B26" s="29">
        <v>179</v>
      </c>
      <c r="C26" s="29">
        <v>194</v>
      </c>
      <c r="D26" s="29">
        <v>215</v>
      </c>
    </row>
    <row r="27" spans="1:4">
      <c r="A27" s="29" t="s">
        <v>24</v>
      </c>
      <c r="B27" s="29">
        <v>106</v>
      </c>
      <c r="C27" s="29">
        <v>106</v>
      </c>
      <c r="D27" s="29">
        <v>118</v>
      </c>
    </row>
    <row r="28" spans="1:4" s="7" customFormat="1">
      <c r="A28" s="29" t="s">
        <v>30</v>
      </c>
      <c r="B28" s="61">
        <v>44</v>
      </c>
      <c r="C28" s="61">
        <v>47</v>
      </c>
      <c r="D28" s="61">
        <v>52</v>
      </c>
    </row>
    <row r="29" spans="1:4" s="7" customFormat="1">
      <c r="A29" s="7" t="s">
        <v>19</v>
      </c>
      <c r="B29" s="7">
        <v>329</v>
      </c>
      <c r="C29" s="7">
        <v>347</v>
      </c>
      <c r="D29" s="7">
        <v>384</v>
      </c>
    </row>
    <row r="30" spans="1:4">
      <c r="A30" s="7"/>
      <c r="B30" s="7"/>
      <c r="C30" s="7"/>
      <c r="D30" s="7"/>
    </row>
    <row r="31" spans="1:4">
      <c r="A31" s="29" t="s">
        <v>6</v>
      </c>
    </row>
    <row r="32" spans="1:4">
      <c r="A32" s="29" t="s">
        <v>18</v>
      </c>
      <c r="B32" s="29">
        <v>10</v>
      </c>
      <c r="C32" s="29">
        <v>10</v>
      </c>
      <c r="D32" s="29">
        <v>11</v>
      </c>
    </row>
    <row r="33" spans="1:4">
      <c r="A33" s="29" t="s">
        <v>41</v>
      </c>
      <c r="B33" s="29">
        <v>11</v>
      </c>
      <c r="C33" s="29">
        <v>24</v>
      </c>
      <c r="D33" s="29">
        <v>31</v>
      </c>
    </row>
    <row r="34" spans="1:4">
      <c r="A34" s="29" t="s">
        <v>20</v>
      </c>
      <c r="B34" s="29">
        <v>8</v>
      </c>
      <c r="C34" s="29">
        <v>8</v>
      </c>
      <c r="D34" s="29">
        <v>9</v>
      </c>
    </row>
    <row r="35" spans="1:4" s="7" customFormat="1">
      <c r="A35" s="29" t="s">
        <v>21</v>
      </c>
      <c r="B35" s="61">
        <v>30</v>
      </c>
      <c r="C35" s="61">
        <v>18</v>
      </c>
      <c r="D35" s="61">
        <v>21</v>
      </c>
    </row>
    <row r="36" spans="1:4" s="7" customFormat="1">
      <c r="A36" s="7" t="s">
        <v>19</v>
      </c>
      <c r="B36" s="7">
        <v>59</v>
      </c>
      <c r="C36" s="7">
        <v>59</v>
      </c>
      <c r="D36" s="7">
        <v>72</v>
      </c>
    </row>
    <row r="37" spans="1:4">
      <c r="A37" s="7"/>
    </row>
    <row r="38" spans="1:4">
      <c r="A38" s="29" t="s">
        <v>17</v>
      </c>
      <c r="B38" s="29">
        <v>151</v>
      </c>
      <c r="C38" s="29">
        <v>156</v>
      </c>
      <c r="D38" s="29">
        <v>171</v>
      </c>
    </row>
    <row r="40" spans="1:4">
      <c r="A40" s="11"/>
      <c r="B40" s="11"/>
      <c r="C40" s="11"/>
      <c r="D40" s="11"/>
    </row>
    <row r="42" spans="1:4">
      <c r="A42" s="6" t="s">
        <v>15</v>
      </c>
    </row>
  </sheetData>
  <mergeCells count="3">
    <mergeCell ref="A9:D9"/>
    <mergeCell ref="A24:D24"/>
    <mergeCell ref="A4:D5"/>
  </mergeCells>
  <phoneticPr fontId="45" type="noConversion"/>
  <hyperlinks>
    <hyperlink ref="A42" location="Contents!A1" display="Back to Table of Contents" xr:uid="{63EAAC24-666B-3F46-BDEB-D9CF6F6F06D8}"/>
    <hyperlink ref="A2" r:id="rId1" xr:uid="{87A9159D-27EB-43B8-A3C4-E9CABEF31F04}"/>
  </hyperlinks>
  <pageMargins left="0.75" right="0.75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71"/>
  <sheetViews>
    <sheetView zoomScaleNormal="100" workbookViewId="0"/>
  </sheetViews>
  <sheetFormatPr defaultColWidth="12.453125" defaultRowHeight="15" customHeight="1"/>
  <cols>
    <col min="1" max="1" width="30" style="29" customWidth="1"/>
    <col min="2" max="2" width="35.6328125" style="29" customWidth="1"/>
    <col min="3" max="3" width="33.6328125" style="29" customWidth="1"/>
    <col min="4" max="7" width="8.36328125" style="29" customWidth="1"/>
    <col min="8" max="20" width="8.6328125" style="29" customWidth="1"/>
    <col min="21" max="31" width="9.453125" style="29" customWidth="1"/>
    <col min="32" max="32" width="4.6328125" style="29" customWidth="1"/>
    <col min="33" max="34" width="9.453125" style="29" customWidth="1"/>
    <col min="35" max="41" width="12.453125" style="29" customWidth="1"/>
    <col min="42" max="16384" width="12.453125" style="29"/>
  </cols>
  <sheetData>
    <row r="1" spans="1:15" s="10" customFormat="1" ht="15" customHeight="1">
      <c r="A1" s="16" t="s">
        <v>66</v>
      </c>
    </row>
    <row r="2" spans="1:15" ht="15" customHeight="1">
      <c r="A2" s="30" t="s">
        <v>49</v>
      </c>
    </row>
    <row r="3" spans="1:15" ht="14.5">
      <c r="A3"/>
    </row>
    <row r="5" spans="1:15" ht="30" customHeight="1">
      <c r="A5" s="74" t="s">
        <v>68</v>
      </c>
      <c r="B5" s="75"/>
      <c r="C5" s="75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5" ht="15" customHeight="1">
      <c r="A6" s="14" t="s">
        <v>53</v>
      </c>
      <c r="B6" s="4"/>
      <c r="C6" s="4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</row>
    <row r="7" spans="1:15" ht="15" customHeight="1">
      <c r="A7" s="16"/>
      <c r="B7" s="31"/>
      <c r="C7" s="19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</row>
    <row r="8" spans="1:15" ht="15" customHeight="1">
      <c r="A8" s="17" t="s">
        <v>52</v>
      </c>
      <c r="B8" s="20" t="s">
        <v>50</v>
      </c>
      <c r="C8" s="20" t="s">
        <v>51</v>
      </c>
    </row>
    <row r="9" spans="1:15" ht="15" customHeight="1">
      <c r="A9" s="24">
        <v>1980</v>
      </c>
      <c r="B9" s="32">
        <v>462.6</v>
      </c>
      <c r="C9" s="32">
        <v>462.6</v>
      </c>
      <c r="D9" s="25"/>
      <c r="E9" s="25"/>
      <c r="F9" s="25"/>
      <c r="G9" s="25"/>
      <c r="H9" s="25"/>
      <c r="I9" s="33"/>
    </row>
    <row r="10" spans="1:15" ht="15" customHeight="1">
      <c r="A10" s="24">
        <v>1981</v>
      </c>
      <c r="B10" s="32">
        <v>520.9</v>
      </c>
      <c r="C10" s="32">
        <v>521</v>
      </c>
      <c r="D10" s="25"/>
      <c r="E10" s="25"/>
      <c r="F10" s="25"/>
      <c r="G10" s="25"/>
      <c r="H10" s="25"/>
      <c r="I10" s="33"/>
    </row>
    <row r="11" spans="1:15" ht="15" customHeight="1">
      <c r="A11" s="24">
        <v>1982</v>
      </c>
      <c r="B11" s="32">
        <v>584.5</v>
      </c>
      <c r="C11" s="32">
        <v>584.5</v>
      </c>
      <c r="D11" s="25"/>
      <c r="E11" s="25"/>
      <c r="F11" s="25"/>
      <c r="G11" s="25"/>
      <c r="H11" s="25"/>
      <c r="I11" s="33"/>
    </row>
    <row r="12" spans="1:15" ht="15" customHeight="1">
      <c r="A12" s="24">
        <v>1983</v>
      </c>
      <c r="B12" s="32">
        <v>626</v>
      </c>
      <c r="C12" s="32">
        <v>626.1</v>
      </c>
      <c r="D12" s="25"/>
      <c r="E12" s="25"/>
      <c r="F12" s="25"/>
      <c r="G12" s="25"/>
      <c r="H12" s="25"/>
      <c r="I12" s="33"/>
    </row>
    <row r="13" spans="1:15" ht="15" customHeight="1">
      <c r="A13" s="24">
        <v>1984</v>
      </c>
      <c r="B13" s="32">
        <v>655.1</v>
      </c>
      <c r="C13" s="32">
        <v>655.29999999999995</v>
      </c>
      <c r="D13" s="25"/>
      <c r="E13" s="25"/>
      <c r="F13" s="25"/>
      <c r="G13" s="25"/>
      <c r="H13" s="25"/>
      <c r="I13" s="33"/>
    </row>
    <row r="14" spans="1:15" ht="15" customHeight="1">
      <c r="A14" s="24">
        <v>1985</v>
      </c>
      <c r="B14" s="32">
        <v>685.9</v>
      </c>
      <c r="C14" s="32">
        <v>685.8</v>
      </c>
      <c r="D14" s="25"/>
      <c r="E14" s="25"/>
      <c r="F14" s="25"/>
      <c r="G14" s="25"/>
      <c r="H14" s="25"/>
      <c r="I14" s="33"/>
    </row>
    <row r="15" spans="1:15" ht="15" customHeight="1">
      <c r="A15" s="24">
        <v>1986</v>
      </c>
      <c r="B15" s="32">
        <v>675.6</v>
      </c>
      <c r="C15" s="32">
        <v>675.6</v>
      </c>
      <c r="D15" s="25"/>
      <c r="E15" s="25"/>
      <c r="F15" s="25"/>
      <c r="G15" s="25"/>
      <c r="H15" s="25"/>
      <c r="I15" s="33"/>
    </row>
    <row r="16" spans="1:15" ht="15" customHeight="1">
      <c r="A16" s="24">
        <v>1987</v>
      </c>
      <c r="B16" s="32">
        <v>671.7</v>
      </c>
      <c r="C16" s="32">
        <v>671.7</v>
      </c>
      <c r="D16" s="25"/>
      <c r="E16" s="25"/>
      <c r="F16" s="25"/>
      <c r="G16" s="25"/>
      <c r="H16" s="25"/>
      <c r="I16" s="33"/>
    </row>
    <row r="17" spans="1:9" ht="15" customHeight="1">
      <c r="A17" s="24">
        <v>1988</v>
      </c>
      <c r="B17" s="32">
        <v>662.3</v>
      </c>
      <c r="C17" s="32">
        <v>662.3</v>
      </c>
      <c r="D17" s="25"/>
      <c r="E17" s="25"/>
      <c r="F17" s="25"/>
      <c r="G17" s="25"/>
      <c r="H17" s="25"/>
      <c r="I17" s="33"/>
    </row>
    <row r="18" spans="1:9" ht="15" customHeight="1">
      <c r="A18" s="24">
        <v>1989</v>
      </c>
      <c r="B18" s="32">
        <v>644.79999999999995</v>
      </c>
      <c r="C18" s="32">
        <v>644.9</v>
      </c>
      <c r="D18" s="25"/>
      <c r="E18" s="25"/>
      <c r="F18" s="25"/>
      <c r="G18" s="25"/>
      <c r="H18" s="25"/>
      <c r="I18" s="33"/>
    </row>
    <row r="19" spans="1:9" ht="15" customHeight="1">
      <c r="A19" s="24">
        <v>1990</v>
      </c>
      <c r="B19" s="32">
        <v>621.70000000000005</v>
      </c>
      <c r="C19" s="32">
        <v>617.4</v>
      </c>
      <c r="D19" s="25"/>
      <c r="E19" s="25"/>
      <c r="F19" s="25"/>
      <c r="G19" s="25"/>
      <c r="H19" s="25"/>
      <c r="I19" s="33"/>
    </row>
    <row r="20" spans="1:9" ht="15" customHeight="1">
      <c r="A20" s="24">
        <v>1991</v>
      </c>
      <c r="B20" s="32">
        <v>639.9</v>
      </c>
      <c r="C20" s="32">
        <v>566.20000000000005</v>
      </c>
      <c r="D20" s="25"/>
      <c r="E20" s="25"/>
      <c r="F20" s="25"/>
      <c r="G20" s="25"/>
      <c r="H20" s="25"/>
      <c r="I20" s="33"/>
    </row>
    <row r="21" spans="1:9" ht="15" customHeight="1">
      <c r="A21" s="24">
        <v>1992</v>
      </c>
      <c r="B21" s="32">
        <v>573.20000000000005</v>
      </c>
      <c r="C21" s="32">
        <v>547.9</v>
      </c>
      <c r="D21" s="25"/>
      <c r="E21" s="25"/>
      <c r="F21" s="25"/>
      <c r="G21" s="25"/>
      <c r="H21" s="25"/>
      <c r="I21" s="33"/>
    </row>
    <row r="22" spans="1:9" ht="15" customHeight="1">
      <c r="A22" s="24">
        <v>1993</v>
      </c>
      <c r="B22" s="32">
        <v>529.6</v>
      </c>
      <c r="C22" s="32">
        <v>529.6</v>
      </c>
      <c r="D22" s="25"/>
      <c r="E22" s="25"/>
      <c r="F22" s="25"/>
      <c r="G22" s="25"/>
      <c r="H22" s="25"/>
      <c r="I22" s="33"/>
    </row>
    <row r="23" spans="1:9" ht="15" customHeight="1">
      <c r="A23" s="24">
        <v>1994</v>
      </c>
      <c r="B23" s="32">
        <v>483</v>
      </c>
      <c r="C23" s="32">
        <v>483</v>
      </c>
      <c r="D23" s="25"/>
      <c r="E23" s="25"/>
      <c r="F23" s="25"/>
      <c r="G23" s="25"/>
      <c r="H23" s="25"/>
      <c r="I23" s="33"/>
    </row>
    <row r="24" spans="1:9" ht="15" customHeight="1">
      <c r="A24" s="24">
        <v>1995</v>
      </c>
      <c r="B24" s="32">
        <v>478.4</v>
      </c>
      <c r="C24" s="32">
        <v>478.4</v>
      </c>
      <c r="D24" s="25"/>
      <c r="E24" s="25"/>
      <c r="F24" s="25"/>
      <c r="G24" s="25"/>
      <c r="H24" s="25"/>
      <c r="I24" s="33"/>
    </row>
    <row r="25" spans="1:9" ht="15" customHeight="1">
      <c r="A25" s="24">
        <v>1996</v>
      </c>
      <c r="B25" s="32">
        <v>471.1</v>
      </c>
      <c r="C25" s="32">
        <v>471.1</v>
      </c>
      <c r="D25" s="25"/>
      <c r="E25" s="25"/>
      <c r="F25" s="25"/>
      <c r="G25" s="25"/>
      <c r="H25" s="25"/>
      <c r="I25" s="33"/>
    </row>
    <row r="26" spans="1:9" ht="15" customHeight="1">
      <c r="A26" s="24">
        <v>1997</v>
      </c>
      <c r="B26" s="32">
        <v>461.3</v>
      </c>
      <c r="C26" s="32">
        <v>461.3</v>
      </c>
      <c r="D26" s="25"/>
      <c r="E26" s="25"/>
      <c r="F26" s="25"/>
      <c r="G26" s="25"/>
      <c r="H26" s="25"/>
      <c r="I26" s="33"/>
    </row>
    <row r="27" spans="1:9" ht="15" customHeight="1">
      <c r="A27" s="24">
        <v>1998</v>
      </c>
      <c r="B27" s="32">
        <v>464.5</v>
      </c>
      <c r="C27" s="32">
        <v>464.4</v>
      </c>
      <c r="D27" s="25"/>
      <c r="E27" s="25"/>
      <c r="F27" s="25"/>
      <c r="G27" s="25"/>
      <c r="H27" s="25"/>
      <c r="I27" s="33"/>
    </row>
    <row r="28" spans="1:9" ht="15" customHeight="1">
      <c r="A28" s="24">
        <v>1999</v>
      </c>
      <c r="B28" s="32">
        <v>482.9</v>
      </c>
      <c r="C28" s="32">
        <v>483</v>
      </c>
      <c r="D28" s="25"/>
      <c r="E28" s="25"/>
      <c r="F28" s="25"/>
      <c r="G28" s="25"/>
      <c r="H28" s="25"/>
      <c r="I28" s="33"/>
    </row>
    <row r="29" spans="1:9" ht="15" customHeight="1">
      <c r="A29" s="24">
        <v>2000</v>
      </c>
      <c r="B29" s="32">
        <v>497.7</v>
      </c>
      <c r="C29" s="32">
        <v>497.7</v>
      </c>
      <c r="D29" s="25"/>
      <c r="E29" s="25"/>
      <c r="F29" s="25"/>
      <c r="G29" s="25"/>
      <c r="H29" s="25"/>
      <c r="I29" s="33"/>
    </row>
    <row r="30" spans="1:9" ht="15" customHeight="1">
      <c r="A30" s="24">
        <v>2001</v>
      </c>
      <c r="B30" s="32">
        <v>536</v>
      </c>
      <c r="C30" s="32">
        <v>509.7</v>
      </c>
      <c r="D30" s="25"/>
      <c r="E30" s="25"/>
      <c r="F30" s="25"/>
      <c r="G30" s="25"/>
      <c r="H30" s="25"/>
      <c r="I30" s="33"/>
    </row>
    <row r="31" spans="1:9" ht="15" customHeight="1">
      <c r="A31" s="24">
        <v>2002</v>
      </c>
      <c r="B31" s="32">
        <v>592.5</v>
      </c>
      <c r="C31" s="32">
        <v>541.29999999999995</v>
      </c>
      <c r="D31" s="25"/>
      <c r="E31" s="25"/>
      <c r="F31" s="25"/>
      <c r="G31" s="25"/>
      <c r="H31" s="25"/>
      <c r="I31" s="33"/>
    </row>
    <row r="32" spans="1:9" ht="15" customHeight="1">
      <c r="A32" s="24">
        <v>2003</v>
      </c>
      <c r="B32" s="32">
        <v>708.3</v>
      </c>
      <c r="C32" s="32">
        <v>579.79999999999995</v>
      </c>
      <c r="D32" s="25"/>
      <c r="E32" s="25"/>
      <c r="F32" s="25"/>
      <c r="G32" s="25"/>
      <c r="H32" s="25"/>
      <c r="I32" s="33"/>
    </row>
    <row r="33" spans="1:9" ht="15" customHeight="1">
      <c r="A33" s="24">
        <v>2004</v>
      </c>
      <c r="B33" s="32">
        <v>728.2</v>
      </c>
      <c r="C33" s="32">
        <v>617.6</v>
      </c>
      <c r="D33" s="25"/>
      <c r="E33" s="25"/>
      <c r="F33" s="25"/>
      <c r="G33" s="25"/>
      <c r="H33" s="25"/>
      <c r="I33" s="33"/>
    </row>
    <row r="34" spans="1:9" ht="15" customHeight="1">
      <c r="A34" s="24">
        <v>2005</v>
      </c>
      <c r="B34" s="32">
        <v>778.7</v>
      </c>
      <c r="C34" s="32">
        <v>621.6</v>
      </c>
      <c r="D34" s="25"/>
      <c r="E34" s="25"/>
      <c r="F34" s="25"/>
      <c r="G34" s="25"/>
      <c r="H34" s="25"/>
      <c r="I34" s="33"/>
    </row>
    <row r="35" spans="1:9" ht="15" customHeight="1">
      <c r="A35" s="24">
        <v>2006</v>
      </c>
      <c r="B35" s="32">
        <v>804.9</v>
      </c>
      <c r="C35" s="32">
        <v>619.20000000000005</v>
      </c>
      <c r="D35" s="25"/>
      <c r="E35" s="25"/>
      <c r="F35" s="25"/>
      <c r="G35" s="25"/>
      <c r="H35" s="25"/>
      <c r="I35" s="33"/>
    </row>
    <row r="36" spans="1:9" ht="15" customHeight="1">
      <c r="A36" s="24">
        <v>2007</v>
      </c>
      <c r="B36" s="32">
        <v>882.1</v>
      </c>
      <c r="C36" s="32">
        <v>635.20000000000005</v>
      </c>
      <c r="D36" s="25"/>
      <c r="E36" s="25"/>
      <c r="F36" s="25"/>
      <c r="G36" s="25"/>
      <c r="H36" s="25"/>
      <c r="I36" s="33"/>
    </row>
    <row r="37" spans="1:9" ht="15" customHeight="1">
      <c r="A37" s="24">
        <v>2008</v>
      </c>
      <c r="B37" s="32">
        <v>957.7</v>
      </c>
      <c r="C37" s="32">
        <v>690.6</v>
      </c>
      <c r="D37" s="25"/>
      <c r="E37" s="25"/>
      <c r="F37" s="25"/>
      <c r="G37" s="25"/>
      <c r="H37" s="25"/>
      <c r="I37" s="33"/>
    </row>
    <row r="38" spans="1:9" ht="15" customHeight="1">
      <c r="A38" s="24">
        <v>2009</v>
      </c>
      <c r="B38" s="32">
        <v>943.2</v>
      </c>
      <c r="C38" s="32">
        <v>726.4</v>
      </c>
      <c r="D38" s="25"/>
      <c r="E38" s="25"/>
      <c r="F38" s="25"/>
      <c r="G38" s="25"/>
      <c r="H38" s="25"/>
      <c r="I38" s="33"/>
    </row>
    <row r="39" spans="1:9" ht="15" customHeight="1">
      <c r="A39" s="24">
        <v>2010</v>
      </c>
      <c r="B39" s="32">
        <v>971.5</v>
      </c>
      <c r="C39" s="32">
        <v>746.4</v>
      </c>
      <c r="D39" s="25"/>
      <c r="E39" s="25"/>
      <c r="F39" s="25"/>
      <c r="G39" s="25"/>
      <c r="H39" s="25"/>
      <c r="I39" s="33"/>
    </row>
    <row r="40" spans="1:9" ht="15" customHeight="1">
      <c r="A40" s="24">
        <v>2011</v>
      </c>
      <c r="B40" s="32">
        <v>948.6</v>
      </c>
      <c r="C40" s="32">
        <v>729.7</v>
      </c>
      <c r="D40" s="25"/>
      <c r="E40" s="25"/>
      <c r="F40" s="25"/>
      <c r="G40" s="25"/>
      <c r="H40" s="25"/>
      <c r="I40" s="33"/>
    </row>
    <row r="41" spans="1:9" ht="15" customHeight="1">
      <c r="A41" s="24">
        <v>2012</v>
      </c>
      <c r="B41" s="32">
        <v>881.8</v>
      </c>
      <c r="C41" s="32">
        <v>726.2</v>
      </c>
      <c r="D41" s="25"/>
      <c r="E41" s="25"/>
      <c r="F41" s="25"/>
      <c r="G41" s="25"/>
      <c r="H41" s="25"/>
      <c r="I41" s="33"/>
    </row>
    <row r="42" spans="1:9" ht="15" customHeight="1">
      <c r="A42" s="24">
        <v>2013</v>
      </c>
      <c r="B42" s="32">
        <v>777.1</v>
      </c>
      <c r="C42" s="32">
        <v>667.9</v>
      </c>
      <c r="D42" s="25"/>
      <c r="E42" s="25"/>
      <c r="F42" s="25"/>
      <c r="G42" s="25"/>
      <c r="H42" s="25"/>
      <c r="I42" s="33"/>
    </row>
    <row r="43" spans="1:9" ht="15" customHeight="1">
      <c r="A43" s="24">
        <v>2014</v>
      </c>
      <c r="B43" s="32">
        <v>756.9</v>
      </c>
      <c r="C43" s="32">
        <v>645.79999999999995</v>
      </c>
      <c r="D43" s="25"/>
      <c r="E43" s="25"/>
      <c r="F43" s="25"/>
      <c r="G43" s="25"/>
      <c r="H43" s="25"/>
      <c r="I43" s="33"/>
    </row>
    <row r="44" spans="1:9" ht="15" customHeight="1">
      <c r="A44" s="24">
        <v>2015</v>
      </c>
      <c r="B44" s="32">
        <v>728</v>
      </c>
      <c r="C44" s="32">
        <v>645.20000000000005</v>
      </c>
      <c r="D44" s="25"/>
      <c r="E44" s="25"/>
      <c r="F44" s="25"/>
      <c r="G44" s="25"/>
      <c r="H44" s="25"/>
      <c r="I44" s="33"/>
    </row>
    <row r="45" spans="1:9" ht="15" customHeight="1">
      <c r="A45" s="24">
        <v>2016</v>
      </c>
      <c r="B45" s="32">
        <v>750.8</v>
      </c>
      <c r="C45" s="32">
        <v>675.9</v>
      </c>
      <c r="D45" s="25"/>
      <c r="E45" s="25"/>
      <c r="F45" s="25"/>
      <c r="G45" s="25"/>
      <c r="H45" s="25"/>
      <c r="I45" s="33"/>
    </row>
    <row r="46" spans="1:9" ht="15" customHeight="1">
      <c r="A46" s="24">
        <v>2017</v>
      </c>
      <c r="B46" s="32">
        <v>764.4</v>
      </c>
      <c r="C46" s="32">
        <v>661.1</v>
      </c>
      <c r="D46" s="25"/>
      <c r="E46" s="25"/>
      <c r="F46" s="25"/>
      <c r="G46" s="25"/>
      <c r="H46" s="25"/>
      <c r="I46" s="33"/>
    </row>
    <row r="47" spans="1:9" ht="15" customHeight="1">
      <c r="A47" s="24">
        <v>2018</v>
      </c>
      <c r="B47" s="32">
        <v>824.9</v>
      </c>
      <c r="C47" s="32">
        <v>738</v>
      </c>
      <c r="D47" s="25"/>
      <c r="E47" s="25"/>
      <c r="F47" s="25"/>
      <c r="G47" s="25"/>
      <c r="H47" s="25"/>
      <c r="I47" s="33"/>
    </row>
    <row r="48" spans="1:9" ht="15" customHeight="1">
      <c r="A48" s="24">
        <v>2019</v>
      </c>
      <c r="B48" s="32">
        <v>833.2</v>
      </c>
      <c r="C48" s="32">
        <v>747.4</v>
      </c>
      <c r="D48" s="25"/>
      <c r="E48" s="25"/>
      <c r="F48" s="25"/>
      <c r="G48" s="25"/>
      <c r="H48" s="25"/>
      <c r="I48" s="33"/>
    </row>
    <row r="49" spans="1:9" ht="15" customHeight="1">
      <c r="A49" s="24">
        <v>2020</v>
      </c>
      <c r="B49" s="32">
        <v>861.1</v>
      </c>
      <c r="C49" s="32">
        <v>754.5</v>
      </c>
      <c r="D49" s="25"/>
      <c r="E49" s="25"/>
      <c r="F49" s="25"/>
      <c r="G49" s="25"/>
      <c r="H49" s="25"/>
      <c r="I49" s="33"/>
    </row>
    <row r="50" spans="1:9" ht="15" customHeight="1">
      <c r="A50" s="24">
        <v>2021</v>
      </c>
      <c r="B50" s="32">
        <v>816.2</v>
      </c>
      <c r="C50" s="32">
        <v>815</v>
      </c>
      <c r="D50" s="25"/>
      <c r="E50" s="25"/>
      <c r="F50" s="25"/>
      <c r="G50" s="25"/>
      <c r="H50" s="25"/>
      <c r="I50" s="33"/>
    </row>
    <row r="51" spans="1:9" ht="15" customHeight="1">
      <c r="A51" s="24">
        <v>2022</v>
      </c>
      <c r="B51" s="32">
        <v>826</v>
      </c>
      <c r="C51" s="32">
        <v>789.1</v>
      </c>
      <c r="D51" s="25"/>
      <c r="E51" s="25"/>
      <c r="F51" s="25"/>
      <c r="G51" s="25"/>
      <c r="H51" s="25"/>
      <c r="I51" s="33"/>
    </row>
    <row r="52" spans="1:9" ht="15" customHeight="1">
      <c r="A52" s="24">
        <v>2023</v>
      </c>
      <c r="B52" s="32">
        <v>875.4</v>
      </c>
      <c r="C52" s="32">
        <v>838.7</v>
      </c>
      <c r="D52" s="25"/>
      <c r="E52" s="25"/>
      <c r="F52" s="25"/>
      <c r="G52" s="25"/>
      <c r="H52" s="25"/>
      <c r="I52" s="33"/>
    </row>
    <row r="53" spans="1:9" ht="15" customHeight="1">
      <c r="A53" s="24">
        <v>2024</v>
      </c>
      <c r="B53" s="32">
        <v>842.2</v>
      </c>
      <c r="C53" s="32">
        <v>842.2</v>
      </c>
      <c r="D53" s="25"/>
      <c r="E53" s="23"/>
      <c r="F53" s="25"/>
      <c r="G53" s="25"/>
      <c r="H53" s="25"/>
      <c r="I53" s="33"/>
    </row>
    <row r="54" spans="1:9" ht="15" customHeight="1">
      <c r="A54" s="24">
        <v>2025</v>
      </c>
      <c r="C54" s="32">
        <v>840.8</v>
      </c>
      <c r="D54" s="25"/>
      <c r="E54" s="25"/>
      <c r="F54" s="25"/>
      <c r="G54" s="25"/>
      <c r="H54" s="25"/>
      <c r="I54" s="33"/>
    </row>
    <row r="55" spans="1:9" ht="15" customHeight="1">
      <c r="A55" s="24">
        <v>2026</v>
      </c>
      <c r="C55" s="32">
        <v>840.9</v>
      </c>
      <c r="D55" s="25"/>
      <c r="E55" s="25"/>
      <c r="F55" s="25"/>
      <c r="G55" s="25"/>
      <c r="H55" s="25"/>
      <c r="I55" s="33"/>
    </row>
    <row r="56" spans="1:9" ht="15" customHeight="1">
      <c r="A56" s="24">
        <v>2027</v>
      </c>
      <c r="C56" s="32">
        <v>841.3</v>
      </c>
      <c r="D56" s="25"/>
      <c r="E56" s="25"/>
      <c r="F56" s="25"/>
      <c r="G56" s="25"/>
      <c r="H56" s="25"/>
      <c r="I56" s="33"/>
    </row>
    <row r="57" spans="1:9" ht="15" customHeight="1">
      <c r="A57" s="24">
        <v>2028</v>
      </c>
      <c r="C57" s="32">
        <v>841.5</v>
      </c>
      <c r="D57" s="25"/>
      <c r="E57" s="25"/>
      <c r="F57" s="25"/>
      <c r="G57" s="25"/>
      <c r="H57" s="25"/>
      <c r="I57" s="33"/>
    </row>
    <row r="58" spans="1:9" ht="15" customHeight="1">
      <c r="A58" s="24">
        <v>2029</v>
      </c>
      <c r="C58" s="32">
        <v>857</v>
      </c>
      <c r="D58" s="25"/>
      <c r="E58" s="25"/>
      <c r="F58" s="25"/>
      <c r="G58" s="25"/>
      <c r="H58" s="25"/>
      <c r="I58" s="33"/>
    </row>
    <row r="59" spans="1:9" ht="15" customHeight="1">
      <c r="A59" s="24">
        <v>2030</v>
      </c>
      <c r="C59" s="32">
        <v>868.7</v>
      </c>
      <c r="D59" s="25"/>
      <c r="E59" s="25"/>
      <c r="F59" s="25"/>
      <c r="G59" s="25"/>
      <c r="H59" s="25"/>
      <c r="I59" s="33"/>
    </row>
    <row r="60" spans="1:9" ht="15" customHeight="1">
      <c r="A60" s="24">
        <v>2031</v>
      </c>
      <c r="C60" s="32">
        <v>875.3</v>
      </c>
    </row>
    <row r="61" spans="1:9" ht="15" customHeight="1">
      <c r="A61" s="24">
        <v>2032</v>
      </c>
      <c r="C61" s="32">
        <v>885.4</v>
      </c>
    </row>
    <row r="62" spans="1:9" ht="15" customHeight="1">
      <c r="A62" s="24">
        <v>2033</v>
      </c>
      <c r="C62" s="32">
        <v>888.8</v>
      </c>
    </row>
    <row r="63" spans="1:9" ht="15" customHeight="1">
      <c r="A63" s="24">
        <v>2034</v>
      </c>
      <c r="C63" s="32">
        <v>893.1</v>
      </c>
    </row>
    <row r="64" spans="1:9" ht="15" customHeight="1">
      <c r="A64" s="24">
        <v>2035</v>
      </c>
      <c r="C64" s="32">
        <v>899.7</v>
      </c>
    </row>
    <row r="65" spans="1:3" ht="15" customHeight="1">
      <c r="A65" s="24">
        <v>2036</v>
      </c>
      <c r="C65" s="32">
        <v>907</v>
      </c>
    </row>
    <row r="66" spans="1:3" ht="15" customHeight="1">
      <c r="A66" s="24">
        <v>2037</v>
      </c>
      <c r="C66" s="32">
        <v>913.6</v>
      </c>
    </row>
    <row r="67" spans="1:3" ht="15" customHeight="1">
      <c r="A67" s="24">
        <v>2038</v>
      </c>
      <c r="C67" s="32">
        <v>922.3</v>
      </c>
    </row>
    <row r="68" spans="1:3" ht="15" customHeight="1">
      <c r="A68" s="18"/>
      <c r="B68" s="50"/>
      <c r="C68" s="50"/>
    </row>
    <row r="69" spans="1:3" ht="15" customHeight="1">
      <c r="A69" s="24"/>
      <c r="B69" s="32"/>
      <c r="C69" s="32"/>
    </row>
    <row r="70" spans="1:3" ht="15" customHeight="1">
      <c r="A70" s="6" t="s">
        <v>15</v>
      </c>
      <c r="B70" s="32"/>
      <c r="C70" s="32"/>
    </row>
    <row r="71" spans="1:3" ht="15" customHeight="1">
      <c r="A71" s="24"/>
      <c r="B71" s="32"/>
      <c r="C71" s="32"/>
    </row>
  </sheetData>
  <mergeCells count="1">
    <mergeCell ref="A5:C5"/>
  </mergeCells>
  <hyperlinks>
    <hyperlink ref="A70" location="Contents!A1" display="Back to Table of Contents" xr:uid="{9C420522-65B5-BA49-BAFD-FFD83204B441}"/>
    <hyperlink ref="A2" r:id="rId1" xr:uid="{CC980959-9FAA-43AC-8A85-196E1ED159A4}"/>
  </hyperlinks>
  <pageMargins left="0.5" right="0.5" top="0.5" bottom="0.5" header="0" footer="0"/>
  <pageSetup scale="27"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Q74"/>
  <sheetViews>
    <sheetView zoomScaleNormal="100" workbookViewId="0"/>
  </sheetViews>
  <sheetFormatPr defaultColWidth="12.453125" defaultRowHeight="15" customHeight="1"/>
  <cols>
    <col min="1" max="1" width="19.6328125" style="29" customWidth="1"/>
    <col min="2" max="4" width="20.81640625" style="29" customWidth="1"/>
    <col min="5" max="5" width="1.81640625" style="29" customWidth="1"/>
    <col min="6" max="8" width="20.81640625" style="29" customWidth="1"/>
    <col min="9" max="21" width="8.1796875" style="29" customWidth="1"/>
    <col min="22" max="28" width="12.453125" style="29" customWidth="1"/>
    <col min="29" max="16384" width="12.453125" style="29"/>
  </cols>
  <sheetData>
    <row r="1" spans="1:17" s="10" customFormat="1" ht="15" customHeight="1">
      <c r="A1" s="16" t="s">
        <v>66</v>
      </c>
    </row>
    <row r="2" spans="1:17" ht="15" customHeight="1">
      <c r="A2" s="30" t="s">
        <v>49</v>
      </c>
    </row>
    <row r="3" spans="1:17" ht="14.5">
      <c r="A3"/>
    </row>
    <row r="5" spans="1:17" ht="30" customHeight="1">
      <c r="A5" s="76" t="s">
        <v>26</v>
      </c>
      <c r="B5" s="76"/>
      <c r="C5" s="76"/>
      <c r="D5" s="76"/>
      <c r="E5" s="76"/>
      <c r="F5" s="76"/>
      <c r="G5" s="76"/>
      <c r="H5" s="8"/>
      <c r="I5" s="8"/>
      <c r="J5" s="8"/>
      <c r="K5" s="8"/>
      <c r="L5" s="8"/>
      <c r="M5" s="8"/>
      <c r="N5" s="8"/>
      <c r="O5" s="8"/>
      <c r="P5" s="8"/>
    </row>
    <row r="6" spans="1:17" ht="15" customHeight="1">
      <c r="A6" s="18" t="s">
        <v>53</v>
      </c>
      <c r="B6" s="15"/>
      <c r="C6" s="22"/>
      <c r="D6" s="22"/>
      <c r="E6" s="22"/>
      <c r="F6" s="22"/>
      <c r="G6" s="22"/>
      <c r="H6" s="22"/>
      <c r="I6" s="7"/>
      <c r="J6" s="7"/>
      <c r="K6" s="7"/>
      <c r="L6" s="7"/>
      <c r="M6" s="7"/>
      <c r="N6" s="7"/>
      <c r="O6" s="7"/>
      <c r="P6" s="7"/>
      <c r="Q6" s="7"/>
    </row>
    <row r="7" spans="1:17" ht="15" customHeight="1">
      <c r="A7" s="24"/>
      <c r="B7" s="10"/>
      <c r="C7" s="64"/>
      <c r="D7" s="64"/>
      <c r="E7" s="64"/>
      <c r="F7" s="64"/>
      <c r="G7" s="64"/>
      <c r="H7" s="64"/>
      <c r="I7" s="7"/>
      <c r="J7" s="7"/>
      <c r="K7" s="7"/>
      <c r="L7" s="7"/>
      <c r="M7" s="7"/>
      <c r="N7" s="7"/>
      <c r="O7" s="7"/>
      <c r="P7" s="7"/>
      <c r="Q7" s="7"/>
    </row>
    <row r="8" spans="1:17" ht="15" customHeight="1">
      <c r="A8" s="24"/>
      <c r="B8" s="22"/>
      <c r="C8" s="22" t="s">
        <v>51</v>
      </c>
      <c r="D8" s="22"/>
      <c r="E8" s="64"/>
      <c r="F8" s="22"/>
      <c r="G8" s="22" t="s">
        <v>50</v>
      </c>
      <c r="H8" s="22"/>
      <c r="I8" s="7"/>
      <c r="J8" s="7"/>
      <c r="K8" s="7"/>
      <c r="L8" s="7"/>
      <c r="M8" s="7"/>
      <c r="N8" s="7"/>
      <c r="O8" s="7"/>
      <c r="P8" s="7"/>
      <c r="Q8" s="7"/>
    </row>
    <row r="9" spans="1:17" ht="15" customHeight="1">
      <c r="A9" s="18" t="s">
        <v>52</v>
      </c>
      <c r="B9" s="22" t="s">
        <v>7</v>
      </c>
      <c r="C9" s="22" t="s">
        <v>4</v>
      </c>
      <c r="D9" s="22" t="s">
        <v>54</v>
      </c>
      <c r="E9" s="22"/>
      <c r="F9" s="22" t="s">
        <v>7</v>
      </c>
      <c r="G9" s="22" t="s">
        <v>4</v>
      </c>
      <c r="H9" s="22" t="s">
        <v>54</v>
      </c>
    </row>
    <row r="10" spans="1:17" ht="15" customHeight="1">
      <c r="A10" s="27">
        <v>1980</v>
      </c>
      <c r="B10" s="32">
        <v>12.4</v>
      </c>
      <c r="C10" s="32">
        <v>158.30000000000001</v>
      </c>
      <c r="D10" s="32">
        <v>291.89999999999998</v>
      </c>
      <c r="E10" s="32"/>
      <c r="F10" s="32">
        <v>12.4</v>
      </c>
      <c r="G10" s="32">
        <v>158.30000000000001</v>
      </c>
      <c r="H10" s="32">
        <v>291.89999999999998</v>
      </c>
      <c r="I10" s="25"/>
      <c r="J10" s="53"/>
      <c r="K10" s="33"/>
    </row>
    <row r="11" spans="1:17" ht="15" customHeight="1">
      <c r="A11" s="27">
        <v>1981</v>
      </c>
      <c r="B11" s="32">
        <v>16.3</v>
      </c>
      <c r="C11" s="32">
        <v>189.5</v>
      </c>
      <c r="D11" s="32">
        <v>315.2</v>
      </c>
      <c r="E11" s="32"/>
      <c r="F11" s="32">
        <v>16.2</v>
      </c>
      <c r="G11" s="32">
        <v>189.4</v>
      </c>
      <c r="H11" s="32">
        <v>315.3</v>
      </c>
      <c r="I11" s="25"/>
      <c r="J11" s="53"/>
      <c r="K11" s="33"/>
    </row>
    <row r="12" spans="1:17" ht="15" customHeight="1">
      <c r="A12" s="27">
        <v>1982</v>
      </c>
      <c r="B12" s="32">
        <v>19.899999999999999</v>
      </c>
      <c r="C12" s="32">
        <v>231.3</v>
      </c>
      <c r="D12" s="32">
        <v>333.3</v>
      </c>
      <c r="E12" s="32"/>
      <c r="F12" s="32">
        <v>19.899999999999999</v>
      </c>
      <c r="G12" s="32">
        <v>231.3</v>
      </c>
      <c r="H12" s="32">
        <v>333.3</v>
      </c>
      <c r="I12" s="25"/>
      <c r="J12" s="53"/>
      <c r="K12" s="33"/>
    </row>
    <row r="13" spans="1:17" ht="15" customHeight="1">
      <c r="A13" s="27">
        <v>1983</v>
      </c>
      <c r="B13" s="32">
        <v>18.2</v>
      </c>
      <c r="C13" s="32">
        <v>264.3</v>
      </c>
      <c r="D13" s="32">
        <v>343.6</v>
      </c>
      <c r="E13" s="32"/>
      <c r="F13" s="32">
        <v>18.2</v>
      </c>
      <c r="G13" s="32">
        <v>264.2</v>
      </c>
      <c r="H13" s="32">
        <v>343.6</v>
      </c>
      <c r="I13" s="25"/>
      <c r="J13" s="53"/>
      <c r="K13" s="33"/>
    </row>
    <row r="14" spans="1:17" ht="15" customHeight="1">
      <c r="A14" s="27">
        <v>1984</v>
      </c>
      <c r="B14" s="32">
        <v>18.899999999999999</v>
      </c>
      <c r="C14" s="32">
        <v>283</v>
      </c>
      <c r="D14" s="32">
        <v>353.3</v>
      </c>
      <c r="E14" s="32"/>
      <c r="F14" s="32">
        <v>18.899999999999999</v>
      </c>
      <c r="G14" s="32">
        <v>283</v>
      </c>
      <c r="H14" s="32">
        <v>353.2</v>
      </c>
      <c r="I14" s="25"/>
      <c r="J14" s="53"/>
      <c r="K14" s="33"/>
    </row>
    <row r="15" spans="1:17" ht="15" customHeight="1">
      <c r="A15" s="27">
        <v>1985</v>
      </c>
      <c r="B15" s="32">
        <v>20.6</v>
      </c>
      <c r="C15" s="32">
        <v>299.5</v>
      </c>
      <c r="D15" s="32">
        <v>365.7</v>
      </c>
      <c r="E15" s="32"/>
      <c r="F15" s="32">
        <v>20.6</v>
      </c>
      <c r="G15" s="32">
        <v>299.5</v>
      </c>
      <c r="H15" s="32">
        <v>365.8</v>
      </c>
      <c r="I15" s="25"/>
      <c r="J15" s="53"/>
      <c r="K15" s="33"/>
    </row>
    <row r="16" spans="1:17" ht="15" customHeight="1">
      <c r="A16" s="27">
        <v>1986</v>
      </c>
      <c r="B16" s="32">
        <v>19</v>
      </c>
      <c r="C16" s="32">
        <v>293.39999999999998</v>
      </c>
      <c r="D16" s="32">
        <v>363.2</v>
      </c>
      <c r="E16" s="32"/>
      <c r="F16" s="32">
        <v>19</v>
      </c>
      <c r="G16" s="32">
        <v>293.3</v>
      </c>
      <c r="H16" s="32">
        <v>363.2</v>
      </c>
      <c r="I16" s="25"/>
      <c r="J16" s="53"/>
      <c r="K16" s="33"/>
    </row>
    <row r="17" spans="1:11" ht="15" customHeight="1">
      <c r="A17" s="27">
        <v>1987</v>
      </c>
      <c r="B17" s="32">
        <v>19.8</v>
      </c>
      <c r="C17" s="32">
        <v>282.60000000000002</v>
      </c>
      <c r="D17" s="32">
        <v>369.3</v>
      </c>
      <c r="E17" s="32"/>
      <c r="F17" s="32">
        <v>19.7</v>
      </c>
      <c r="G17" s="32">
        <v>282.60000000000002</v>
      </c>
      <c r="H17" s="32">
        <v>369.3</v>
      </c>
      <c r="I17" s="25"/>
      <c r="J17" s="53"/>
      <c r="K17" s="33"/>
    </row>
    <row r="18" spans="1:11" ht="15" customHeight="1">
      <c r="A18" s="27">
        <v>1988</v>
      </c>
      <c r="B18" s="32">
        <v>20.100000000000001</v>
      </c>
      <c r="C18" s="32">
        <v>273.8</v>
      </c>
      <c r="D18" s="32">
        <v>368.5</v>
      </c>
      <c r="E18" s="32"/>
      <c r="F18" s="32">
        <v>20.100000000000001</v>
      </c>
      <c r="G18" s="32">
        <v>273.8</v>
      </c>
      <c r="H18" s="32">
        <v>368.4</v>
      </c>
      <c r="I18" s="25"/>
      <c r="J18" s="53"/>
      <c r="K18" s="33"/>
    </row>
    <row r="19" spans="1:11" ht="15" customHeight="1">
      <c r="A19" s="27">
        <v>1989</v>
      </c>
      <c r="B19" s="32">
        <v>20</v>
      </c>
      <c r="C19" s="32">
        <v>258.2</v>
      </c>
      <c r="D19" s="32">
        <v>366.7</v>
      </c>
      <c r="E19" s="32"/>
      <c r="F19" s="32">
        <v>20</v>
      </c>
      <c r="G19" s="32">
        <v>258.2</v>
      </c>
      <c r="H19" s="32">
        <v>366.7</v>
      </c>
      <c r="I19" s="25"/>
      <c r="J19" s="53"/>
      <c r="K19" s="33"/>
    </row>
    <row r="20" spans="1:11" ht="15" customHeight="1">
      <c r="A20" s="27">
        <v>1990</v>
      </c>
      <c r="B20" s="32">
        <v>17.8</v>
      </c>
      <c r="C20" s="32">
        <v>246.1</v>
      </c>
      <c r="D20" s="32">
        <v>353.5</v>
      </c>
      <c r="E20" s="32"/>
      <c r="F20" s="32">
        <v>17.8</v>
      </c>
      <c r="G20" s="32">
        <v>246.4</v>
      </c>
      <c r="H20" s="32">
        <v>357.5</v>
      </c>
      <c r="I20" s="25"/>
      <c r="J20" s="53"/>
      <c r="K20" s="33"/>
    </row>
    <row r="21" spans="1:11" ht="15" customHeight="1">
      <c r="A21" s="27">
        <v>1991</v>
      </c>
      <c r="B21" s="32">
        <v>18.3</v>
      </c>
      <c r="C21" s="32">
        <v>212.1</v>
      </c>
      <c r="D21" s="32">
        <v>335.8</v>
      </c>
      <c r="E21" s="32"/>
      <c r="F21" s="32">
        <v>18.3</v>
      </c>
      <c r="G21" s="32">
        <v>218.6</v>
      </c>
      <c r="H21" s="32">
        <v>403</v>
      </c>
      <c r="I21" s="25"/>
      <c r="J21" s="53"/>
      <c r="K21" s="33"/>
    </row>
    <row r="22" spans="1:11" ht="15" customHeight="1">
      <c r="A22" s="27">
        <v>1992</v>
      </c>
      <c r="B22" s="32">
        <v>17.399999999999999</v>
      </c>
      <c r="C22" s="32">
        <v>198.4</v>
      </c>
      <c r="D22" s="32">
        <v>332.1</v>
      </c>
      <c r="E22" s="32"/>
      <c r="F22" s="32">
        <v>17.5</v>
      </c>
      <c r="G22" s="32">
        <v>200.6</v>
      </c>
      <c r="H22" s="32">
        <v>355.2</v>
      </c>
      <c r="I22" s="25"/>
      <c r="J22" s="53"/>
      <c r="K22" s="33"/>
    </row>
    <row r="23" spans="1:11" ht="15" customHeight="1">
      <c r="A23" s="27">
        <v>1993</v>
      </c>
      <c r="B23" s="32">
        <v>15.2</v>
      </c>
      <c r="C23" s="32">
        <v>179.3</v>
      </c>
      <c r="D23" s="32">
        <v>335.1</v>
      </c>
      <c r="E23" s="32"/>
      <c r="F23" s="32">
        <v>15.2</v>
      </c>
      <c r="G23" s="32">
        <v>179.3</v>
      </c>
      <c r="H23" s="32">
        <v>335.1</v>
      </c>
      <c r="I23" s="25"/>
      <c r="J23" s="53"/>
      <c r="K23" s="33"/>
    </row>
    <row r="24" spans="1:11" ht="15" customHeight="1">
      <c r="A24" s="27">
        <v>1994</v>
      </c>
      <c r="B24" s="32">
        <v>19.3</v>
      </c>
      <c r="C24" s="32">
        <v>150.4</v>
      </c>
      <c r="D24" s="32">
        <v>313.3</v>
      </c>
      <c r="E24" s="32"/>
      <c r="F24" s="32">
        <v>19.3</v>
      </c>
      <c r="G24" s="32">
        <v>150.4</v>
      </c>
      <c r="H24" s="32">
        <v>313.3</v>
      </c>
      <c r="I24" s="25"/>
      <c r="J24" s="53"/>
      <c r="K24" s="33"/>
    </row>
    <row r="25" spans="1:11" ht="15" customHeight="1">
      <c r="A25" s="27">
        <v>1995</v>
      </c>
      <c r="B25" s="32">
        <v>18.100000000000001</v>
      </c>
      <c r="C25" s="32">
        <v>145.80000000000001</v>
      </c>
      <c r="D25" s="32">
        <v>314.5</v>
      </c>
      <c r="E25" s="32"/>
      <c r="F25" s="32">
        <v>18.100000000000001</v>
      </c>
      <c r="G25" s="32">
        <v>145.9</v>
      </c>
      <c r="H25" s="32">
        <v>314.5</v>
      </c>
      <c r="I25" s="25"/>
      <c r="J25" s="53"/>
      <c r="K25" s="33"/>
    </row>
    <row r="26" spans="1:11" ht="15" customHeight="1">
      <c r="A26" s="27">
        <v>1996</v>
      </c>
      <c r="B26" s="32">
        <v>21.6</v>
      </c>
      <c r="C26" s="32">
        <v>145.1</v>
      </c>
      <c r="D26" s="32">
        <v>304.5</v>
      </c>
      <c r="E26" s="32"/>
      <c r="F26" s="32">
        <v>21.6</v>
      </c>
      <c r="G26" s="32">
        <v>145.1</v>
      </c>
      <c r="H26" s="32">
        <v>304.5</v>
      </c>
      <c r="I26" s="25"/>
      <c r="J26" s="53"/>
      <c r="K26" s="33"/>
    </row>
    <row r="27" spans="1:11" ht="15" customHeight="1">
      <c r="A27" s="27">
        <v>1997</v>
      </c>
      <c r="B27" s="32">
        <v>18.399999999999999</v>
      </c>
      <c r="C27" s="32">
        <v>144.6</v>
      </c>
      <c r="D27" s="32">
        <v>298.39999999999998</v>
      </c>
      <c r="E27" s="32"/>
      <c r="F27" s="32">
        <v>18.399999999999999</v>
      </c>
      <c r="G27" s="32">
        <v>144.5</v>
      </c>
      <c r="H27" s="32">
        <v>298.39999999999998</v>
      </c>
      <c r="I27" s="25"/>
      <c r="J27" s="53"/>
      <c r="K27" s="33"/>
    </row>
    <row r="28" spans="1:11" ht="15" customHeight="1">
      <c r="A28" s="27">
        <v>1998</v>
      </c>
      <c r="B28" s="32">
        <v>16.8</v>
      </c>
      <c r="C28" s="32">
        <v>147.1</v>
      </c>
      <c r="D28" s="32">
        <v>300.5</v>
      </c>
      <c r="E28" s="32"/>
      <c r="F28" s="32">
        <v>16.8</v>
      </c>
      <c r="G28" s="32">
        <v>147.1</v>
      </c>
      <c r="H28" s="32">
        <v>300.5</v>
      </c>
      <c r="I28" s="25"/>
      <c r="J28" s="53"/>
      <c r="K28" s="33"/>
    </row>
    <row r="29" spans="1:11" ht="15" customHeight="1">
      <c r="A29" s="27">
        <v>1999</v>
      </c>
      <c r="B29" s="32">
        <v>15.4</v>
      </c>
      <c r="C29" s="32">
        <v>157.4</v>
      </c>
      <c r="D29" s="32">
        <v>310.2</v>
      </c>
      <c r="E29" s="32"/>
      <c r="F29" s="32">
        <v>15.4</v>
      </c>
      <c r="G29" s="32">
        <v>157.4</v>
      </c>
      <c r="H29" s="32">
        <v>310.10000000000002</v>
      </c>
      <c r="I29" s="25"/>
      <c r="J29" s="53"/>
      <c r="K29" s="33"/>
    </row>
    <row r="30" spans="1:11" ht="15" customHeight="1">
      <c r="A30" s="27">
        <v>2000</v>
      </c>
      <c r="B30" s="32">
        <v>15.6</v>
      </c>
      <c r="C30" s="32">
        <v>163.5</v>
      </c>
      <c r="D30" s="32">
        <v>318.60000000000002</v>
      </c>
      <c r="E30" s="32"/>
      <c r="F30" s="32">
        <v>15.6</v>
      </c>
      <c r="G30" s="32">
        <v>163.5</v>
      </c>
      <c r="H30" s="32">
        <v>318.60000000000002</v>
      </c>
      <c r="I30" s="25"/>
      <c r="J30" s="53"/>
      <c r="K30" s="33"/>
    </row>
    <row r="31" spans="1:11" ht="15" customHeight="1">
      <c r="A31" s="27">
        <v>2001</v>
      </c>
      <c r="B31" s="32">
        <v>15.1</v>
      </c>
      <c r="C31" s="32">
        <v>175.9</v>
      </c>
      <c r="D31" s="32">
        <v>318.7</v>
      </c>
      <c r="E31" s="32"/>
      <c r="F31" s="32">
        <v>15.3</v>
      </c>
      <c r="G31" s="32">
        <v>177.3</v>
      </c>
      <c r="H31" s="32">
        <v>343.5</v>
      </c>
      <c r="I31" s="25"/>
      <c r="J31" s="53"/>
      <c r="K31" s="33"/>
    </row>
    <row r="32" spans="1:11" ht="15" customHeight="1">
      <c r="A32" s="27">
        <v>2002</v>
      </c>
      <c r="B32" s="32">
        <v>17.399999999999999</v>
      </c>
      <c r="C32" s="32">
        <v>183</v>
      </c>
      <c r="D32" s="32">
        <v>340.8</v>
      </c>
      <c r="E32" s="32"/>
      <c r="F32" s="32">
        <v>17.7</v>
      </c>
      <c r="G32" s="32">
        <v>186.7</v>
      </c>
      <c r="H32" s="32">
        <v>388.1</v>
      </c>
      <c r="I32" s="25"/>
      <c r="J32" s="53"/>
      <c r="K32" s="33"/>
    </row>
    <row r="33" spans="1:11" ht="15" customHeight="1">
      <c r="A33" s="27">
        <v>2003</v>
      </c>
      <c r="B33" s="32">
        <v>17.5</v>
      </c>
      <c r="C33" s="32">
        <v>217.5</v>
      </c>
      <c r="D33" s="32">
        <v>344.8</v>
      </c>
      <c r="E33" s="32"/>
      <c r="F33" s="32">
        <v>17.899999999999999</v>
      </c>
      <c r="G33" s="32">
        <v>225.5</v>
      </c>
      <c r="H33" s="32">
        <v>464.9</v>
      </c>
      <c r="I33" s="25"/>
      <c r="J33" s="53"/>
      <c r="K33" s="33"/>
    </row>
    <row r="34" spans="1:11" ht="15" customHeight="1">
      <c r="A34" s="27">
        <v>2004</v>
      </c>
      <c r="B34" s="32">
        <v>16.5</v>
      </c>
      <c r="C34" s="32">
        <v>226.8</v>
      </c>
      <c r="D34" s="32">
        <v>374.3</v>
      </c>
      <c r="E34" s="32"/>
      <c r="F34" s="32">
        <v>17.2</v>
      </c>
      <c r="G34" s="32">
        <v>235.6</v>
      </c>
      <c r="H34" s="32">
        <v>475.5</v>
      </c>
      <c r="I34" s="25"/>
      <c r="J34" s="53"/>
      <c r="K34" s="33"/>
    </row>
    <row r="35" spans="1:11" ht="15" customHeight="1">
      <c r="A35" s="27">
        <v>2005</v>
      </c>
      <c r="B35" s="32">
        <v>15.7</v>
      </c>
      <c r="C35" s="32">
        <v>223.9</v>
      </c>
      <c r="D35" s="32">
        <v>381.9</v>
      </c>
      <c r="E35" s="32"/>
      <c r="F35" s="32">
        <v>18.3</v>
      </c>
      <c r="G35" s="32">
        <v>260.10000000000002</v>
      </c>
      <c r="H35" s="32">
        <v>500.3</v>
      </c>
      <c r="I35" s="25"/>
      <c r="J35" s="53"/>
      <c r="K35" s="33"/>
    </row>
    <row r="36" spans="1:11" ht="15" customHeight="1">
      <c r="A36" s="27">
        <v>2006</v>
      </c>
      <c r="B36" s="32">
        <v>18.8</v>
      </c>
      <c r="C36" s="32">
        <v>227.4</v>
      </c>
      <c r="D36" s="32">
        <v>372.9</v>
      </c>
      <c r="E36" s="32"/>
      <c r="F36" s="32">
        <v>21.7</v>
      </c>
      <c r="G36" s="32">
        <v>267.2</v>
      </c>
      <c r="H36" s="32">
        <v>516</v>
      </c>
      <c r="I36" s="25"/>
      <c r="J36" s="53"/>
      <c r="K36" s="33"/>
    </row>
    <row r="37" spans="1:11" ht="15" customHeight="1">
      <c r="A37" s="27">
        <v>2007</v>
      </c>
      <c r="B37" s="32">
        <v>20.399999999999999</v>
      </c>
      <c r="C37" s="32">
        <v>235.3</v>
      </c>
      <c r="D37" s="32">
        <v>379.5</v>
      </c>
      <c r="E37" s="32"/>
      <c r="F37" s="32">
        <v>27.5</v>
      </c>
      <c r="G37" s="32">
        <v>309.60000000000002</v>
      </c>
      <c r="H37" s="32">
        <v>545</v>
      </c>
      <c r="I37" s="25"/>
      <c r="J37" s="53"/>
      <c r="K37" s="33"/>
    </row>
    <row r="38" spans="1:11" ht="15" customHeight="1">
      <c r="A38" s="27">
        <v>2008</v>
      </c>
      <c r="B38" s="32">
        <v>31</v>
      </c>
      <c r="C38" s="32">
        <v>252.9</v>
      </c>
      <c r="D38" s="32">
        <v>406.8</v>
      </c>
      <c r="E38" s="32"/>
      <c r="F38" s="32">
        <v>37</v>
      </c>
      <c r="G38" s="32">
        <v>349.3</v>
      </c>
      <c r="H38" s="32">
        <v>571.29999999999995</v>
      </c>
      <c r="I38" s="25"/>
      <c r="J38" s="53"/>
      <c r="K38" s="33"/>
    </row>
    <row r="39" spans="1:11" ht="15" customHeight="1">
      <c r="A39" s="27">
        <v>2009</v>
      </c>
      <c r="B39" s="32">
        <v>35.1</v>
      </c>
      <c r="C39" s="32">
        <v>255.4</v>
      </c>
      <c r="D39" s="32">
        <v>435.9</v>
      </c>
      <c r="E39" s="32"/>
      <c r="F39" s="32">
        <v>42.9</v>
      </c>
      <c r="G39" s="32">
        <v>305.2</v>
      </c>
      <c r="H39" s="32">
        <v>595.1</v>
      </c>
      <c r="I39" s="25"/>
      <c r="J39" s="53"/>
      <c r="K39" s="33"/>
    </row>
    <row r="40" spans="1:11" ht="15" customHeight="1">
      <c r="A40" s="27">
        <v>2010</v>
      </c>
      <c r="B40" s="32">
        <v>33.299999999999997</v>
      </c>
      <c r="C40" s="32">
        <v>257.89999999999998</v>
      </c>
      <c r="D40" s="32">
        <v>455.3</v>
      </c>
      <c r="E40" s="32"/>
      <c r="F40" s="32">
        <v>36.200000000000003</v>
      </c>
      <c r="G40" s="32">
        <v>304.10000000000002</v>
      </c>
      <c r="H40" s="32">
        <v>631.20000000000005</v>
      </c>
      <c r="I40" s="25"/>
      <c r="J40" s="53"/>
      <c r="K40" s="33"/>
    </row>
    <row r="41" spans="1:11" ht="15" customHeight="1">
      <c r="A41" s="27">
        <v>2011</v>
      </c>
      <c r="B41" s="32">
        <v>26.4</v>
      </c>
      <c r="C41" s="32">
        <v>242.7</v>
      </c>
      <c r="D41" s="32">
        <v>460.5</v>
      </c>
      <c r="E41" s="32"/>
      <c r="F41" s="32">
        <v>28.2</v>
      </c>
      <c r="G41" s="32">
        <v>285.8</v>
      </c>
      <c r="H41" s="32">
        <v>634.6</v>
      </c>
      <c r="I41" s="25"/>
      <c r="J41" s="53"/>
      <c r="K41" s="33"/>
    </row>
    <row r="42" spans="1:11" ht="15" customHeight="1">
      <c r="A42" s="27">
        <v>2012</v>
      </c>
      <c r="B42" s="32">
        <v>19.899999999999999</v>
      </c>
      <c r="C42" s="32">
        <v>238.3</v>
      </c>
      <c r="D42" s="32">
        <v>468</v>
      </c>
      <c r="E42" s="32"/>
      <c r="F42" s="32">
        <v>19.899999999999999</v>
      </c>
      <c r="G42" s="32">
        <v>260.60000000000002</v>
      </c>
      <c r="H42" s="32">
        <v>601.20000000000005</v>
      </c>
      <c r="I42" s="25"/>
      <c r="J42" s="53"/>
      <c r="K42" s="33"/>
    </row>
    <row r="43" spans="1:11" ht="15" customHeight="1">
      <c r="A43" s="27">
        <v>2013</v>
      </c>
      <c r="B43" s="32">
        <v>16.3</v>
      </c>
      <c r="C43" s="32">
        <v>211.8</v>
      </c>
      <c r="D43" s="32">
        <v>439.8</v>
      </c>
      <c r="E43" s="32"/>
      <c r="F43" s="32">
        <v>16.3</v>
      </c>
      <c r="G43" s="32">
        <v>222.9</v>
      </c>
      <c r="H43" s="32">
        <v>537.9</v>
      </c>
      <c r="I43" s="25"/>
      <c r="J43" s="53"/>
      <c r="K43" s="33"/>
    </row>
    <row r="44" spans="1:11" ht="15" customHeight="1">
      <c r="A44" s="27">
        <v>2014</v>
      </c>
      <c r="B44" s="32">
        <v>14.6</v>
      </c>
      <c r="C44" s="32">
        <v>202.7</v>
      </c>
      <c r="D44" s="32">
        <v>428.5</v>
      </c>
      <c r="E44" s="32"/>
      <c r="F44" s="32">
        <v>14.6</v>
      </c>
      <c r="G44" s="32">
        <v>213.8</v>
      </c>
      <c r="H44" s="32">
        <v>528.4</v>
      </c>
      <c r="I44" s="25"/>
      <c r="J44" s="53"/>
      <c r="K44" s="33"/>
    </row>
    <row r="45" spans="1:11" ht="15" customHeight="1">
      <c r="A45" s="27">
        <v>2015</v>
      </c>
      <c r="B45" s="32">
        <v>9.6999999999999993</v>
      </c>
      <c r="C45" s="32">
        <v>205.1</v>
      </c>
      <c r="D45" s="32">
        <v>430.4</v>
      </c>
      <c r="E45" s="32"/>
      <c r="F45" s="32">
        <v>9.9</v>
      </c>
      <c r="G45" s="32">
        <v>216.5</v>
      </c>
      <c r="H45" s="32">
        <v>501.6</v>
      </c>
      <c r="I45" s="25"/>
      <c r="J45" s="53"/>
      <c r="K45" s="33"/>
    </row>
    <row r="46" spans="1:11" ht="15" customHeight="1">
      <c r="A46" s="27">
        <v>2016</v>
      </c>
      <c r="B46" s="32">
        <v>11.6</v>
      </c>
      <c r="C46" s="32">
        <v>232.3</v>
      </c>
      <c r="D46" s="32">
        <v>432</v>
      </c>
      <c r="E46" s="32"/>
      <c r="F46" s="32">
        <v>11.6</v>
      </c>
      <c r="G46" s="32">
        <v>243.3</v>
      </c>
      <c r="H46" s="32">
        <v>496</v>
      </c>
      <c r="I46" s="25"/>
      <c r="J46" s="53"/>
      <c r="K46" s="33"/>
    </row>
    <row r="47" spans="1:11" ht="15" customHeight="1">
      <c r="A47" s="27">
        <v>2017</v>
      </c>
      <c r="B47" s="32">
        <v>10.8</v>
      </c>
      <c r="C47" s="32">
        <v>229.6</v>
      </c>
      <c r="D47" s="32">
        <v>420.7</v>
      </c>
      <c r="E47" s="32"/>
      <c r="F47" s="32">
        <v>11.2</v>
      </c>
      <c r="G47" s="32">
        <v>251.9</v>
      </c>
      <c r="H47" s="32">
        <v>501.2</v>
      </c>
      <c r="I47" s="25"/>
      <c r="J47" s="53"/>
      <c r="K47" s="33"/>
    </row>
    <row r="48" spans="1:11" ht="15" customHeight="1">
      <c r="A48" s="27">
        <v>2018</v>
      </c>
      <c r="B48" s="32">
        <v>12.9</v>
      </c>
      <c r="C48" s="32">
        <v>276</v>
      </c>
      <c r="D48" s="32">
        <v>449.1</v>
      </c>
      <c r="E48" s="32"/>
      <c r="F48" s="32">
        <v>14.9</v>
      </c>
      <c r="G48" s="32">
        <v>294.7</v>
      </c>
      <c r="H48" s="32">
        <v>515.4</v>
      </c>
      <c r="I48" s="25"/>
      <c r="J48" s="53"/>
      <c r="K48" s="33"/>
    </row>
    <row r="49" spans="1:11" ht="15" customHeight="1">
      <c r="A49" s="27">
        <v>2019</v>
      </c>
      <c r="B49" s="32">
        <v>12.9</v>
      </c>
      <c r="C49" s="32">
        <v>277.7</v>
      </c>
      <c r="D49" s="32">
        <v>456.9</v>
      </c>
      <c r="E49" s="32"/>
      <c r="F49" s="32">
        <v>15.9</v>
      </c>
      <c r="G49" s="32">
        <v>294.3</v>
      </c>
      <c r="H49" s="32">
        <v>523</v>
      </c>
      <c r="I49" s="25"/>
      <c r="J49" s="53"/>
      <c r="K49" s="33"/>
    </row>
    <row r="50" spans="1:11" ht="15" customHeight="1">
      <c r="A50" s="27">
        <v>2020</v>
      </c>
      <c r="B50" s="32">
        <v>13.6</v>
      </c>
      <c r="C50" s="32">
        <v>281.5</v>
      </c>
      <c r="D50" s="32">
        <v>459.3</v>
      </c>
      <c r="E50" s="32"/>
      <c r="F50" s="32">
        <v>21.7</v>
      </c>
      <c r="G50" s="32">
        <v>297</v>
      </c>
      <c r="H50" s="32">
        <v>542.4</v>
      </c>
      <c r="I50" s="25"/>
      <c r="J50" s="53"/>
      <c r="K50" s="33"/>
    </row>
    <row r="51" spans="1:11" ht="15" customHeight="1">
      <c r="A51" s="27">
        <v>2021</v>
      </c>
      <c r="B51" s="32">
        <v>10.4</v>
      </c>
      <c r="C51" s="32">
        <v>287</v>
      </c>
      <c r="D51" s="32">
        <v>517.6</v>
      </c>
      <c r="E51" s="32"/>
      <c r="F51" s="32">
        <v>10.4</v>
      </c>
      <c r="G51" s="32">
        <v>287</v>
      </c>
      <c r="H51" s="32">
        <v>518.79999999999995</v>
      </c>
      <c r="I51" s="25"/>
      <c r="J51" s="53"/>
      <c r="K51" s="33"/>
    </row>
    <row r="52" spans="1:11" ht="15" customHeight="1">
      <c r="A52" s="27">
        <v>2022</v>
      </c>
      <c r="B52" s="32">
        <v>16.3</v>
      </c>
      <c r="C52" s="32">
        <v>286</v>
      </c>
      <c r="D52" s="32">
        <v>486.8</v>
      </c>
      <c r="E52" s="32"/>
      <c r="F52" s="32">
        <v>16.3</v>
      </c>
      <c r="G52" s="32">
        <v>295.2</v>
      </c>
      <c r="H52" s="32">
        <v>514.5</v>
      </c>
      <c r="I52" s="25"/>
      <c r="J52" s="53"/>
      <c r="K52" s="33"/>
    </row>
    <row r="53" spans="1:11" ht="15" customHeight="1">
      <c r="A53" s="27">
        <v>2023</v>
      </c>
      <c r="B53" s="32">
        <v>19.5</v>
      </c>
      <c r="C53" s="32">
        <v>312</v>
      </c>
      <c r="D53" s="32">
        <v>507.1</v>
      </c>
      <c r="E53" s="32"/>
      <c r="F53" s="32">
        <v>19.600000000000001</v>
      </c>
      <c r="G53" s="32">
        <v>315.8</v>
      </c>
      <c r="H53" s="32">
        <v>540.1</v>
      </c>
      <c r="I53" s="25"/>
      <c r="J53" s="53"/>
      <c r="K53" s="33"/>
    </row>
    <row r="54" spans="1:11" ht="15" customHeight="1">
      <c r="A54" s="27">
        <v>2024</v>
      </c>
      <c r="B54" s="32">
        <v>16.7</v>
      </c>
      <c r="C54" s="32">
        <v>315</v>
      </c>
      <c r="D54" s="32">
        <v>510.5</v>
      </c>
      <c r="E54" s="32"/>
      <c r="F54" s="32">
        <v>16.7</v>
      </c>
      <c r="G54" s="32">
        <v>315</v>
      </c>
      <c r="H54" s="32">
        <v>510.5</v>
      </c>
      <c r="I54" s="25"/>
      <c r="J54" s="53"/>
      <c r="K54" s="33"/>
    </row>
    <row r="55" spans="1:11" ht="15" customHeight="1">
      <c r="A55" s="27">
        <v>2025</v>
      </c>
      <c r="B55" s="32">
        <v>17.8</v>
      </c>
      <c r="C55" s="32">
        <v>313.39999999999998</v>
      </c>
      <c r="D55" s="32">
        <v>509.6</v>
      </c>
      <c r="E55" s="32"/>
      <c r="I55" s="25"/>
      <c r="J55" s="53"/>
      <c r="K55" s="33"/>
    </row>
    <row r="56" spans="1:11" ht="15" customHeight="1">
      <c r="A56" s="27">
        <v>2026</v>
      </c>
      <c r="B56" s="32">
        <v>16.399999999999999</v>
      </c>
      <c r="C56" s="32">
        <v>313.2</v>
      </c>
      <c r="D56" s="32">
        <v>511.3</v>
      </c>
      <c r="E56" s="32"/>
      <c r="I56" s="25"/>
      <c r="J56" s="53"/>
      <c r="K56" s="33"/>
    </row>
    <row r="57" spans="1:11" ht="15" customHeight="1">
      <c r="A57" s="27">
        <v>2027</v>
      </c>
      <c r="B57" s="32">
        <v>14.2</v>
      </c>
      <c r="C57" s="32">
        <v>309.7</v>
      </c>
      <c r="D57" s="32">
        <v>517.4</v>
      </c>
      <c r="E57" s="32"/>
      <c r="I57" s="25"/>
      <c r="J57" s="53"/>
      <c r="K57" s="33"/>
    </row>
    <row r="58" spans="1:11" ht="15" customHeight="1">
      <c r="A58" s="27">
        <v>2028</v>
      </c>
      <c r="B58" s="32">
        <v>13.6</v>
      </c>
      <c r="C58" s="32">
        <v>307</v>
      </c>
      <c r="D58" s="32">
        <v>520.9</v>
      </c>
      <c r="E58" s="32"/>
      <c r="I58" s="25"/>
      <c r="J58" s="53"/>
      <c r="K58" s="33"/>
    </row>
    <row r="59" spans="1:11" ht="15" customHeight="1">
      <c r="A59" s="27">
        <v>2029</v>
      </c>
      <c r="B59" s="32">
        <v>13.8</v>
      </c>
      <c r="C59" s="32">
        <v>316.89999999999998</v>
      </c>
      <c r="D59" s="32">
        <v>526.20000000000005</v>
      </c>
      <c r="E59" s="32"/>
      <c r="I59" s="25"/>
      <c r="J59" s="53"/>
      <c r="K59" s="33"/>
    </row>
    <row r="60" spans="1:11" ht="15" customHeight="1">
      <c r="A60" s="27">
        <v>2030</v>
      </c>
      <c r="B60" s="32">
        <v>14</v>
      </c>
      <c r="C60" s="32">
        <v>322.60000000000002</v>
      </c>
      <c r="D60" s="32">
        <v>532.1</v>
      </c>
      <c r="E60" s="32"/>
      <c r="I60" s="25"/>
      <c r="J60" s="53"/>
      <c r="K60" s="33"/>
    </row>
    <row r="61" spans="1:11" ht="15" customHeight="1">
      <c r="A61" s="27">
        <v>2031</v>
      </c>
      <c r="B61" s="32">
        <v>14.1</v>
      </c>
      <c r="C61" s="32">
        <v>323.39999999999998</v>
      </c>
      <c r="D61" s="32">
        <v>537.79999999999995</v>
      </c>
      <c r="E61" s="32"/>
      <c r="I61" s="25"/>
      <c r="J61" s="53"/>
      <c r="K61" s="33"/>
    </row>
    <row r="62" spans="1:11" ht="15" customHeight="1">
      <c r="A62" s="27">
        <v>2032</v>
      </c>
      <c r="B62" s="32">
        <v>14.3</v>
      </c>
      <c r="C62" s="32">
        <v>327.60000000000002</v>
      </c>
      <c r="D62" s="32">
        <v>543.5</v>
      </c>
      <c r="E62" s="32"/>
      <c r="I62" s="25"/>
      <c r="J62" s="53"/>
      <c r="K62" s="33"/>
    </row>
    <row r="63" spans="1:11" ht="15" customHeight="1">
      <c r="A63" s="27">
        <v>2033</v>
      </c>
      <c r="B63" s="32">
        <v>14.5</v>
      </c>
      <c r="C63" s="32">
        <v>325.10000000000002</v>
      </c>
      <c r="D63" s="32">
        <v>549.20000000000005</v>
      </c>
      <c r="E63" s="32"/>
      <c r="I63" s="25"/>
      <c r="J63" s="53"/>
      <c r="K63" s="33"/>
    </row>
    <row r="64" spans="1:11" ht="15" customHeight="1">
      <c r="A64" s="27">
        <v>2034</v>
      </c>
      <c r="B64" s="32">
        <v>14.6</v>
      </c>
      <c r="C64" s="32">
        <v>323.60000000000002</v>
      </c>
      <c r="D64" s="32">
        <v>554.79999999999995</v>
      </c>
      <c r="E64" s="32"/>
      <c r="I64" s="25"/>
      <c r="J64" s="53"/>
      <c r="K64" s="33"/>
    </row>
    <row r="65" spans="1:15" ht="15" customHeight="1">
      <c r="A65" s="27">
        <v>2035</v>
      </c>
      <c r="B65" s="32">
        <v>14.8</v>
      </c>
      <c r="C65" s="32">
        <v>324.5</v>
      </c>
      <c r="D65" s="32">
        <v>560.4</v>
      </c>
      <c r="E65" s="32"/>
      <c r="I65" s="25"/>
      <c r="J65" s="53"/>
      <c r="K65" s="33"/>
    </row>
    <row r="66" spans="1:15" ht="15" customHeight="1">
      <c r="A66" s="27">
        <v>2036</v>
      </c>
      <c r="B66" s="32">
        <v>15</v>
      </c>
      <c r="C66" s="32">
        <v>326.2</v>
      </c>
      <c r="D66" s="32">
        <v>565.79999999999995</v>
      </c>
      <c r="E66" s="32"/>
      <c r="I66" s="25"/>
      <c r="J66" s="53"/>
      <c r="K66" s="33"/>
    </row>
    <row r="67" spans="1:15" ht="15" customHeight="1">
      <c r="A67" s="27">
        <v>2037</v>
      </c>
      <c r="B67" s="32">
        <v>15.2</v>
      </c>
      <c r="C67" s="32">
        <v>327.3</v>
      </c>
      <c r="D67" s="32">
        <v>571.1</v>
      </c>
      <c r="E67" s="32"/>
      <c r="I67" s="25"/>
      <c r="J67" s="53"/>
      <c r="K67" s="33"/>
    </row>
    <row r="68" spans="1:15" ht="15" customHeight="1">
      <c r="A68" s="27">
        <v>2038</v>
      </c>
      <c r="B68" s="32">
        <v>15.4</v>
      </c>
      <c r="C68" s="32">
        <v>330.5</v>
      </c>
      <c r="D68" s="32">
        <v>576.4</v>
      </c>
      <c r="E68" s="32"/>
      <c r="I68" s="25"/>
      <c r="J68" s="53"/>
      <c r="K68" s="33"/>
    </row>
    <row r="69" spans="1:15" ht="15" customHeight="1">
      <c r="A69" s="26"/>
      <c r="B69" s="50"/>
      <c r="C69" s="50"/>
      <c r="D69" s="50"/>
      <c r="E69" s="50"/>
      <c r="F69" s="50"/>
      <c r="G69" s="50"/>
      <c r="H69" s="50"/>
      <c r="I69" s="25"/>
      <c r="J69" s="25"/>
      <c r="K69" s="33"/>
    </row>
    <row r="70" spans="1:15" ht="15" customHeight="1">
      <c r="A70" s="27"/>
      <c r="B70" s="32"/>
      <c r="C70" s="32"/>
      <c r="D70" s="32"/>
      <c r="E70" s="32"/>
      <c r="F70" s="32"/>
      <c r="G70" s="32"/>
      <c r="H70" s="32"/>
      <c r="I70" s="25"/>
      <c r="J70" s="25"/>
      <c r="K70" s="33"/>
    </row>
    <row r="71" spans="1:15" ht="15" customHeight="1">
      <c r="A71" s="6" t="s">
        <v>15</v>
      </c>
      <c r="J71" s="23"/>
      <c r="K71" s="23"/>
      <c r="L71" s="23"/>
      <c r="M71" s="23"/>
      <c r="N71" s="23"/>
      <c r="O71" s="23"/>
    </row>
    <row r="72" spans="1:15" ht="15" customHeight="1">
      <c r="J72" s="23"/>
      <c r="K72" s="23"/>
      <c r="L72" s="23"/>
      <c r="M72" s="23"/>
      <c r="N72" s="23"/>
      <c r="O72" s="23"/>
    </row>
    <row r="73" spans="1:15" ht="15" customHeight="1">
      <c r="J73" s="49"/>
      <c r="K73" s="49"/>
      <c r="L73" s="49"/>
      <c r="M73" s="49"/>
      <c r="N73" s="49"/>
      <c r="O73" s="49"/>
    </row>
    <row r="74" spans="1:15" ht="15" customHeight="1">
      <c r="B74" s="65"/>
      <c r="C74" s="65"/>
      <c r="D74" s="65"/>
    </row>
  </sheetData>
  <mergeCells count="1">
    <mergeCell ref="A5:G5"/>
  </mergeCells>
  <hyperlinks>
    <hyperlink ref="A71" location="Contents!A1" display="Back to Table of Contents" xr:uid="{81FD103C-10A2-764B-BCE6-EA26BBF08428}"/>
    <hyperlink ref="A2" r:id="rId1" xr:uid="{7B4C5E1E-F0F4-4C63-B185-ED57F380A749}"/>
  </hyperlinks>
  <pageMargins left="0.75" right="0.75" top="0.75" bottom="0.75" header="0.3" footer="0.3"/>
  <pageSetup orientation="portrait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70"/>
  <sheetViews>
    <sheetView zoomScaleNormal="100" workbookViewId="0"/>
  </sheetViews>
  <sheetFormatPr defaultColWidth="12.453125" defaultRowHeight="15" customHeight="1"/>
  <cols>
    <col min="1" max="6" width="17.6328125" style="29" customWidth="1"/>
    <col min="7" max="7" width="8.36328125" style="29" customWidth="1"/>
    <col min="8" max="12" width="8" style="29" customWidth="1"/>
    <col min="13" max="19" width="12.453125" style="29" customWidth="1"/>
    <col min="20" max="16384" width="12.453125" style="29"/>
  </cols>
  <sheetData>
    <row r="1" spans="1:7" s="10" customFormat="1" ht="15" customHeight="1">
      <c r="A1" s="16" t="s">
        <v>66</v>
      </c>
    </row>
    <row r="2" spans="1:7" ht="15" customHeight="1">
      <c r="A2" s="30" t="s">
        <v>49</v>
      </c>
    </row>
    <row r="3" spans="1:7" ht="14.5">
      <c r="A3"/>
    </row>
    <row r="5" spans="1:7" ht="30" customHeight="1">
      <c r="A5" s="76" t="s">
        <v>25</v>
      </c>
      <c r="B5" s="76"/>
      <c r="C5" s="76"/>
      <c r="D5" s="76"/>
      <c r="E5" s="76"/>
      <c r="F5" s="76"/>
      <c r="G5" s="5"/>
    </row>
    <row r="6" spans="1:7" ht="15" customHeight="1">
      <c r="A6" s="18" t="s">
        <v>53</v>
      </c>
      <c r="B6" s="20"/>
      <c r="C6" s="20"/>
      <c r="D6" s="20"/>
      <c r="E6" s="20"/>
      <c r="F6" s="20"/>
      <c r="G6" s="7"/>
    </row>
    <row r="7" spans="1:7" ht="15" customHeight="1">
      <c r="A7" s="24"/>
      <c r="B7" s="31"/>
      <c r="C7" s="19"/>
      <c r="D7" s="19"/>
      <c r="E7" s="19"/>
      <c r="F7" s="19"/>
      <c r="G7" s="7"/>
    </row>
    <row r="8" spans="1:7" ht="28" customHeight="1">
      <c r="A8" s="18" t="s">
        <v>52</v>
      </c>
      <c r="B8" s="20" t="s">
        <v>45</v>
      </c>
      <c r="C8" s="20" t="s">
        <v>55</v>
      </c>
      <c r="D8" s="20" t="s">
        <v>56</v>
      </c>
      <c r="E8" s="20" t="s">
        <v>8</v>
      </c>
      <c r="F8" s="20" t="s">
        <v>57</v>
      </c>
    </row>
    <row r="9" spans="1:7" ht="15" customHeight="1">
      <c r="A9" s="24">
        <v>1980</v>
      </c>
      <c r="B9" s="32">
        <v>6.9</v>
      </c>
      <c r="C9" s="32">
        <v>5.2</v>
      </c>
      <c r="D9" s="32">
        <v>2.7</v>
      </c>
      <c r="E9" s="63">
        <v>0</v>
      </c>
      <c r="F9" s="63">
        <v>0</v>
      </c>
      <c r="G9" s="25"/>
    </row>
    <row r="10" spans="1:7" ht="15" customHeight="1">
      <c r="A10" s="24">
        <v>1981</v>
      </c>
      <c r="B10" s="32">
        <v>7.5</v>
      </c>
      <c r="C10" s="32">
        <v>5.8</v>
      </c>
      <c r="D10" s="32">
        <v>2.9</v>
      </c>
      <c r="E10" s="63">
        <v>0</v>
      </c>
      <c r="F10" s="63">
        <v>0</v>
      </c>
      <c r="G10" s="25"/>
    </row>
    <row r="11" spans="1:7" ht="15" customHeight="1">
      <c r="A11" s="24">
        <v>1982</v>
      </c>
      <c r="B11" s="32">
        <v>8.1</v>
      </c>
      <c r="C11" s="32">
        <v>6</v>
      </c>
      <c r="D11" s="32">
        <v>3.4</v>
      </c>
      <c r="E11" s="63">
        <v>0</v>
      </c>
      <c r="F11" s="63">
        <v>0</v>
      </c>
      <c r="G11" s="25"/>
    </row>
    <row r="12" spans="1:7" ht="15" customHeight="1">
      <c r="A12" s="24">
        <v>1983</v>
      </c>
      <c r="B12" s="32">
        <v>8.1999999999999993</v>
      </c>
      <c r="C12" s="32">
        <v>6.2</v>
      </c>
      <c r="D12" s="32">
        <v>3.6</v>
      </c>
      <c r="E12" s="63">
        <v>0</v>
      </c>
      <c r="F12" s="63">
        <v>0</v>
      </c>
      <c r="G12" s="25"/>
    </row>
    <row r="13" spans="1:7" ht="15" customHeight="1">
      <c r="A13" s="24">
        <v>1984</v>
      </c>
      <c r="B13" s="32">
        <v>8.8000000000000007</v>
      </c>
      <c r="C13" s="32">
        <v>6.3</v>
      </c>
      <c r="D13" s="32">
        <v>3.8</v>
      </c>
      <c r="E13" s="63">
        <v>0</v>
      </c>
      <c r="F13" s="63">
        <v>0</v>
      </c>
      <c r="G13" s="25"/>
    </row>
    <row r="14" spans="1:7" ht="15" customHeight="1">
      <c r="A14" s="24">
        <v>1985</v>
      </c>
      <c r="B14" s="32">
        <v>8.9</v>
      </c>
      <c r="C14" s="32">
        <v>6.5</v>
      </c>
      <c r="D14" s="32">
        <v>4</v>
      </c>
      <c r="E14" s="63">
        <v>0</v>
      </c>
      <c r="F14" s="63">
        <v>0</v>
      </c>
      <c r="G14" s="25"/>
    </row>
    <row r="15" spans="1:7" ht="15" customHeight="1">
      <c r="A15" s="24">
        <v>1986</v>
      </c>
      <c r="B15" s="32">
        <v>9.1</v>
      </c>
      <c r="C15" s="32">
        <v>6.6</v>
      </c>
      <c r="D15" s="32">
        <v>4.9000000000000004</v>
      </c>
      <c r="E15" s="63">
        <v>0</v>
      </c>
      <c r="F15" s="63">
        <v>0</v>
      </c>
      <c r="G15" s="25"/>
    </row>
    <row r="16" spans="1:7" ht="15" customHeight="1">
      <c r="A16" s="24">
        <v>1987</v>
      </c>
      <c r="B16" s="32">
        <v>9.5</v>
      </c>
      <c r="C16" s="32">
        <v>7.1</v>
      </c>
      <c r="D16" s="32">
        <v>5.5</v>
      </c>
      <c r="E16" s="63">
        <v>0</v>
      </c>
      <c r="F16" s="63">
        <v>0</v>
      </c>
      <c r="G16" s="25"/>
    </row>
    <row r="17" spans="1:7" ht="15" customHeight="1">
      <c r="A17" s="24">
        <v>1988</v>
      </c>
      <c r="B17" s="32">
        <v>9.9</v>
      </c>
      <c r="C17" s="32">
        <v>7.2</v>
      </c>
      <c r="D17" s="32">
        <v>7</v>
      </c>
      <c r="E17" s="63">
        <v>0</v>
      </c>
      <c r="F17" s="63">
        <v>0</v>
      </c>
      <c r="G17" s="25"/>
    </row>
    <row r="18" spans="1:7" ht="15" customHeight="1">
      <c r="A18" s="24">
        <v>1989</v>
      </c>
      <c r="B18" s="32">
        <v>9.6</v>
      </c>
      <c r="C18" s="32">
        <v>7.8</v>
      </c>
      <c r="D18" s="32">
        <v>6.8</v>
      </c>
      <c r="E18" s="63">
        <v>0</v>
      </c>
      <c r="F18" s="63">
        <v>0</v>
      </c>
      <c r="G18" s="25"/>
    </row>
    <row r="19" spans="1:7" ht="15" customHeight="1">
      <c r="A19" s="24">
        <v>1990</v>
      </c>
      <c r="B19" s="32">
        <v>9.9</v>
      </c>
      <c r="C19" s="32">
        <v>8.4</v>
      </c>
      <c r="D19" s="32">
        <v>7.5</v>
      </c>
      <c r="E19" s="63">
        <v>0</v>
      </c>
      <c r="F19" s="63">
        <v>0</v>
      </c>
      <c r="G19" s="25"/>
    </row>
    <row r="20" spans="1:7" ht="15" customHeight="1">
      <c r="A20" s="24">
        <v>1991</v>
      </c>
      <c r="B20" s="32">
        <v>10.5</v>
      </c>
      <c r="C20" s="32">
        <v>9.6999999999999993</v>
      </c>
      <c r="D20" s="32">
        <v>8.4</v>
      </c>
      <c r="E20" s="63">
        <v>0</v>
      </c>
      <c r="F20" s="63">
        <v>0</v>
      </c>
      <c r="G20" s="25"/>
    </row>
    <row r="21" spans="1:7" ht="15" customHeight="1">
      <c r="A21" s="24">
        <v>1992</v>
      </c>
      <c r="B21" s="32">
        <v>10.5</v>
      </c>
      <c r="C21" s="32">
        <v>8.9</v>
      </c>
      <c r="D21" s="32">
        <v>8.6</v>
      </c>
      <c r="E21" s="63">
        <v>0</v>
      </c>
      <c r="F21" s="63">
        <v>0</v>
      </c>
      <c r="G21" s="25"/>
    </row>
    <row r="22" spans="1:7" ht="15" customHeight="1">
      <c r="A22" s="24">
        <v>1993</v>
      </c>
      <c r="B22" s="32">
        <v>9.9</v>
      </c>
      <c r="C22" s="32">
        <v>10.7</v>
      </c>
      <c r="D22" s="32">
        <v>8.1999999999999993</v>
      </c>
      <c r="E22" s="63">
        <v>0</v>
      </c>
      <c r="F22" s="63">
        <v>0</v>
      </c>
      <c r="G22" s="25"/>
    </row>
    <row r="23" spans="1:7" ht="15" customHeight="1">
      <c r="A23" s="24">
        <v>1994</v>
      </c>
      <c r="B23" s="32">
        <v>9.5</v>
      </c>
      <c r="C23" s="32">
        <v>10.9</v>
      </c>
      <c r="D23" s="32">
        <v>7.7</v>
      </c>
      <c r="E23" s="63">
        <v>0</v>
      </c>
      <c r="F23" s="63">
        <v>0</v>
      </c>
      <c r="G23" s="25"/>
    </row>
    <row r="24" spans="1:7" ht="15" customHeight="1">
      <c r="A24" s="24">
        <v>1995</v>
      </c>
      <c r="B24" s="32">
        <v>9.4</v>
      </c>
      <c r="C24" s="32">
        <v>11.6</v>
      </c>
      <c r="D24" s="32">
        <v>7.1</v>
      </c>
      <c r="E24" s="63">
        <v>0</v>
      </c>
      <c r="F24" s="63">
        <v>0</v>
      </c>
      <c r="G24" s="25"/>
    </row>
    <row r="25" spans="1:7" ht="15" customHeight="1">
      <c r="A25" s="24">
        <v>1996</v>
      </c>
      <c r="B25" s="32">
        <v>9</v>
      </c>
      <c r="C25" s="32">
        <v>11.9</v>
      </c>
      <c r="D25" s="32">
        <v>6.9</v>
      </c>
      <c r="E25" s="63">
        <v>0</v>
      </c>
      <c r="F25" s="63">
        <v>0</v>
      </c>
      <c r="G25" s="25"/>
    </row>
    <row r="26" spans="1:7" ht="15" customHeight="1">
      <c r="A26" s="24">
        <v>1997</v>
      </c>
      <c r="B26" s="32">
        <v>8.8000000000000007</v>
      </c>
      <c r="C26" s="32">
        <v>11.6</v>
      </c>
      <c r="D26" s="32">
        <v>7</v>
      </c>
      <c r="E26" s="63">
        <v>0</v>
      </c>
      <c r="F26" s="63">
        <v>0</v>
      </c>
      <c r="G26" s="25"/>
    </row>
    <row r="27" spans="1:7" ht="15" customHeight="1">
      <c r="A27" s="24">
        <v>1998</v>
      </c>
      <c r="B27" s="32">
        <v>8.9</v>
      </c>
      <c r="C27" s="32">
        <v>11.5</v>
      </c>
      <c r="D27" s="32">
        <v>7.1</v>
      </c>
      <c r="E27" s="63">
        <v>0</v>
      </c>
      <c r="F27" s="63">
        <v>0</v>
      </c>
      <c r="G27" s="25"/>
    </row>
    <row r="28" spans="1:7" ht="15" customHeight="1">
      <c r="A28" s="24">
        <v>1999</v>
      </c>
      <c r="B28" s="32">
        <v>8.5</v>
      </c>
      <c r="C28" s="32">
        <v>11.3</v>
      </c>
      <c r="D28" s="32">
        <v>7.4</v>
      </c>
      <c r="E28" s="63">
        <v>0</v>
      </c>
      <c r="F28" s="63">
        <v>0</v>
      </c>
      <c r="G28" s="25"/>
    </row>
    <row r="29" spans="1:7" ht="15" customHeight="1">
      <c r="A29" s="24">
        <v>2000</v>
      </c>
      <c r="B29" s="32">
        <v>8</v>
      </c>
      <c r="C29" s="32">
        <v>11.4</v>
      </c>
      <c r="D29" s="32">
        <v>9.5</v>
      </c>
      <c r="E29" s="63">
        <v>0</v>
      </c>
      <c r="F29" s="63">
        <v>0</v>
      </c>
      <c r="G29" s="25"/>
    </row>
    <row r="30" spans="1:7" ht="15" customHeight="1">
      <c r="A30" s="24">
        <v>2001</v>
      </c>
      <c r="B30" s="32">
        <v>8.4</v>
      </c>
      <c r="C30" s="32">
        <v>12</v>
      </c>
      <c r="D30" s="32">
        <v>9.9</v>
      </c>
      <c r="E30" s="32">
        <v>0.5</v>
      </c>
      <c r="F30" s="63">
        <v>0</v>
      </c>
      <c r="G30" s="25"/>
    </row>
    <row r="31" spans="1:7" ht="15" customHeight="1">
      <c r="A31" s="24">
        <v>2002</v>
      </c>
      <c r="B31" s="32">
        <v>9</v>
      </c>
      <c r="C31" s="32">
        <v>12.3</v>
      </c>
      <c r="D31" s="32">
        <v>12.5</v>
      </c>
      <c r="E31" s="32">
        <v>4</v>
      </c>
      <c r="F31" s="63">
        <v>0</v>
      </c>
      <c r="G31" s="25"/>
    </row>
    <row r="32" spans="1:7" ht="15" customHeight="1">
      <c r="A32" s="24">
        <v>2003</v>
      </c>
      <c r="B32" s="32">
        <v>11.2</v>
      </c>
      <c r="C32" s="32">
        <v>10.7</v>
      </c>
      <c r="D32" s="32">
        <v>11.7</v>
      </c>
      <c r="E32" s="32">
        <v>2.2999999999999998</v>
      </c>
      <c r="F32" s="32">
        <v>12.5</v>
      </c>
      <c r="G32" s="25"/>
    </row>
    <row r="33" spans="1:7" ht="15" customHeight="1">
      <c r="A33" s="24">
        <v>2004</v>
      </c>
      <c r="B33" s="32">
        <v>11.4</v>
      </c>
      <c r="C33" s="32">
        <v>12.1</v>
      </c>
      <c r="D33" s="32">
        <v>12.8</v>
      </c>
      <c r="E33" s="32">
        <v>3</v>
      </c>
      <c r="F33" s="32">
        <v>13.3</v>
      </c>
      <c r="G33" s="25"/>
    </row>
    <row r="34" spans="1:7" ht="15" customHeight="1">
      <c r="A34" s="24">
        <v>2005</v>
      </c>
      <c r="B34" s="32">
        <v>11.7</v>
      </c>
      <c r="C34" s="32">
        <v>13.3</v>
      </c>
      <c r="D34" s="32">
        <v>11</v>
      </c>
      <c r="E34" s="32">
        <v>3.6</v>
      </c>
      <c r="F34" s="32">
        <v>15.9</v>
      </c>
      <c r="G34" s="25"/>
    </row>
    <row r="35" spans="1:7" ht="15" customHeight="1">
      <c r="A35" s="24">
        <v>2006</v>
      </c>
      <c r="B35" s="32">
        <v>11.9</v>
      </c>
      <c r="C35" s="32">
        <v>14.4</v>
      </c>
      <c r="D35" s="32">
        <v>12.5</v>
      </c>
      <c r="E35" s="32">
        <v>4.3</v>
      </c>
      <c r="F35" s="32">
        <v>16.2</v>
      </c>
      <c r="G35" s="25"/>
    </row>
    <row r="36" spans="1:7" ht="15" customHeight="1">
      <c r="A36" s="24">
        <v>2007</v>
      </c>
      <c r="B36" s="32">
        <v>11.9</v>
      </c>
      <c r="C36" s="32">
        <v>16.399999999999999</v>
      </c>
      <c r="D36" s="32">
        <v>13.6</v>
      </c>
      <c r="E36" s="32">
        <v>4.3</v>
      </c>
      <c r="F36" s="32">
        <v>16.399999999999999</v>
      </c>
      <c r="G36" s="25"/>
    </row>
    <row r="37" spans="1:7" ht="15" customHeight="1">
      <c r="A37" s="24">
        <v>2008</v>
      </c>
      <c r="B37" s="32">
        <v>11.7</v>
      </c>
      <c r="C37" s="32">
        <v>16.2</v>
      </c>
      <c r="D37" s="32">
        <v>14.5</v>
      </c>
      <c r="E37" s="32">
        <v>4.5</v>
      </c>
      <c r="F37" s="32">
        <v>16</v>
      </c>
      <c r="G37" s="25"/>
    </row>
    <row r="38" spans="1:7" ht="15" customHeight="1">
      <c r="A38" s="24">
        <v>2009</v>
      </c>
      <c r="B38" s="32">
        <v>11.8</v>
      </c>
      <c r="C38" s="32">
        <v>17.899999999999999</v>
      </c>
      <c r="D38" s="32">
        <v>16.399999999999999</v>
      </c>
      <c r="E38" s="32">
        <v>4.8</v>
      </c>
      <c r="F38" s="32">
        <v>14.7</v>
      </c>
      <c r="G38" s="25"/>
    </row>
    <row r="39" spans="1:7" ht="15" customHeight="1">
      <c r="A39" s="24">
        <v>2010</v>
      </c>
      <c r="B39" s="32">
        <v>12.6</v>
      </c>
      <c r="C39" s="32">
        <v>18.8</v>
      </c>
      <c r="D39" s="32">
        <v>17</v>
      </c>
      <c r="E39" s="32">
        <v>5.0999999999999996</v>
      </c>
      <c r="F39" s="32">
        <v>15.2</v>
      </c>
      <c r="G39" s="25"/>
    </row>
    <row r="40" spans="1:7" ht="15" customHeight="1">
      <c r="A40" s="24">
        <v>2011</v>
      </c>
      <c r="B40" s="32">
        <v>12.8</v>
      </c>
      <c r="C40" s="32">
        <v>19.8</v>
      </c>
      <c r="D40" s="32">
        <v>17.899999999999999</v>
      </c>
      <c r="E40" s="32">
        <v>4.5</v>
      </c>
      <c r="F40" s="32">
        <v>15.2</v>
      </c>
      <c r="G40" s="25"/>
    </row>
    <row r="41" spans="1:7" ht="15" customHeight="1">
      <c r="A41" s="24">
        <v>2012</v>
      </c>
      <c r="B41" s="32">
        <v>12.6</v>
      </c>
      <c r="C41" s="32">
        <v>19.8</v>
      </c>
      <c r="D41" s="32">
        <v>17.600000000000001</v>
      </c>
      <c r="E41" s="32">
        <v>4.9000000000000004</v>
      </c>
      <c r="F41" s="32">
        <v>14.7</v>
      </c>
      <c r="G41" s="25"/>
    </row>
    <row r="42" spans="1:7" ht="15" customHeight="1">
      <c r="A42" s="24">
        <v>2013</v>
      </c>
      <c r="B42" s="32">
        <v>12</v>
      </c>
      <c r="C42" s="32">
        <v>18.8</v>
      </c>
      <c r="D42" s="32">
        <v>17</v>
      </c>
      <c r="E42" s="32">
        <v>4.4000000000000004</v>
      </c>
      <c r="F42" s="32">
        <v>11</v>
      </c>
      <c r="G42" s="25"/>
    </row>
    <row r="43" spans="1:7" ht="15" customHeight="1">
      <c r="A43" s="24">
        <v>2014</v>
      </c>
      <c r="B43" s="32">
        <v>11.8</v>
      </c>
      <c r="C43" s="32">
        <v>19.2</v>
      </c>
      <c r="D43" s="32">
        <v>16.3</v>
      </c>
      <c r="E43" s="32">
        <v>4.9000000000000004</v>
      </c>
      <c r="F43" s="32">
        <v>9.6999999999999993</v>
      </c>
      <c r="G43" s="25"/>
    </row>
    <row r="44" spans="1:7" ht="15" customHeight="1">
      <c r="A44" s="24">
        <v>2015</v>
      </c>
      <c r="B44" s="32">
        <v>11.3</v>
      </c>
      <c r="C44" s="32">
        <v>17.8</v>
      </c>
      <c r="D44" s="32">
        <v>16.399999999999999</v>
      </c>
      <c r="E44" s="32">
        <v>5.9</v>
      </c>
      <c r="F44" s="32">
        <v>9</v>
      </c>
      <c r="G44" s="25"/>
    </row>
    <row r="45" spans="1:7" ht="15" customHeight="1">
      <c r="A45" s="24">
        <v>2016</v>
      </c>
      <c r="B45" s="32">
        <v>11.4</v>
      </c>
      <c r="C45" s="32">
        <v>18.5</v>
      </c>
      <c r="D45" s="32">
        <v>16.5</v>
      </c>
      <c r="E45" s="32">
        <v>4.0999999999999996</v>
      </c>
      <c r="F45" s="32">
        <v>8.5</v>
      </c>
      <c r="G45" s="25"/>
    </row>
    <row r="46" spans="1:7" ht="15" customHeight="1">
      <c r="A46" s="24">
        <v>2017</v>
      </c>
      <c r="B46" s="32">
        <v>11</v>
      </c>
      <c r="C46" s="32">
        <v>19.100000000000001</v>
      </c>
      <c r="D46" s="32">
        <v>16.600000000000001</v>
      </c>
      <c r="E46" s="32">
        <v>4.0999999999999996</v>
      </c>
      <c r="F46" s="32">
        <v>8.6999999999999993</v>
      </c>
      <c r="G46" s="25"/>
    </row>
    <row r="47" spans="1:7" ht="15" customHeight="1">
      <c r="A47" s="24">
        <v>2018</v>
      </c>
      <c r="B47" s="32">
        <v>10.6</v>
      </c>
      <c r="C47" s="32">
        <v>19.3</v>
      </c>
      <c r="D47" s="32">
        <v>15.8</v>
      </c>
      <c r="E47" s="32">
        <v>4</v>
      </c>
      <c r="F47" s="32">
        <v>10</v>
      </c>
      <c r="G47" s="25"/>
    </row>
    <row r="48" spans="1:7" ht="15" customHeight="1">
      <c r="A48" s="24">
        <v>2019</v>
      </c>
      <c r="B48" s="32">
        <v>10.5</v>
      </c>
      <c r="C48" s="32">
        <v>18.8</v>
      </c>
      <c r="D48" s="32">
        <v>15.9</v>
      </c>
      <c r="E48" s="32">
        <v>4</v>
      </c>
      <c r="F48" s="32">
        <v>9.1</v>
      </c>
      <c r="G48" s="25"/>
    </row>
    <row r="49" spans="1:7" ht="15" customHeight="1">
      <c r="A49" s="24">
        <v>2020</v>
      </c>
      <c r="B49" s="32">
        <v>10</v>
      </c>
      <c r="C49" s="32">
        <v>19.2</v>
      </c>
      <c r="D49" s="32">
        <v>16.5</v>
      </c>
      <c r="E49" s="32">
        <v>4.0999999999999996</v>
      </c>
      <c r="F49" s="32">
        <v>9.3000000000000007</v>
      </c>
      <c r="G49" s="25"/>
    </row>
    <row r="50" spans="1:7" ht="15" customHeight="1">
      <c r="A50" s="24">
        <v>2021</v>
      </c>
      <c r="B50" s="32">
        <v>9.9</v>
      </c>
      <c r="C50" s="32">
        <v>16.8</v>
      </c>
      <c r="D50" s="32">
        <v>16.399999999999999</v>
      </c>
      <c r="E50" s="32">
        <v>4.0999999999999996</v>
      </c>
      <c r="F50" s="32">
        <v>9.6</v>
      </c>
      <c r="G50" s="25"/>
    </row>
    <row r="51" spans="1:7" ht="15" customHeight="1">
      <c r="A51" s="24">
        <v>2022</v>
      </c>
      <c r="B51" s="32">
        <v>9.6</v>
      </c>
      <c r="C51" s="32">
        <v>16.600000000000001</v>
      </c>
      <c r="D51" s="32">
        <v>16.899999999999999</v>
      </c>
      <c r="E51" s="32">
        <v>3.9</v>
      </c>
      <c r="F51" s="32">
        <v>10</v>
      </c>
      <c r="G51" s="25"/>
    </row>
    <row r="52" spans="1:7" ht="15" customHeight="1">
      <c r="A52" s="24">
        <v>2023</v>
      </c>
      <c r="B52" s="32">
        <v>9.6999999999999993</v>
      </c>
      <c r="C52" s="32">
        <v>17</v>
      </c>
      <c r="D52" s="32">
        <v>16.7</v>
      </c>
      <c r="E52" s="32">
        <v>4.0999999999999996</v>
      </c>
      <c r="F52" s="32">
        <v>10</v>
      </c>
      <c r="G52" s="25"/>
    </row>
    <row r="53" spans="1:7" ht="15" customHeight="1">
      <c r="A53" s="24">
        <v>2024</v>
      </c>
      <c r="B53" s="32">
        <v>10.199999999999999</v>
      </c>
      <c r="C53" s="32">
        <v>16.5</v>
      </c>
      <c r="D53" s="32">
        <v>17.5</v>
      </c>
      <c r="E53" s="32">
        <v>4.2</v>
      </c>
      <c r="F53" s="32">
        <v>10.6</v>
      </c>
      <c r="G53" s="25"/>
    </row>
    <row r="54" spans="1:7" ht="15" customHeight="1">
      <c r="A54" s="24">
        <v>2025</v>
      </c>
      <c r="B54" s="32">
        <v>10.8</v>
      </c>
      <c r="C54" s="32">
        <v>14.7</v>
      </c>
      <c r="D54" s="32">
        <v>9.9</v>
      </c>
      <c r="E54" s="32">
        <v>1.6</v>
      </c>
      <c r="F54" s="32">
        <v>21.6</v>
      </c>
      <c r="G54" s="25"/>
    </row>
    <row r="55" spans="1:7" ht="15" customHeight="1">
      <c r="A55" s="24">
        <v>2026</v>
      </c>
      <c r="B55" s="32">
        <v>10.3</v>
      </c>
      <c r="C55" s="32">
        <v>14.6</v>
      </c>
      <c r="D55" s="32">
        <v>9.9</v>
      </c>
      <c r="E55" s="32">
        <v>1.6</v>
      </c>
      <c r="F55" s="32">
        <v>22.2</v>
      </c>
      <c r="G55" s="25"/>
    </row>
    <row r="56" spans="1:7" ht="15" customHeight="1">
      <c r="A56" s="24">
        <v>2027</v>
      </c>
      <c r="B56" s="32">
        <v>9.9</v>
      </c>
      <c r="C56" s="32">
        <v>14.4</v>
      </c>
      <c r="D56" s="32">
        <v>9.9</v>
      </c>
      <c r="E56" s="32">
        <v>1.7</v>
      </c>
      <c r="F56" s="32">
        <v>22.8</v>
      </c>
      <c r="G56" s="25"/>
    </row>
    <row r="57" spans="1:7" ht="15" customHeight="1">
      <c r="A57" s="24">
        <v>2028</v>
      </c>
      <c r="B57" s="32">
        <v>9.6</v>
      </c>
      <c r="C57" s="32">
        <v>14.5</v>
      </c>
      <c r="D57" s="32">
        <v>9.9</v>
      </c>
      <c r="E57" s="32">
        <v>1.7</v>
      </c>
      <c r="F57" s="32">
        <v>23.5</v>
      </c>
      <c r="G57" s="25"/>
    </row>
    <row r="58" spans="1:7" ht="15" customHeight="1">
      <c r="A58" s="24">
        <v>2029</v>
      </c>
      <c r="B58" s="32">
        <v>9.6999999999999993</v>
      </c>
      <c r="C58" s="32">
        <v>14.7</v>
      </c>
      <c r="D58" s="32">
        <v>10</v>
      </c>
      <c r="E58" s="32">
        <v>1.7</v>
      </c>
      <c r="F58" s="32">
        <v>24.1</v>
      </c>
      <c r="G58" s="25"/>
    </row>
    <row r="59" spans="1:7" ht="15" customHeight="1">
      <c r="A59" s="24">
        <v>2030</v>
      </c>
      <c r="B59" s="32">
        <v>9.9</v>
      </c>
      <c r="C59" s="32">
        <v>14.9</v>
      </c>
      <c r="D59" s="32">
        <v>10.199999999999999</v>
      </c>
      <c r="E59" s="32">
        <v>1.7</v>
      </c>
      <c r="F59" s="32">
        <v>24.8</v>
      </c>
      <c r="G59" s="25"/>
    </row>
    <row r="60" spans="1:7" ht="15" customHeight="1">
      <c r="A60" s="27">
        <v>2031</v>
      </c>
      <c r="B60" s="32">
        <v>10</v>
      </c>
      <c r="C60" s="32">
        <v>15.1</v>
      </c>
      <c r="D60" s="32">
        <v>10.3</v>
      </c>
      <c r="E60" s="32">
        <v>1.8</v>
      </c>
      <c r="F60" s="32">
        <v>25.4</v>
      </c>
    </row>
    <row r="61" spans="1:7" ht="15" customHeight="1">
      <c r="A61" s="24">
        <v>2032</v>
      </c>
      <c r="B61" s="32">
        <v>10.1</v>
      </c>
      <c r="C61" s="32">
        <v>15.4</v>
      </c>
      <c r="D61" s="32">
        <v>10.5</v>
      </c>
      <c r="E61" s="32">
        <v>1.8</v>
      </c>
      <c r="F61" s="32">
        <v>26.1</v>
      </c>
    </row>
    <row r="62" spans="1:7" ht="15" customHeight="1">
      <c r="A62" s="27">
        <v>2033</v>
      </c>
      <c r="B62" s="32">
        <v>10.199999999999999</v>
      </c>
      <c r="C62" s="32">
        <v>15.6</v>
      </c>
      <c r="D62" s="32">
        <v>10.7</v>
      </c>
      <c r="E62" s="32">
        <v>1.8</v>
      </c>
      <c r="F62" s="32">
        <v>26.8</v>
      </c>
    </row>
    <row r="63" spans="1:7" ht="15" customHeight="1">
      <c r="A63" s="24">
        <v>2034</v>
      </c>
      <c r="B63" s="32">
        <v>10.3</v>
      </c>
      <c r="C63" s="32">
        <v>15.9</v>
      </c>
      <c r="D63" s="32">
        <v>10.8</v>
      </c>
      <c r="E63" s="32">
        <v>1.8</v>
      </c>
      <c r="F63" s="32">
        <v>27.6</v>
      </c>
    </row>
    <row r="64" spans="1:7" ht="15" customHeight="1">
      <c r="A64" s="27">
        <v>2035</v>
      </c>
      <c r="B64" s="32">
        <v>10.4</v>
      </c>
      <c r="C64" s="32">
        <v>16.100000000000001</v>
      </c>
      <c r="D64" s="32">
        <v>11</v>
      </c>
      <c r="E64" s="32">
        <v>1.9</v>
      </c>
      <c r="F64" s="32">
        <v>28.3</v>
      </c>
    </row>
    <row r="65" spans="1:6" ht="15" customHeight="1">
      <c r="A65" s="24">
        <v>2036</v>
      </c>
      <c r="B65" s="32">
        <v>10.5</v>
      </c>
      <c r="C65" s="32">
        <v>16.3</v>
      </c>
      <c r="D65" s="32">
        <v>11.1</v>
      </c>
      <c r="E65" s="32">
        <v>1.9</v>
      </c>
      <c r="F65" s="32">
        <v>29.1</v>
      </c>
    </row>
    <row r="66" spans="1:6" ht="15" customHeight="1">
      <c r="A66" s="27">
        <v>2037</v>
      </c>
      <c r="B66" s="32">
        <v>10.6</v>
      </c>
      <c r="C66" s="32">
        <v>16.600000000000001</v>
      </c>
      <c r="D66" s="32">
        <v>11.3</v>
      </c>
      <c r="E66" s="32">
        <v>1.9</v>
      </c>
      <c r="F66" s="32">
        <v>29.8</v>
      </c>
    </row>
    <row r="67" spans="1:6" ht="15" customHeight="1">
      <c r="A67" s="27">
        <v>2038</v>
      </c>
      <c r="B67" s="32">
        <v>10.7</v>
      </c>
      <c r="C67" s="32">
        <v>16.8</v>
      </c>
      <c r="D67" s="32">
        <v>11.5</v>
      </c>
      <c r="E67" s="32">
        <v>1.9</v>
      </c>
      <c r="F67" s="32">
        <v>30.6</v>
      </c>
    </row>
    <row r="68" spans="1:6" ht="15" customHeight="1">
      <c r="A68" s="18"/>
      <c r="B68" s="50"/>
      <c r="C68" s="50"/>
      <c r="D68" s="50"/>
      <c r="E68" s="50"/>
      <c r="F68" s="50"/>
    </row>
    <row r="69" spans="1:6" ht="15" customHeight="1">
      <c r="A69" s="27"/>
      <c r="B69" s="32"/>
      <c r="C69" s="32"/>
      <c r="D69" s="32"/>
      <c r="E69" s="32"/>
      <c r="F69" s="32"/>
    </row>
    <row r="70" spans="1:6" ht="15" customHeight="1">
      <c r="A70" s="6" t="s">
        <v>15</v>
      </c>
    </row>
  </sheetData>
  <mergeCells count="1">
    <mergeCell ref="A5:F5"/>
  </mergeCells>
  <hyperlinks>
    <hyperlink ref="A70" location="Contents!A1" display="Back to Table of Contents" xr:uid="{2DCA2D1A-9200-AD45-B21A-36E646CB0F94}"/>
    <hyperlink ref="A2" r:id="rId1" xr:uid="{5292537A-CFEE-4095-9D10-FBB42FE0039D}"/>
  </hyperlinks>
  <pageMargins left="0.5" right="0.5" top="0.5" bottom="0.5" header="0" footer="0"/>
  <pageSetup scale="92" orientation="landscape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E83A8-D729-9842-8BBB-45210DA2316B}">
  <dimension ref="A1:H51"/>
  <sheetViews>
    <sheetView zoomScaleNormal="100" workbookViewId="0"/>
  </sheetViews>
  <sheetFormatPr defaultColWidth="10.81640625" defaultRowHeight="14.5"/>
  <cols>
    <col min="1" max="3" width="17.6328125" customWidth="1"/>
  </cols>
  <sheetData>
    <row r="1" spans="1:8" s="10" customFormat="1" ht="15" customHeight="1">
      <c r="A1" s="16" t="s">
        <v>72</v>
      </c>
    </row>
    <row r="2" spans="1:8">
      <c r="A2" s="30" t="s">
        <v>49</v>
      </c>
    </row>
    <row r="5" spans="1:8" ht="30" customHeight="1">
      <c r="A5" s="77" t="s">
        <v>64</v>
      </c>
      <c r="B5" s="77"/>
      <c r="C5" s="77"/>
      <c r="D5" s="77"/>
      <c r="E5" s="77"/>
      <c r="F5" s="77"/>
      <c r="G5" s="77"/>
      <c r="H5" s="77"/>
    </row>
    <row r="6" spans="1:8">
      <c r="A6" s="18" t="s">
        <v>70</v>
      </c>
      <c r="B6" s="20"/>
      <c r="C6" s="20"/>
    </row>
    <row r="7" spans="1:8">
      <c r="A7" s="24"/>
      <c r="B7" s="31"/>
      <c r="C7" s="19"/>
    </row>
    <row r="8" spans="1:8">
      <c r="A8" s="18" t="s">
        <v>52</v>
      </c>
      <c r="B8" s="20" t="s">
        <v>11</v>
      </c>
      <c r="C8" s="20" t="s">
        <v>12</v>
      </c>
    </row>
    <row r="9" spans="1:8">
      <c r="A9" s="24">
        <v>2001</v>
      </c>
      <c r="B9" s="63">
        <v>60</v>
      </c>
      <c r="C9" s="63">
        <v>40</v>
      </c>
      <c r="D9" s="66"/>
      <c r="E9" s="66"/>
      <c r="F9" s="66"/>
    </row>
    <row r="10" spans="1:8">
      <c r="A10" s="24">
        <v>2002</v>
      </c>
      <c r="B10" s="63">
        <v>56.999999999999993</v>
      </c>
      <c r="C10" s="63">
        <v>43.000000000000007</v>
      </c>
      <c r="D10" s="66"/>
      <c r="E10" s="66"/>
      <c r="F10" s="66"/>
    </row>
    <row r="11" spans="1:8">
      <c r="A11" s="24">
        <v>2003</v>
      </c>
      <c r="B11" s="63">
        <v>57.999999999999993</v>
      </c>
      <c r="C11" s="63">
        <v>42.000000000000007</v>
      </c>
      <c r="D11" s="66"/>
      <c r="E11" s="66"/>
      <c r="F11" s="66"/>
    </row>
    <row r="12" spans="1:8">
      <c r="A12" s="24">
        <v>2004</v>
      </c>
      <c r="B12" s="63">
        <v>56.000000000000007</v>
      </c>
      <c r="C12" s="63">
        <v>43.999999999999993</v>
      </c>
      <c r="D12" s="66"/>
      <c r="E12" s="66"/>
      <c r="F12" s="66"/>
    </row>
    <row r="13" spans="1:8">
      <c r="A13" s="24">
        <v>2005</v>
      </c>
      <c r="B13" s="63">
        <v>59</v>
      </c>
      <c r="C13" s="63">
        <v>41</v>
      </c>
      <c r="D13" s="66"/>
      <c r="E13" s="66"/>
      <c r="F13" s="66"/>
    </row>
    <row r="14" spans="1:8">
      <c r="A14" s="24">
        <v>2006</v>
      </c>
      <c r="B14" s="63">
        <v>59</v>
      </c>
      <c r="C14" s="63">
        <v>41</v>
      </c>
      <c r="D14" s="66"/>
      <c r="E14" s="66"/>
      <c r="F14" s="66"/>
    </row>
    <row r="15" spans="1:8">
      <c r="A15" s="24">
        <v>2007</v>
      </c>
      <c r="B15" s="63">
        <v>63</v>
      </c>
      <c r="C15" s="63">
        <v>37</v>
      </c>
      <c r="D15" s="66"/>
      <c r="E15" s="66"/>
      <c r="F15" s="66"/>
    </row>
    <row r="16" spans="1:8">
      <c r="A16" s="24">
        <v>2008</v>
      </c>
      <c r="B16" s="63">
        <v>67</v>
      </c>
      <c r="C16" s="63">
        <v>32.999999999999993</v>
      </c>
      <c r="D16" s="66"/>
      <c r="E16" s="66"/>
      <c r="F16" s="66"/>
    </row>
    <row r="17" spans="1:6">
      <c r="A17" s="24">
        <v>2009</v>
      </c>
      <c r="B17" s="63">
        <v>63</v>
      </c>
      <c r="C17" s="63">
        <v>37</v>
      </c>
      <c r="D17" s="66"/>
      <c r="E17" s="66"/>
      <c r="F17" s="66"/>
    </row>
    <row r="18" spans="1:6">
      <c r="A18" s="24">
        <v>2010</v>
      </c>
      <c r="B18" s="63">
        <v>63</v>
      </c>
      <c r="C18" s="63">
        <v>37</v>
      </c>
      <c r="D18" s="66"/>
      <c r="E18" s="66"/>
      <c r="F18" s="66"/>
    </row>
    <row r="19" spans="1:6">
      <c r="A19" s="24">
        <v>2011</v>
      </c>
      <c r="B19" s="63">
        <v>63</v>
      </c>
      <c r="C19" s="63">
        <v>37</v>
      </c>
      <c r="D19" s="66"/>
      <c r="E19" s="66"/>
      <c r="F19" s="66"/>
    </row>
    <row r="20" spans="1:6">
      <c r="A20" s="24">
        <v>2012</v>
      </c>
      <c r="B20" s="63">
        <v>62</v>
      </c>
      <c r="C20" s="63">
        <v>38</v>
      </c>
      <c r="D20" s="66"/>
      <c r="E20" s="66"/>
      <c r="F20" s="66"/>
    </row>
    <row r="21" spans="1:6">
      <c r="A21" s="24">
        <v>2013</v>
      </c>
      <c r="B21" s="63">
        <v>62</v>
      </c>
      <c r="C21" s="63">
        <v>38</v>
      </c>
      <c r="D21" s="66"/>
      <c r="E21" s="66"/>
      <c r="F21" s="66"/>
    </row>
    <row r="22" spans="1:6">
      <c r="A22" s="24">
        <v>2014</v>
      </c>
      <c r="B22" s="63">
        <v>61</v>
      </c>
      <c r="C22" s="63">
        <v>39</v>
      </c>
      <c r="D22" s="66"/>
      <c r="E22" s="66"/>
      <c r="F22" s="66"/>
    </row>
    <row r="23" spans="1:6">
      <c r="A23" s="24">
        <v>2015</v>
      </c>
      <c r="B23" s="63">
        <v>62</v>
      </c>
      <c r="C23" s="63">
        <v>38</v>
      </c>
      <c r="D23" s="66"/>
      <c r="E23" s="66"/>
      <c r="F23" s="66"/>
    </row>
    <row r="24" spans="1:6">
      <c r="A24" s="24">
        <v>2016</v>
      </c>
      <c r="B24" s="63">
        <v>63</v>
      </c>
      <c r="C24" s="63">
        <v>37</v>
      </c>
      <c r="D24" s="66"/>
      <c r="E24" s="66"/>
      <c r="F24" s="66"/>
    </row>
    <row r="25" spans="1:6">
      <c r="A25" s="24">
        <v>2017</v>
      </c>
      <c r="B25" s="63">
        <v>63</v>
      </c>
      <c r="C25" s="63">
        <v>37</v>
      </c>
      <c r="D25" s="66"/>
      <c r="E25" s="66"/>
      <c r="F25" s="66"/>
    </row>
    <row r="26" spans="1:6">
      <c r="A26" s="24">
        <v>2018</v>
      </c>
      <c r="B26" s="63">
        <v>62</v>
      </c>
      <c r="C26" s="63">
        <v>38</v>
      </c>
      <c r="D26" s="66"/>
      <c r="E26" s="66"/>
      <c r="F26" s="66"/>
    </row>
    <row r="27" spans="1:6">
      <c r="A27" s="24">
        <v>2019</v>
      </c>
      <c r="B27" s="63">
        <v>61</v>
      </c>
      <c r="C27" s="63">
        <v>39</v>
      </c>
      <c r="D27" s="66"/>
      <c r="E27" s="66"/>
      <c r="F27" s="66"/>
    </row>
    <row r="28" spans="1:6">
      <c r="A28" s="24">
        <v>2020</v>
      </c>
      <c r="B28" s="63">
        <v>57.999999999999993</v>
      </c>
      <c r="C28" s="63">
        <v>42.000000000000007</v>
      </c>
      <c r="D28" s="66"/>
      <c r="E28" s="66"/>
      <c r="F28" s="66"/>
    </row>
    <row r="29" spans="1:6">
      <c r="A29" s="24">
        <v>2021</v>
      </c>
      <c r="B29" s="63">
        <v>56.999999999999993</v>
      </c>
      <c r="C29" s="63">
        <v>43.000000000000007</v>
      </c>
      <c r="D29" s="66"/>
      <c r="E29" s="66"/>
      <c r="F29" s="66"/>
    </row>
    <row r="30" spans="1:6">
      <c r="A30" s="24">
        <v>2022</v>
      </c>
      <c r="B30" s="63">
        <v>56.999999999999993</v>
      </c>
      <c r="C30" s="63">
        <v>43.000000000000007</v>
      </c>
      <c r="D30" s="66"/>
      <c r="E30" s="66"/>
      <c r="F30" s="66"/>
    </row>
    <row r="31" spans="1:6">
      <c r="A31" s="24">
        <v>2023</v>
      </c>
      <c r="B31" s="63">
        <v>54</v>
      </c>
      <c r="C31" s="63">
        <v>46</v>
      </c>
      <c r="D31" s="66"/>
      <c r="E31" s="66"/>
      <c r="F31" s="66"/>
    </row>
    <row r="32" spans="1:6">
      <c r="A32" s="24">
        <v>2024</v>
      </c>
      <c r="B32" s="63">
        <v>54</v>
      </c>
      <c r="C32" s="63">
        <v>46</v>
      </c>
      <c r="D32" s="66"/>
      <c r="E32" s="66"/>
      <c r="F32" s="66"/>
    </row>
    <row r="33" spans="1:6">
      <c r="A33" s="24">
        <v>2025</v>
      </c>
      <c r="B33" s="63">
        <v>55.000000000000007</v>
      </c>
      <c r="C33" s="63">
        <v>44.999999999999993</v>
      </c>
      <c r="D33" s="66"/>
      <c r="E33" s="66"/>
      <c r="F33" s="66"/>
    </row>
    <row r="34" spans="1:6">
      <c r="A34" s="24">
        <v>2026</v>
      </c>
      <c r="B34" s="63">
        <v>56.999999999999993</v>
      </c>
      <c r="C34" s="63">
        <v>43.000000000000007</v>
      </c>
      <c r="D34" s="66"/>
      <c r="E34" s="66"/>
      <c r="F34" s="66"/>
    </row>
    <row r="35" spans="1:6">
      <c r="A35" s="24">
        <v>2027</v>
      </c>
      <c r="B35" s="63">
        <v>56.000000000000007</v>
      </c>
      <c r="C35" s="63">
        <v>43.999999999999993</v>
      </c>
      <c r="D35" s="66"/>
      <c r="E35" s="66"/>
      <c r="F35" s="66"/>
    </row>
    <row r="36" spans="1:6">
      <c r="A36" s="24">
        <v>2028</v>
      </c>
      <c r="B36" s="63">
        <v>56.999999999999993</v>
      </c>
      <c r="C36" s="63">
        <v>43.000000000000007</v>
      </c>
      <c r="D36" s="66"/>
      <c r="E36" s="66"/>
      <c r="F36" s="66"/>
    </row>
    <row r="37" spans="1:6">
      <c r="A37" s="24">
        <v>2029</v>
      </c>
      <c r="B37" s="63">
        <v>60</v>
      </c>
      <c r="C37" s="63">
        <v>40</v>
      </c>
      <c r="D37" s="66"/>
      <c r="E37" s="66"/>
      <c r="F37" s="66"/>
    </row>
    <row r="38" spans="1:6">
      <c r="A38" s="24">
        <v>2030</v>
      </c>
      <c r="B38" s="63">
        <v>61</v>
      </c>
      <c r="C38" s="63">
        <v>39</v>
      </c>
      <c r="D38" s="66"/>
      <c r="E38" s="66"/>
      <c r="F38" s="66"/>
    </row>
    <row r="39" spans="1:6">
      <c r="A39" s="24">
        <v>2031</v>
      </c>
      <c r="B39" s="63">
        <v>62</v>
      </c>
      <c r="C39" s="63">
        <v>38</v>
      </c>
      <c r="D39" s="66"/>
      <c r="E39" s="66"/>
      <c r="F39" s="66"/>
    </row>
    <row r="40" spans="1:6">
      <c r="A40" s="24">
        <v>2032</v>
      </c>
      <c r="B40" s="63">
        <v>63</v>
      </c>
      <c r="C40" s="63">
        <v>37</v>
      </c>
      <c r="D40" s="66"/>
      <c r="E40" s="66"/>
      <c r="F40" s="66"/>
    </row>
    <row r="41" spans="1:6">
      <c r="A41" s="24">
        <v>2033</v>
      </c>
      <c r="B41" s="63">
        <v>63</v>
      </c>
      <c r="C41" s="63">
        <v>37</v>
      </c>
      <c r="D41" s="66"/>
      <c r="E41" s="66"/>
      <c r="F41" s="66"/>
    </row>
    <row r="42" spans="1:6">
      <c r="A42" s="24">
        <v>2034</v>
      </c>
      <c r="B42" s="63">
        <v>63</v>
      </c>
      <c r="C42" s="63">
        <v>37</v>
      </c>
      <c r="D42" s="66"/>
      <c r="E42" s="66"/>
      <c r="F42" s="66"/>
    </row>
    <row r="43" spans="1:6">
      <c r="A43" s="24">
        <v>2035</v>
      </c>
      <c r="B43" s="63">
        <v>63</v>
      </c>
      <c r="C43" s="63">
        <v>37</v>
      </c>
      <c r="D43" s="66"/>
      <c r="E43" s="66"/>
      <c r="F43" s="66"/>
    </row>
    <row r="44" spans="1:6">
      <c r="A44" s="24">
        <v>2036</v>
      </c>
      <c r="B44" s="63">
        <v>63</v>
      </c>
      <c r="C44" s="63">
        <v>37</v>
      </c>
      <c r="D44" s="66"/>
      <c r="E44" s="66"/>
      <c r="F44" s="66"/>
    </row>
    <row r="45" spans="1:6">
      <c r="A45" s="24">
        <v>2037</v>
      </c>
      <c r="B45" s="63">
        <v>63</v>
      </c>
      <c r="C45" s="63">
        <v>37</v>
      </c>
      <c r="D45" s="66"/>
      <c r="E45" s="66"/>
      <c r="F45" s="66"/>
    </row>
    <row r="46" spans="1:6">
      <c r="A46" s="24">
        <v>2038</v>
      </c>
      <c r="B46" s="63">
        <v>63</v>
      </c>
      <c r="C46" s="63">
        <v>37</v>
      </c>
      <c r="D46" s="66"/>
      <c r="E46" s="66"/>
      <c r="F46" s="66"/>
    </row>
    <row r="47" spans="1:6">
      <c r="A47" s="18"/>
      <c r="B47" s="56"/>
      <c r="C47" s="56"/>
    </row>
    <row r="48" spans="1:6">
      <c r="A48" s="82"/>
      <c r="B48" s="83"/>
      <c r="C48" s="83"/>
    </row>
    <row r="49" spans="1:3">
      <c r="A49" s="84" t="s">
        <v>73</v>
      </c>
      <c r="B49" s="83"/>
      <c r="C49" s="83"/>
    </row>
    <row r="50" spans="1:3">
      <c r="A50" s="24"/>
    </row>
    <row r="51" spans="1:3">
      <c r="A51" s="6" t="s">
        <v>15</v>
      </c>
    </row>
  </sheetData>
  <mergeCells count="1">
    <mergeCell ref="A5:H5"/>
  </mergeCells>
  <hyperlinks>
    <hyperlink ref="A51" location="Contents!A1" display="Back to Table of Contents" xr:uid="{E187FC71-3FAF-554B-B13D-E5A74D03D949}"/>
    <hyperlink ref="A2" r:id="rId1" xr:uid="{B35B901F-07FC-4FC5-8A2B-067B9CFA3A58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A1:F73"/>
  <sheetViews>
    <sheetView zoomScaleNormal="100" workbookViewId="0"/>
  </sheetViews>
  <sheetFormatPr defaultColWidth="9.36328125" defaultRowHeight="14.5"/>
  <cols>
    <col min="1" max="5" width="17.6328125" customWidth="1"/>
    <col min="6" max="6" width="8.36328125" customWidth="1"/>
    <col min="7" max="10" width="9.36328125" customWidth="1"/>
  </cols>
  <sheetData>
    <row r="1" spans="1:6" s="10" customFormat="1" ht="15" customHeight="1">
      <c r="A1" s="16" t="s">
        <v>66</v>
      </c>
    </row>
    <row r="2" spans="1:6" ht="15" customHeight="1">
      <c r="A2" s="30" t="s">
        <v>49</v>
      </c>
    </row>
    <row r="3" spans="1:6" ht="15" customHeight="1"/>
    <row r="4" spans="1:6" ht="15" customHeight="1"/>
    <row r="5" spans="1:6" ht="30" customHeight="1">
      <c r="A5" s="78" t="s">
        <v>65</v>
      </c>
      <c r="B5" s="79"/>
      <c r="C5" s="79"/>
      <c r="D5" s="79"/>
      <c r="E5" s="79"/>
      <c r="F5" s="16"/>
    </row>
    <row r="6" spans="1:6" s="29" customFormat="1" ht="15" customHeight="1">
      <c r="A6" s="18" t="s">
        <v>53</v>
      </c>
      <c r="B6" s="20"/>
      <c r="C6" s="20"/>
      <c r="D6" s="20"/>
      <c r="E6" s="20"/>
    </row>
    <row r="7" spans="1:6" s="29" customFormat="1" ht="15" customHeight="1">
      <c r="A7" s="24"/>
      <c r="B7" s="31"/>
      <c r="C7" s="19"/>
      <c r="D7" s="19"/>
      <c r="E7" s="31"/>
    </row>
    <row r="8" spans="1:6" s="29" customFormat="1" ht="30" customHeight="1">
      <c r="A8" s="18" t="s">
        <v>52</v>
      </c>
      <c r="B8" s="20" t="s">
        <v>9</v>
      </c>
      <c r="C8" s="20" t="s">
        <v>59</v>
      </c>
      <c r="D8" s="20" t="s">
        <v>58</v>
      </c>
      <c r="E8" s="20" t="s">
        <v>60</v>
      </c>
    </row>
    <row r="9" spans="1:6" s="29" customFormat="1" ht="15" customHeight="1">
      <c r="A9" s="24">
        <v>2010</v>
      </c>
      <c r="B9" s="32">
        <v>72.3</v>
      </c>
      <c r="C9" s="32">
        <v>95.7</v>
      </c>
      <c r="D9" s="32">
        <v>60.5</v>
      </c>
      <c r="E9" s="32">
        <v>38.799999999999997</v>
      </c>
      <c r="F9" s="25"/>
    </row>
    <row r="10" spans="1:6" s="29" customFormat="1" ht="15" customHeight="1">
      <c r="A10" s="24">
        <v>2011</v>
      </c>
      <c r="B10" s="32">
        <v>63.2</v>
      </c>
      <c r="C10" s="32">
        <v>89.3</v>
      </c>
      <c r="D10" s="32">
        <v>57.8</v>
      </c>
      <c r="E10" s="32">
        <v>37.6</v>
      </c>
      <c r="F10" s="25"/>
    </row>
    <row r="11" spans="1:6" s="29" customFormat="1" ht="15" customHeight="1">
      <c r="A11" s="24">
        <v>2012</v>
      </c>
      <c r="B11" s="32">
        <v>46.4</v>
      </c>
      <c r="C11" s="32">
        <v>86.8</v>
      </c>
      <c r="D11" s="32">
        <v>55.1</v>
      </c>
      <c r="E11" s="32">
        <v>36.1</v>
      </c>
      <c r="F11" s="25"/>
    </row>
    <row r="12" spans="1:6" s="29" customFormat="1" ht="15" customHeight="1">
      <c r="A12" s="24">
        <v>2013</v>
      </c>
      <c r="B12" s="32">
        <v>37</v>
      </c>
      <c r="C12" s="32">
        <v>77.8</v>
      </c>
      <c r="D12" s="32">
        <v>44.3</v>
      </c>
      <c r="E12" s="32">
        <v>31.7</v>
      </c>
      <c r="F12" s="25"/>
    </row>
    <row r="13" spans="1:6" s="29" customFormat="1" ht="15" customHeight="1">
      <c r="A13" s="24">
        <v>2014</v>
      </c>
      <c r="B13" s="32">
        <v>32.299999999999997</v>
      </c>
      <c r="C13" s="32">
        <v>74.7</v>
      </c>
      <c r="D13" s="32">
        <v>43.7</v>
      </c>
      <c r="E13" s="32">
        <v>30.3</v>
      </c>
      <c r="F13" s="25"/>
    </row>
    <row r="14" spans="1:6" s="29" customFormat="1" ht="15" customHeight="1">
      <c r="A14" s="24">
        <v>2015</v>
      </c>
      <c r="B14" s="32">
        <v>30.3</v>
      </c>
      <c r="C14" s="32">
        <v>75.3</v>
      </c>
      <c r="D14" s="32">
        <v>46.8</v>
      </c>
      <c r="E14" s="32">
        <v>30.5</v>
      </c>
      <c r="F14" s="25"/>
    </row>
    <row r="15" spans="1:6" s="29" customFormat="1" ht="15" customHeight="1">
      <c r="A15" s="24">
        <v>2016</v>
      </c>
      <c r="B15" s="32">
        <v>35.1</v>
      </c>
      <c r="C15" s="32">
        <v>84.7</v>
      </c>
      <c r="D15" s="32">
        <v>55.3</v>
      </c>
      <c r="E15" s="32">
        <v>32.9</v>
      </c>
      <c r="F15" s="25"/>
    </row>
    <row r="16" spans="1:6" s="29" customFormat="1" ht="15" customHeight="1">
      <c r="A16" s="24">
        <v>2017</v>
      </c>
      <c r="B16" s="32">
        <v>38.6</v>
      </c>
      <c r="C16" s="32">
        <v>85.8</v>
      </c>
      <c r="D16" s="32">
        <v>57.6</v>
      </c>
      <c r="E16" s="32">
        <v>33.5</v>
      </c>
      <c r="F16" s="25"/>
    </row>
    <row r="17" spans="1:6" s="29" customFormat="1" ht="15" customHeight="1">
      <c r="A17" s="24">
        <v>2018</v>
      </c>
      <c r="B17" s="32">
        <v>50</v>
      </c>
      <c r="C17" s="32">
        <v>94.8</v>
      </c>
      <c r="D17" s="32">
        <v>76.5</v>
      </c>
      <c r="E17" s="32">
        <v>40.1</v>
      </c>
      <c r="F17" s="25"/>
    </row>
    <row r="18" spans="1:6" s="29" customFormat="1" ht="15" customHeight="1">
      <c r="A18" s="24">
        <v>2019</v>
      </c>
      <c r="B18" s="32">
        <v>47.1</v>
      </c>
      <c r="C18" s="32">
        <v>96.3</v>
      </c>
      <c r="D18" s="32">
        <v>76.900000000000006</v>
      </c>
      <c r="E18" s="32">
        <v>40.299999999999997</v>
      </c>
      <c r="F18" s="25"/>
    </row>
    <row r="19" spans="1:6" s="29" customFormat="1" ht="15" customHeight="1">
      <c r="A19" s="24">
        <v>2020</v>
      </c>
      <c r="B19" s="32">
        <v>46.1</v>
      </c>
      <c r="C19" s="32">
        <v>96.8</v>
      </c>
      <c r="D19" s="32">
        <v>80.599999999999994</v>
      </c>
      <c r="E19" s="32">
        <v>39.9</v>
      </c>
      <c r="F19" s="25"/>
    </row>
    <row r="20" spans="1:6" s="29" customFormat="1" ht="15" customHeight="1">
      <c r="A20" s="24">
        <v>2021</v>
      </c>
      <c r="B20" s="32">
        <v>45.2</v>
      </c>
      <c r="C20" s="32">
        <v>93.4</v>
      </c>
      <c r="D20" s="32">
        <v>73.8</v>
      </c>
      <c r="E20" s="32">
        <v>38.700000000000003</v>
      </c>
      <c r="F20" s="25"/>
    </row>
    <row r="21" spans="1:6" s="29" customFormat="1" ht="15" customHeight="1">
      <c r="A21" s="24">
        <v>2022</v>
      </c>
      <c r="B21" s="32">
        <v>48</v>
      </c>
      <c r="C21" s="32">
        <v>92.9</v>
      </c>
      <c r="D21" s="32">
        <v>75.2</v>
      </c>
      <c r="E21" s="32">
        <v>42.2</v>
      </c>
      <c r="F21" s="25"/>
    </row>
    <row r="22" spans="1:6" s="29" customFormat="1" ht="15" customHeight="1">
      <c r="A22" s="24">
        <v>2023</v>
      </c>
      <c r="B22" s="32">
        <v>45</v>
      </c>
      <c r="C22" s="32">
        <v>101.2</v>
      </c>
      <c r="D22" s="32">
        <v>86.9</v>
      </c>
      <c r="E22" s="32">
        <v>44.9</v>
      </c>
      <c r="F22" s="25"/>
    </row>
    <row r="23" spans="1:6" s="29" customFormat="1" ht="15" customHeight="1">
      <c r="A23" s="24">
        <v>2024</v>
      </c>
      <c r="B23" s="32">
        <v>40.200000000000003</v>
      </c>
      <c r="C23" s="32">
        <v>103.8</v>
      </c>
      <c r="D23" s="32">
        <v>90.8</v>
      </c>
      <c r="E23" s="32">
        <v>43.5</v>
      </c>
      <c r="F23" s="25"/>
    </row>
    <row r="24" spans="1:6" s="29" customFormat="1" ht="15" customHeight="1">
      <c r="A24" s="24">
        <v>2025</v>
      </c>
      <c r="B24" s="32">
        <v>39.700000000000003</v>
      </c>
      <c r="C24" s="32">
        <v>102.2</v>
      </c>
      <c r="D24" s="32">
        <v>89.8</v>
      </c>
      <c r="E24" s="32">
        <v>45.2</v>
      </c>
      <c r="F24" s="25"/>
    </row>
    <row r="25" spans="1:6" s="29" customFormat="1" ht="15" customHeight="1">
      <c r="A25" s="24">
        <v>2026</v>
      </c>
      <c r="B25" s="32">
        <v>38.799999999999997</v>
      </c>
      <c r="C25" s="32">
        <v>103.4</v>
      </c>
      <c r="D25" s="32">
        <v>90.8</v>
      </c>
      <c r="E25" s="32">
        <v>44</v>
      </c>
      <c r="F25" s="25"/>
    </row>
    <row r="26" spans="1:6" s="29" customFormat="1" ht="15" customHeight="1">
      <c r="A26" s="24">
        <v>2027</v>
      </c>
      <c r="B26" s="32">
        <v>39.4</v>
      </c>
      <c r="C26" s="32">
        <v>99.1</v>
      </c>
      <c r="D26" s="32">
        <v>92.3</v>
      </c>
      <c r="E26" s="32">
        <v>44.1</v>
      </c>
      <c r="F26" s="25"/>
    </row>
    <row r="27" spans="1:6" s="29" customFormat="1" ht="15" customHeight="1">
      <c r="A27" s="24">
        <v>2028</v>
      </c>
      <c r="B27" s="32">
        <v>38.700000000000003</v>
      </c>
      <c r="C27" s="32">
        <v>98.4</v>
      </c>
      <c r="D27" s="32">
        <v>91.8</v>
      </c>
      <c r="E27" s="32">
        <v>43.3</v>
      </c>
      <c r="F27" s="25"/>
    </row>
    <row r="28" spans="1:6" s="29" customFormat="1" ht="15" customHeight="1">
      <c r="A28" s="24">
        <v>2029</v>
      </c>
      <c r="B28" s="32">
        <v>40.5</v>
      </c>
      <c r="C28" s="32">
        <v>96.5</v>
      </c>
      <c r="D28" s="32">
        <v>95.2</v>
      </c>
      <c r="E28" s="32">
        <v>44.9</v>
      </c>
      <c r="F28" s="25"/>
    </row>
    <row r="29" spans="1:6" s="29" customFormat="1" ht="15" customHeight="1">
      <c r="A29" s="24">
        <v>2030</v>
      </c>
      <c r="B29" s="32">
        <v>42.5</v>
      </c>
      <c r="C29" s="32">
        <v>98.6</v>
      </c>
      <c r="D29" s="32">
        <v>96.3</v>
      </c>
      <c r="E29" s="32">
        <v>45.2</v>
      </c>
      <c r="F29" s="25"/>
    </row>
    <row r="30" spans="1:6" s="29" customFormat="1" ht="15" customHeight="1">
      <c r="A30" s="24">
        <v>2031</v>
      </c>
      <c r="B30" s="32">
        <v>42.8</v>
      </c>
      <c r="C30" s="32">
        <v>99.1</v>
      </c>
      <c r="D30" s="32">
        <v>95.9</v>
      </c>
      <c r="E30" s="32">
        <v>45.2</v>
      </c>
    </row>
    <row r="31" spans="1:6" s="29" customFormat="1" ht="15" customHeight="1">
      <c r="A31" s="24">
        <v>2032</v>
      </c>
      <c r="B31" s="32">
        <v>42.6</v>
      </c>
      <c r="C31" s="32">
        <v>105.7</v>
      </c>
      <c r="D31" s="32">
        <v>93.6</v>
      </c>
      <c r="E31" s="32">
        <v>45.1</v>
      </c>
    </row>
    <row r="32" spans="1:6" s="29" customFormat="1" ht="15" customHeight="1">
      <c r="A32" s="24">
        <v>2033</v>
      </c>
      <c r="B32" s="32">
        <v>42.5</v>
      </c>
      <c r="C32" s="32">
        <v>104.3</v>
      </c>
      <c r="D32" s="32">
        <v>92.3</v>
      </c>
      <c r="E32" s="32">
        <v>45</v>
      </c>
    </row>
    <row r="33" spans="1:5" s="29" customFormat="1" ht="15" customHeight="1">
      <c r="A33" s="24">
        <v>2034</v>
      </c>
      <c r="B33" s="32">
        <v>41.7</v>
      </c>
      <c r="C33" s="32">
        <v>102.4</v>
      </c>
      <c r="D33" s="32">
        <v>93.4</v>
      </c>
      <c r="E33" s="32">
        <v>44.8</v>
      </c>
    </row>
    <row r="34" spans="1:5" s="29" customFormat="1" ht="15" customHeight="1">
      <c r="A34" s="24">
        <v>2035</v>
      </c>
      <c r="B34" s="32">
        <v>43</v>
      </c>
      <c r="C34" s="32">
        <v>101.2</v>
      </c>
      <c r="D34" s="32">
        <v>94.1</v>
      </c>
      <c r="E34" s="32">
        <v>44.7</v>
      </c>
    </row>
    <row r="35" spans="1:5" s="29" customFormat="1" ht="15" customHeight="1">
      <c r="A35" s="24">
        <v>2036</v>
      </c>
      <c r="B35" s="32">
        <v>43.9</v>
      </c>
      <c r="C35" s="32">
        <v>100.2</v>
      </c>
      <c r="D35" s="32">
        <v>95.6</v>
      </c>
      <c r="E35" s="32">
        <v>44.8</v>
      </c>
    </row>
    <row r="36" spans="1:5" s="29" customFormat="1" ht="15" customHeight="1">
      <c r="A36" s="24">
        <v>2037</v>
      </c>
      <c r="B36" s="32">
        <v>44.8</v>
      </c>
      <c r="C36" s="32">
        <v>102.4</v>
      </c>
      <c r="D36" s="32">
        <v>93.4</v>
      </c>
      <c r="E36" s="32">
        <v>44.7</v>
      </c>
    </row>
    <row r="37" spans="1:5" s="29" customFormat="1" ht="15" customHeight="1">
      <c r="A37" s="24">
        <v>2038</v>
      </c>
      <c r="B37" s="32">
        <v>46.6</v>
      </c>
      <c r="C37" s="32">
        <v>103.2</v>
      </c>
      <c r="D37" s="32">
        <v>94.1</v>
      </c>
      <c r="E37" s="32">
        <v>44.3</v>
      </c>
    </row>
    <row r="38" spans="1:5" s="29" customFormat="1" ht="15" customHeight="1">
      <c r="A38" s="18"/>
      <c r="B38" s="50"/>
      <c r="C38" s="50"/>
      <c r="D38" s="50"/>
      <c r="E38" s="50"/>
    </row>
    <row r="39" spans="1:5" s="29" customFormat="1" ht="15" customHeight="1">
      <c r="A39" s="24"/>
      <c r="B39" s="32"/>
      <c r="C39" s="32"/>
      <c r="D39" s="32"/>
      <c r="E39" s="32"/>
    </row>
    <row r="40" spans="1:5" s="29" customFormat="1" ht="15" customHeight="1">
      <c r="A40" s="6" t="s">
        <v>15</v>
      </c>
      <c r="B40" s="32"/>
      <c r="C40" s="32"/>
      <c r="D40" s="32"/>
      <c r="E40" s="32"/>
    </row>
    <row r="41" spans="1:5" s="29" customFormat="1" ht="15" customHeight="1">
      <c r="A41" s="27"/>
      <c r="B41" s="32"/>
      <c r="C41" s="32"/>
      <c r="D41" s="32"/>
      <c r="E41" s="32"/>
    </row>
    <row r="42" spans="1:5" s="29" customFormat="1" ht="15" customHeight="1">
      <c r="A42" s="24"/>
      <c r="B42" s="32"/>
      <c r="C42" s="32"/>
      <c r="D42" s="32"/>
      <c r="E42" s="32"/>
    </row>
    <row r="43" spans="1:5" s="29" customFormat="1" ht="14" customHeight="1">
      <c r="A43" s="27"/>
      <c r="B43" s="32"/>
      <c r="C43" s="32"/>
      <c r="D43" s="32"/>
      <c r="E43" s="32"/>
    </row>
    <row r="44" spans="1:5" s="29" customFormat="1" ht="15" customHeight="1">
      <c r="A44" s="24"/>
      <c r="B44" s="32"/>
      <c r="C44" s="32"/>
      <c r="D44" s="32"/>
      <c r="E44" s="32"/>
    </row>
    <row r="45" spans="1:5" s="29" customFormat="1" ht="15" customHeight="1">
      <c r="A45" s="27"/>
      <c r="B45" s="32"/>
      <c r="C45" s="32"/>
      <c r="D45" s="32"/>
      <c r="E45" s="32"/>
    </row>
    <row r="46" spans="1:5" s="29" customFormat="1" ht="15" customHeight="1">
      <c r="A46" s="24"/>
      <c r="B46" s="32"/>
      <c r="C46" s="32"/>
      <c r="D46" s="32"/>
      <c r="E46" s="32"/>
    </row>
    <row r="47" spans="1:5" s="29" customFormat="1" ht="15" customHeight="1">
      <c r="A47" s="27"/>
      <c r="B47" s="32"/>
      <c r="C47" s="32"/>
      <c r="D47" s="32"/>
      <c r="E47" s="32"/>
    </row>
    <row r="48" spans="1:5" s="29" customFormat="1" ht="15" customHeight="1">
      <c r="A48" s="24"/>
      <c r="B48" s="32"/>
      <c r="C48" s="32"/>
      <c r="D48" s="32"/>
      <c r="E48" s="32"/>
    </row>
    <row r="49" spans="1:5" s="29" customFormat="1" ht="15" customHeight="1">
      <c r="A49" s="27"/>
      <c r="B49" s="32"/>
      <c r="C49" s="32"/>
      <c r="D49" s="32"/>
      <c r="E49" s="32"/>
    </row>
    <row r="50" spans="1:5" s="29" customFormat="1" ht="15" customHeight="1">
      <c r="A50" s="24"/>
      <c r="B50" s="32"/>
      <c r="C50" s="32"/>
      <c r="D50" s="32"/>
      <c r="E50" s="32"/>
    </row>
    <row r="51" spans="1:5" s="29" customFormat="1" ht="15" customHeight="1">
      <c r="A51" s="27"/>
      <c r="B51" s="32"/>
      <c r="C51" s="32"/>
      <c r="D51" s="32"/>
      <c r="E51" s="32"/>
    </row>
    <row r="52" spans="1:5" s="29" customFormat="1" ht="15" customHeight="1">
      <c r="A52" s="24"/>
      <c r="B52" s="32"/>
      <c r="C52" s="32"/>
      <c r="D52" s="32"/>
      <c r="E52" s="32"/>
    </row>
    <row r="53" spans="1:5" s="29" customFormat="1" ht="15" customHeight="1">
      <c r="A53" s="27"/>
      <c r="B53" s="32"/>
      <c r="C53" s="32"/>
      <c r="D53" s="32"/>
      <c r="E53" s="32"/>
    </row>
    <row r="54" spans="1:5" s="29" customFormat="1" ht="15" customHeight="1">
      <c r="A54" s="24"/>
      <c r="B54" s="32"/>
      <c r="C54" s="32"/>
      <c r="D54" s="32"/>
      <c r="E54" s="32"/>
    </row>
    <row r="55" spans="1:5" s="29" customFormat="1" ht="15" customHeight="1">
      <c r="A55" s="27"/>
      <c r="B55" s="32"/>
      <c r="C55" s="32"/>
      <c r="D55" s="32"/>
      <c r="E55" s="32"/>
    </row>
    <row r="56" spans="1:5" s="29" customFormat="1" ht="15" customHeight="1">
      <c r="A56" s="24"/>
      <c r="B56" s="32"/>
      <c r="C56" s="32"/>
      <c r="D56" s="32"/>
      <c r="E56" s="32"/>
    </row>
    <row r="57" spans="1:5" s="29" customFormat="1" ht="15" customHeight="1">
      <c r="A57" s="27"/>
      <c r="B57" s="32"/>
      <c r="C57" s="32"/>
      <c r="D57" s="32"/>
      <c r="E57" s="32"/>
    </row>
    <row r="58" spans="1:5" s="29" customFormat="1" ht="15" customHeight="1">
      <c r="A58" s="27"/>
      <c r="B58" s="32"/>
      <c r="C58" s="32"/>
      <c r="D58" s="32"/>
      <c r="E58" s="32"/>
    </row>
    <row r="59" spans="1:5" s="29" customFormat="1" ht="15" customHeight="1">
      <c r="A59" s="27"/>
      <c r="B59" s="32"/>
      <c r="C59" s="32"/>
      <c r="D59" s="32"/>
      <c r="E59" s="32"/>
    </row>
    <row r="60" spans="1:5" s="29" customFormat="1" ht="15" customHeight="1">
      <c r="A60" s="27"/>
      <c r="B60" s="32"/>
      <c r="C60" s="32"/>
      <c r="D60" s="32"/>
      <c r="E60" s="32"/>
    </row>
    <row r="61" spans="1:5" s="29" customFormat="1" ht="15" customHeight="1">
      <c r="A61" s="27"/>
      <c r="B61" s="32"/>
      <c r="C61" s="32"/>
      <c r="D61" s="32"/>
      <c r="E61" s="32"/>
    </row>
    <row r="62" spans="1:5" s="29" customFormat="1" ht="15" customHeight="1">
      <c r="A62" s="27"/>
      <c r="B62" s="32"/>
      <c r="C62" s="32"/>
      <c r="D62" s="32"/>
      <c r="E62" s="32"/>
    </row>
    <row r="63" spans="1:5" s="29" customFormat="1" ht="15" customHeight="1">
      <c r="A63" s="27"/>
      <c r="B63" s="32"/>
      <c r="C63" s="32"/>
      <c r="D63" s="32"/>
      <c r="E63" s="32"/>
    </row>
    <row r="64" spans="1:5" s="29" customFormat="1" ht="15" customHeight="1">
      <c r="A64" s="27"/>
      <c r="B64" s="32"/>
      <c r="C64" s="32"/>
      <c r="D64" s="32"/>
      <c r="E64" s="32"/>
    </row>
    <row r="65" spans="1:5" s="29" customFormat="1" ht="15" customHeight="1">
      <c r="A65" s="27"/>
      <c r="B65" s="32"/>
      <c r="C65" s="32"/>
      <c r="D65" s="32"/>
      <c r="E65" s="32"/>
    </row>
    <row r="66" spans="1:5" s="29" customFormat="1" ht="15" customHeight="1">
      <c r="A66" s="27"/>
      <c r="B66" s="32"/>
      <c r="C66" s="32"/>
      <c r="D66" s="32"/>
      <c r="E66" s="32"/>
    </row>
    <row r="67" spans="1:5" s="29" customFormat="1" ht="15" customHeight="1">
      <c r="A67" s="27"/>
      <c r="B67" s="32"/>
      <c r="C67" s="32"/>
      <c r="D67" s="32"/>
      <c r="E67" s="32"/>
    </row>
    <row r="68" spans="1:5" s="29" customFormat="1" ht="15" customHeight="1">
      <c r="A68" s="27"/>
      <c r="B68" s="32"/>
      <c r="C68" s="32"/>
      <c r="D68" s="32"/>
      <c r="E68" s="32"/>
    </row>
    <row r="69" spans="1:5" s="29" customFormat="1" ht="15" customHeight="1">
      <c r="A69" s="27"/>
      <c r="B69" s="32"/>
      <c r="C69" s="32"/>
      <c r="D69" s="32"/>
      <c r="E69" s="32"/>
    </row>
    <row r="70" spans="1:5" s="29" customFormat="1" ht="15" customHeight="1">
      <c r="A70" s="27"/>
      <c r="B70" s="32"/>
      <c r="C70" s="32"/>
      <c r="D70" s="32"/>
      <c r="E70" s="32"/>
    </row>
    <row r="71" spans="1:5" s="29" customFormat="1" ht="15" customHeight="1">
      <c r="A71" s="27"/>
      <c r="B71" s="32"/>
      <c r="C71" s="32"/>
      <c r="D71" s="32"/>
      <c r="E71" s="32"/>
    </row>
    <row r="72" spans="1:5" s="29" customFormat="1" ht="15" customHeight="1">
      <c r="A72" s="27"/>
      <c r="B72" s="32"/>
      <c r="C72" s="32"/>
      <c r="D72" s="32"/>
      <c r="E72" s="32"/>
    </row>
    <row r="73" spans="1:5" s="29" customFormat="1" ht="15" customHeight="1">
      <c r="A73" s="27"/>
      <c r="B73" s="32"/>
      <c r="C73" s="32"/>
      <c r="D73" s="32"/>
      <c r="E73" s="32"/>
    </row>
  </sheetData>
  <mergeCells count="1">
    <mergeCell ref="A5:E5"/>
  </mergeCells>
  <hyperlinks>
    <hyperlink ref="A40" location="Contents!A1" display="Back to Table of Contents" xr:uid="{3ADBDC40-1748-C140-80BD-8A7D61FCD699}"/>
    <hyperlink ref="A2" r:id="rId1" xr:uid="{379A5D87-5902-4A81-860B-D248E9B9F5DC}"/>
  </hyperlinks>
  <pageMargins left="0.7" right="0.7" top="0.75" bottom="0.75" header="0.3" footer="0.3"/>
  <pageSetup orientation="portrait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J72"/>
  <sheetViews>
    <sheetView zoomScaleNormal="100" workbookViewId="0"/>
  </sheetViews>
  <sheetFormatPr defaultColWidth="9.36328125" defaultRowHeight="15" customHeight="1"/>
  <cols>
    <col min="1" max="1" width="16.6328125" style="29" customWidth="1"/>
    <col min="2" max="9" width="12.81640625" style="29" customWidth="1"/>
    <col min="10" max="10" width="8.36328125" style="29" customWidth="1"/>
    <col min="11" max="16384" width="9.36328125" style="29"/>
  </cols>
  <sheetData>
    <row r="1" spans="1:10" s="10" customFormat="1" ht="15" customHeight="1">
      <c r="A1" s="16" t="s">
        <v>31</v>
      </c>
    </row>
    <row r="2" spans="1:10" ht="15" customHeight="1">
      <c r="A2" s="30" t="s">
        <v>49</v>
      </c>
    </row>
    <row r="3" spans="1:10" ht="14.5">
      <c r="A3"/>
    </row>
    <row r="4" spans="1:10" ht="15" customHeight="1">
      <c r="A4" s="74" t="s">
        <v>14</v>
      </c>
      <c r="B4" s="80"/>
      <c r="C4" s="80"/>
      <c r="D4" s="80"/>
      <c r="E4" s="80"/>
      <c r="F4" s="80"/>
      <c r="G4" s="80"/>
    </row>
    <row r="5" spans="1:10" ht="14" customHeight="1">
      <c r="A5" s="80"/>
      <c r="B5" s="80"/>
      <c r="C5" s="80"/>
      <c r="D5" s="80"/>
      <c r="E5" s="80"/>
      <c r="F5" s="80"/>
      <c r="G5" s="80"/>
      <c r="H5" s="28"/>
    </row>
    <row r="6" spans="1:10" ht="15" customHeight="1">
      <c r="A6" s="14" t="s">
        <v>53</v>
      </c>
      <c r="B6" s="15"/>
      <c r="C6" s="15"/>
      <c r="D6" s="15"/>
      <c r="E6" s="15"/>
      <c r="F6" s="15"/>
      <c r="G6" s="15"/>
      <c r="H6" s="15"/>
      <c r="I6" s="15"/>
    </row>
    <row r="7" spans="1:10" ht="15" customHeight="1">
      <c r="A7" s="16"/>
      <c r="B7" s="81" t="s">
        <v>50</v>
      </c>
      <c r="C7" s="81"/>
      <c r="D7" s="81"/>
      <c r="E7" s="81"/>
      <c r="F7" s="81"/>
      <c r="G7" s="81"/>
      <c r="H7" s="81"/>
      <c r="I7" s="34" t="s">
        <v>10</v>
      </c>
    </row>
    <row r="8" spans="1:10" ht="49.5" customHeight="1">
      <c r="A8" s="17" t="s">
        <v>52</v>
      </c>
      <c r="B8" s="34" t="s">
        <v>45</v>
      </c>
      <c r="C8" s="34" t="s">
        <v>48</v>
      </c>
      <c r="D8" s="34" t="s">
        <v>11</v>
      </c>
      <c r="E8" s="34" t="s">
        <v>12</v>
      </c>
      <c r="F8" s="34" t="s">
        <v>61</v>
      </c>
      <c r="G8" s="34" t="s">
        <v>62</v>
      </c>
      <c r="H8" s="34" t="s">
        <v>3</v>
      </c>
      <c r="I8" s="34" t="s">
        <v>13</v>
      </c>
    </row>
    <row r="9" spans="1:10" ht="15" customHeight="1">
      <c r="A9" s="24">
        <v>1980</v>
      </c>
      <c r="B9" s="35">
        <v>140.1</v>
      </c>
      <c r="C9" s="35">
        <v>151.9</v>
      </c>
      <c r="D9" s="35">
        <v>114.3</v>
      </c>
      <c r="E9" s="35">
        <v>44</v>
      </c>
      <c r="F9" s="35">
        <v>7.3</v>
      </c>
      <c r="G9" s="35">
        <v>5.0999999999999996</v>
      </c>
      <c r="H9" s="35">
        <v>462.6</v>
      </c>
      <c r="I9" s="36">
        <v>0.3069021237947433</v>
      </c>
      <c r="J9" s="25"/>
    </row>
    <row r="10" spans="1:10" ht="15" customHeight="1">
      <c r="A10" s="24">
        <v>1981</v>
      </c>
      <c r="B10" s="35">
        <v>149.80000000000001</v>
      </c>
      <c r="C10" s="35">
        <v>165.5</v>
      </c>
      <c r="D10" s="35">
        <v>140.1</v>
      </c>
      <c r="E10" s="35">
        <v>49.3</v>
      </c>
      <c r="F10" s="35">
        <v>10.1</v>
      </c>
      <c r="G10" s="35">
        <v>6.1</v>
      </c>
      <c r="H10" s="35">
        <v>520.9</v>
      </c>
      <c r="I10" s="36">
        <v>0.33699322801446857</v>
      </c>
      <c r="J10" s="25"/>
    </row>
    <row r="11" spans="1:10" ht="15" customHeight="1">
      <c r="A11" s="24">
        <v>1982</v>
      </c>
      <c r="B11" s="35">
        <v>160.30000000000001</v>
      </c>
      <c r="C11" s="35">
        <v>173</v>
      </c>
      <c r="D11" s="35">
        <v>175.6</v>
      </c>
      <c r="E11" s="35">
        <v>55.7</v>
      </c>
      <c r="F11" s="35">
        <v>13.5</v>
      </c>
      <c r="G11" s="35">
        <v>6.4</v>
      </c>
      <c r="H11" s="35">
        <v>584.5</v>
      </c>
      <c r="I11" s="36">
        <v>0.36042592259031841</v>
      </c>
      <c r="J11" s="25"/>
    </row>
    <row r="12" spans="1:10" ht="15" customHeight="1">
      <c r="A12" s="24">
        <v>1983</v>
      </c>
      <c r="B12" s="35">
        <v>163.69999999999999</v>
      </c>
      <c r="C12" s="35">
        <v>179.9</v>
      </c>
      <c r="D12" s="35">
        <v>203.7</v>
      </c>
      <c r="E12" s="35">
        <v>60.6</v>
      </c>
      <c r="F12" s="35">
        <v>11.2</v>
      </c>
      <c r="G12" s="35">
        <v>7</v>
      </c>
      <c r="H12" s="35">
        <v>626</v>
      </c>
      <c r="I12" s="36">
        <v>0.37618713291148531</v>
      </c>
      <c r="J12" s="25"/>
    </row>
    <row r="13" spans="1:10" ht="15" customHeight="1">
      <c r="A13" s="24">
        <v>1984</v>
      </c>
      <c r="B13" s="35">
        <v>166</v>
      </c>
      <c r="C13" s="35">
        <v>187.2</v>
      </c>
      <c r="D13" s="35">
        <v>214</v>
      </c>
      <c r="E13" s="35">
        <v>68.900000000000006</v>
      </c>
      <c r="F13" s="35">
        <v>12.2</v>
      </c>
      <c r="G13" s="35">
        <v>6.7</v>
      </c>
      <c r="H13" s="35">
        <v>655.1</v>
      </c>
      <c r="I13" s="36">
        <v>0.38964522498900028</v>
      </c>
      <c r="J13" s="25"/>
    </row>
    <row r="14" spans="1:10" ht="15" customHeight="1">
      <c r="A14" s="24">
        <v>1985</v>
      </c>
      <c r="B14" s="35">
        <v>169.1</v>
      </c>
      <c r="C14" s="35">
        <v>196.7</v>
      </c>
      <c r="D14" s="35">
        <v>223.6</v>
      </c>
      <c r="E14" s="35">
        <v>75.900000000000006</v>
      </c>
      <c r="F14" s="35">
        <v>13.6</v>
      </c>
      <c r="G14" s="35">
        <v>7</v>
      </c>
      <c r="H14" s="35">
        <v>685.9</v>
      </c>
      <c r="I14" s="36">
        <v>0.40266091017225425</v>
      </c>
      <c r="J14" s="25"/>
    </row>
    <row r="15" spans="1:10" ht="15" customHeight="1">
      <c r="A15" s="24">
        <v>1986</v>
      </c>
      <c r="B15" s="35">
        <v>174.1</v>
      </c>
      <c r="C15" s="35">
        <v>189</v>
      </c>
      <c r="D15" s="35">
        <v>212</v>
      </c>
      <c r="E15" s="35">
        <v>81.3</v>
      </c>
      <c r="F15" s="35">
        <v>12.4</v>
      </c>
      <c r="G15" s="35">
        <v>6.6</v>
      </c>
      <c r="H15" s="35">
        <v>675.6</v>
      </c>
      <c r="I15" s="36">
        <v>0.41171909838962029</v>
      </c>
      <c r="J15" s="25"/>
    </row>
    <row r="16" spans="1:10" ht="15" customHeight="1">
      <c r="A16" s="24">
        <v>1987</v>
      </c>
      <c r="B16" s="35">
        <v>177</v>
      </c>
      <c r="C16" s="35">
        <v>192.4</v>
      </c>
      <c r="D16" s="35">
        <v>197.7</v>
      </c>
      <c r="E16" s="35">
        <v>84.9</v>
      </c>
      <c r="F16" s="35">
        <v>12.3</v>
      </c>
      <c r="G16" s="35">
        <v>7.4</v>
      </c>
      <c r="H16" s="35">
        <v>671.7</v>
      </c>
      <c r="I16" s="36">
        <v>0.420924135954241</v>
      </c>
      <c r="J16" s="25"/>
    </row>
    <row r="17" spans="1:10" ht="15" customHeight="1">
      <c r="A17" s="24">
        <v>1988</v>
      </c>
      <c r="B17" s="35">
        <v>176.2</v>
      </c>
      <c r="C17" s="35">
        <v>192.3</v>
      </c>
      <c r="D17" s="35">
        <v>188.9</v>
      </c>
      <c r="E17" s="35">
        <v>84.9</v>
      </c>
      <c r="F17" s="35">
        <v>12.6</v>
      </c>
      <c r="G17" s="35">
        <v>7.5</v>
      </c>
      <c r="H17" s="35">
        <v>662.3</v>
      </c>
      <c r="I17" s="36">
        <v>0.43456253672395467</v>
      </c>
      <c r="J17" s="25"/>
    </row>
    <row r="18" spans="1:10" ht="15" customHeight="1">
      <c r="A18" s="24">
        <v>1989</v>
      </c>
      <c r="B18" s="35">
        <v>173.5</v>
      </c>
      <c r="C18" s="35">
        <v>193.2</v>
      </c>
      <c r="D18" s="35">
        <v>175.6</v>
      </c>
      <c r="E18" s="35">
        <v>82.5</v>
      </c>
      <c r="F18" s="35">
        <v>12.6</v>
      </c>
      <c r="G18" s="35">
        <v>7.4</v>
      </c>
      <c r="H18" s="35">
        <v>644.79999999999995</v>
      </c>
      <c r="I18" s="36">
        <v>0.45211010429463705</v>
      </c>
      <c r="J18" s="25"/>
    </row>
    <row r="19" spans="1:10" ht="15" customHeight="1">
      <c r="A19" s="24">
        <v>1990</v>
      </c>
      <c r="B19" s="35">
        <v>168.3</v>
      </c>
      <c r="C19" s="35">
        <v>189.2</v>
      </c>
      <c r="D19" s="35">
        <v>170.1</v>
      </c>
      <c r="E19" s="35">
        <v>76.400000000000006</v>
      </c>
      <c r="F19" s="35">
        <v>11</v>
      </c>
      <c r="G19" s="35">
        <v>6.8</v>
      </c>
      <c r="H19" s="35">
        <v>621.70000000000005</v>
      </c>
      <c r="I19" s="36">
        <v>0.46866876233697169</v>
      </c>
      <c r="J19" s="25"/>
    </row>
    <row r="20" spans="1:10" ht="15" customHeight="1">
      <c r="A20" s="24">
        <v>1991</v>
      </c>
      <c r="B20" s="35">
        <v>173</v>
      </c>
      <c r="C20" s="35">
        <v>230</v>
      </c>
      <c r="D20" s="35">
        <v>147.1</v>
      </c>
      <c r="E20" s="35">
        <v>71.5</v>
      </c>
      <c r="F20" s="35">
        <v>11.3</v>
      </c>
      <c r="G20" s="35">
        <v>7</v>
      </c>
      <c r="H20" s="35">
        <v>639.9</v>
      </c>
      <c r="I20" s="36">
        <v>0.48539657595652375</v>
      </c>
      <c r="J20" s="25"/>
    </row>
    <row r="21" spans="1:10" ht="15" customHeight="1">
      <c r="A21" s="24">
        <v>1992</v>
      </c>
      <c r="B21" s="35">
        <v>162.9</v>
      </c>
      <c r="C21" s="35">
        <v>192.3</v>
      </c>
      <c r="D21" s="35">
        <v>124.5</v>
      </c>
      <c r="E21" s="35">
        <v>76.099999999999994</v>
      </c>
      <c r="F21" s="35">
        <v>10</v>
      </c>
      <c r="G21" s="35">
        <v>7.4</v>
      </c>
      <c r="H21" s="35">
        <v>573.20000000000005</v>
      </c>
      <c r="I21" s="36">
        <v>0.49752372964626224</v>
      </c>
      <c r="J21" s="25"/>
    </row>
    <row r="22" spans="1:10" ht="15" customHeight="1">
      <c r="A22" s="24">
        <v>1993</v>
      </c>
      <c r="B22" s="35">
        <v>149.19999999999999</v>
      </c>
      <c r="C22" s="35">
        <v>185.9</v>
      </c>
      <c r="D22" s="35">
        <v>105.3</v>
      </c>
      <c r="E22" s="35">
        <v>74</v>
      </c>
      <c r="F22" s="35">
        <v>7.7</v>
      </c>
      <c r="G22" s="35">
        <v>7.5</v>
      </c>
      <c r="H22" s="35">
        <v>529.6</v>
      </c>
      <c r="I22" s="36">
        <v>0.5092121941467338</v>
      </c>
      <c r="J22" s="25"/>
    </row>
    <row r="23" spans="1:10" ht="15" customHeight="1">
      <c r="A23" s="24">
        <v>1994</v>
      </c>
      <c r="B23" s="35">
        <v>137</v>
      </c>
      <c r="C23" s="35">
        <v>176.3</v>
      </c>
      <c r="D23" s="35">
        <v>84.1</v>
      </c>
      <c r="E23" s="35">
        <v>66.3</v>
      </c>
      <c r="F23" s="35">
        <v>12.4</v>
      </c>
      <c r="G23" s="35">
        <v>6.9</v>
      </c>
      <c r="H23" s="35">
        <v>483</v>
      </c>
      <c r="I23" s="36">
        <v>0.52031697896318041</v>
      </c>
      <c r="J23" s="25"/>
    </row>
    <row r="24" spans="1:10" ht="15" customHeight="1">
      <c r="A24" s="24">
        <v>1995</v>
      </c>
      <c r="B24" s="35">
        <v>134.5</v>
      </c>
      <c r="C24" s="35">
        <v>180</v>
      </c>
      <c r="D24" s="35">
        <v>81.099999999999994</v>
      </c>
      <c r="E24" s="35">
        <v>64.8</v>
      </c>
      <c r="F24" s="35">
        <v>11.1</v>
      </c>
      <c r="G24" s="35">
        <v>7</v>
      </c>
      <c r="H24" s="35">
        <v>478.4</v>
      </c>
      <c r="I24" s="36">
        <v>0.5313734336147079</v>
      </c>
      <c r="J24" s="25"/>
    </row>
    <row r="25" spans="1:10" ht="15" customHeight="1">
      <c r="A25" s="24">
        <v>1996</v>
      </c>
      <c r="B25" s="35">
        <v>128.69999999999999</v>
      </c>
      <c r="C25" s="35">
        <v>175.7</v>
      </c>
      <c r="D25" s="35">
        <v>80.2</v>
      </c>
      <c r="E25" s="35">
        <v>64.900000000000006</v>
      </c>
      <c r="F25" s="35">
        <v>13.6</v>
      </c>
      <c r="G25" s="35">
        <v>8</v>
      </c>
      <c r="H25" s="35">
        <v>471.1</v>
      </c>
      <c r="I25" s="36">
        <v>0.54136290693301792</v>
      </c>
      <c r="J25" s="25"/>
    </row>
    <row r="26" spans="1:10" ht="15" customHeight="1">
      <c r="A26" s="24">
        <v>1997</v>
      </c>
      <c r="B26" s="35">
        <v>127.4</v>
      </c>
      <c r="C26" s="35">
        <v>171</v>
      </c>
      <c r="D26" s="35">
        <v>78.3</v>
      </c>
      <c r="E26" s="35">
        <v>66.2</v>
      </c>
      <c r="F26" s="35">
        <v>10.9</v>
      </c>
      <c r="G26" s="35">
        <v>7.5</v>
      </c>
      <c r="H26" s="35">
        <v>461.3</v>
      </c>
      <c r="I26" s="36">
        <v>0.55098432745694292</v>
      </c>
      <c r="J26" s="25"/>
    </row>
    <row r="27" spans="1:10" ht="15" customHeight="1">
      <c r="A27" s="24">
        <v>1998</v>
      </c>
      <c r="B27" s="35">
        <v>124.9</v>
      </c>
      <c r="C27" s="35">
        <v>175.6</v>
      </c>
      <c r="D27" s="35">
        <v>80.5</v>
      </c>
      <c r="E27" s="35">
        <v>66.7</v>
      </c>
      <c r="F27" s="35">
        <v>9.8000000000000007</v>
      </c>
      <c r="G27" s="35">
        <v>7</v>
      </c>
      <c r="H27" s="35">
        <v>464.5</v>
      </c>
      <c r="I27" s="36">
        <v>0.55786951710543953</v>
      </c>
      <c r="J27" s="25"/>
    </row>
    <row r="28" spans="1:10" ht="15" customHeight="1">
      <c r="A28" s="24">
        <v>1999</v>
      </c>
      <c r="B28" s="35">
        <v>125.2</v>
      </c>
      <c r="C28" s="35">
        <v>184.9</v>
      </c>
      <c r="D28" s="35">
        <v>89.9</v>
      </c>
      <c r="E28" s="35">
        <v>67.5</v>
      </c>
      <c r="F28" s="35">
        <v>9.1</v>
      </c>
      <c r="G28" s="35">
        <v>6.3</v>
      </c>
      <c r="H28" s="35">
        <v>482.9</v>
      </c>
      <c r="I28" s="36">
        <v>0.56481233118133978</v>
      </c>
      <c r="J28" s="25"/>
    </row>
    <row r="29" spans="1:10" ht="15" customHeight="1">
      <c r="A29" s="24">
        <v>2000</v>
      </c>
      <c r="B29" s="35">
        <v>127.5</v>
      </c>
      <c r="C29" s="35">
        <v>191.1</v>
      </c>
      <c r="D29" s="35">
        <v>96.3</v>
      </c>
      <c r="E29" s="35">
        <v>67.2</v>
      </c>
      <c r="F29" s="35">
        <v>9.4</v>
      </c>
      <c r="G29" s="35">
        <v>6.2</v>
      </c>
      <c r="H29" s="35">
        <v>497.7</v>
      </c>
      <c r="I29" s="36">
        <v>0.57657329092919019</v>
      </c>
      <c r="J29" s="25"/>
    </row>
    <row r="30" spans="1:10" ht="15" customHeight="1">
      <c r="A30" s="24">
        <v>2001</v>
      </c>
      <c r="B30" s="35">
        <v>130.80000000000001</v>
      </c>
      <c r="C30" s="35">
        <v>212.7</v>
      </c>
      <c r="D30" s="35">
        <v>106.6</v>
      </c>
      <c r="E30" s="35">
        <v>70.7</v>
      </c>
      <c r="F30" s="35">
        <v>8.9</v>
      </c>
      <c r="G30" s="35">
        <v>6.3</v>
      </c>
      <c r="H30" s="35">
        <v>536</v>
      </c>
      <c r="I30" s="36">
        <v>0.59054070859085406</v>
      </c>
      <c r="J30" s="25"/>
    </row>
    <row r="31" spans="1:10" ht="15" customHeight="1">
      <c r="A31" s="24">
        <v>2002</v>
      </c>
      <c r="B31" s="35">
        <v>145.30000000000001</v>
      </c>
      <c r="C31" s="35">
        <v>242.8</v>
      </c>
      <c r="D31" s="35">
        <v>105.6</v>
      </c>
      <c r="E31" s="35">
        <v>81.099999999999994</v>
      </c>
      <c r="F31" s="35">
        <v>11.2</v>
      </c>
      <c r="G31" s="35">
        <v>6.5</v>
      </c>
      <c r="H31" s="35">
        <v>592.5</v>
      </c>
      <c r="I31" s="36">
        <v>0.59982381796034434</v>
      </c>
      <c r="J31" s="25"/>
    </row>
    <row r="32" spans="1:10" ht="15" customHeight="1">
      <c r="A32" s="24">
        <v>2003</v>
      </c>
      <c r="B32" s="35">
        <v>178.4</v>
      </c>
      <c r="C32" s="35">
        <v>286.5</v>
      </c>
      <c r="D32" s="35">
        <v>130.19999999999999</v>
      </c>
      <c r="E32" s="35">
        <v>95.4</v>
      </c>
      <c r="F32" s="35">
        <v>10.8</v>
      </c>
      <c r="G32" s="35">
        <v>7.1</v>
      </c>
      <c r="H32" s="35">
        <v>708.3</v>
      </c>
      <c r="I32" s="36">
        <v>0.6113133852436482</v>
      </c>
      <c r="J32" s="25"/>
    </row>
    <row r="33" spans="1:10" ht="15" customHeight="1">
      <c r="A33" s="24">
        <v>2004</v>
      </c>
      <c r="B33" s="35">
        <v>184.5</v>
      </c>
      <c r="C33" s="35">
        <v>291</v>
      </c>
      <c r="D33" s="35">
        <v>132.80000000000001</v>
      </c>
      <c r="E33" s="35">
        <v>102.8</v>
      </c>
      <c r="F33" s="35">
        <v>10.4</v>
      </c>
      <c r="G33" s="35">
        <v>6.8</v>
      </c>
      <c r="H33" s="35">
        <v>728.2</v>
      </c>
      <c r="I33" s="36">
        <v>0.62624182964620645</v>
      </c>
      <c r="J33" s="25"/>
    </row>
    <row r="34" spans="1:10" ht="15" customHeight="1">
      <c r="A34" s="24">
        <v>2005</v>
      </c>
      <c r="B34" s="35">
        <v>188</v>
      </c>
      <c r="C34" s="35">
        <v>312.3</v>
      </c>
      <c r="D34" s="35">
        <v>152.69999999999999</v>
      </c>
      <c r="E34" s="35">
        <v>107.4</v>
      </c>
      <c r="F34" s="35">
        <v>11.3</v>
      </c>
      <c r="G34" s="35">
        <v>7</v>
      </c>
      <c r="H34" s="35">
        <v>778.7</v>
      </c>
      <c r="I34" s="36">
        <v>0.64529692659187021</v>
      </c>
      <c r="J34" s="25"/>
    </row>
    <row r="35" spans="1:10" ht="15" customHeight="1">
      <c r="A35" s="24">
        <v>2006</v>
      </c>
      <c r="B35" s="35">
        <v>190.1</v>
      </c>
      <c r="C35" s="35">
        <v>325.89999999999998</v>
      </c>
      <c r="D35" s="35">
        <v>158.1</v>
      </c>
      <c r="E35" s="35">
        <v>109.1</v>
      </c>
      <c r="F35" s="35">
        <v>14.7</v>
      </c>
      <c r="G35" s="35">
        <v>7</v>
      </c>
      <c r="H35" s="35">
        <v>804.9</v>
      </c>
      <c r="I35" s="36">
        <v>0.66627407701932262</v>
      </c>
      <c r="J35" s="25"/>
    </row>
    <row r="36" spans="1:10" ht="15" customHeight="1">
      <c r="A36" s="24">
        <v>2007</v>
      </c>
      <c r="B36" s="35">
        <v>190.3</v>
      </c>
      <c r="C36" s="35">
        <v>354.7</v>
      </c>
      <c r="D36" s="35">
        <v>196.3</v>
      </c>
      <c r="E36" s="35">
        <v>113.3</v>
      </c>
      <c r="F36" s="35">
        <v>21</v>
      </c>
      <c r="G36" s="35">
        <v>6.5</v>
      </c>
      <c r="H36" s="35">
        <v>882.1</v>
      </c>
      <c r="I36" s="36">
        <v>0.6845744798512472</v>
      </c>
      <c r="J36" s="25"/>
    </row>
    <row r="37" spans="1:10" ht="15" customHeight="1">
      <c r="A37" s="24">
        <v>2008</v>
      </c>
      <c r="B37" s="35">
        <v>196</v>
      </c>
      <c r="C37" s="35">
        <v>375.3</v>
      </c>
      <c r="D37" s="35">
        <v>235.7</v>
      </c>
      <c r="E37" s="35">
        <v>113.7</v>
      </c>
      <c r="F37" s="35">
        <v>32.1</v>
      </c>
      <c r="G37" s="35">
        <v>5</v>
      </c>
      <c r="H37" s="35">
        <v>957.7</v>
      </c>
      <c r="I37" s="36">
        <v>0.69882816079743282</v>
      </c>
      <c r="J37" s="25"/>
    </row>
    <row r="38" spans="1:10" ht="15" customHeight="1">
      <c r="A38" s="24">
        <v>2009</v>
      </c>
      <c r="B38" s="35">
        <v>205.7</v>
      </c>
      <c r="C38" s="35">
        <v>389.4</v>
      </c>
      <c r="D38" s="35">
        <v>191</v>
      </c>
      <c r="E38" s="35">
        <v>114.2</v>
      </c>
      <c r="F38" s="35">
        <v>37.9</v>
      </c>
      <c r="G38" s="35">
        <v>5</v>
      </c>
      <c r="H38" s="35">
        <v>943.2</v>
      </c>
      <c r="I38" s="36">
        <v>0.70594384815554434</v>
      </c>
      <c r="J38" s="25"/>
    </row>
    <row r="39" spans="1:10" ht="15" customHeight="1">
      <c r="A39" s="24">
        <v>2010</v>
      </c>
      <c r="B39" s="35">
        <v>214.9</v>
      </c>
      <c r="C39" s="35">
        <v>416.3</v>
      </c>
      <c r="D39" s="35">
        <v>190.8</v>
      </c>
      <c r="E39" s="35">
        <v>113.3</v>
      </c>
      <c r="F39" s="35">
        <v>32.799999999999997</v>
      </c>
      <c r="G39" s="35">
        <v>3.4</v>
      </c>
      <c r="H39" s="35">
        <v>971.5</v>
      </c>
      <c r="I39" s="36">
        <v>0.71207062598530801</v>
      </c>
      <c r="J39" s="25"/>
    </row>
    <row r="40" spans="1:10" ht="15" customHeight="1">
      <c r="A40" s="24">
        <v>2011</v>
      </c>
      <c r="B40" s="35">
        <v>211.5</v>
      </c>
      <c r="C40" s="35">
        <v>423.2</v>
      </c>
      <c r="D40" s="35">
        <v>181</v>
      </c>
      <c r="E40" s="35">
        <v>104.8</v>
      </c>
      <c r="F40" s="35">
        <v>23.5</v>
      </c>
      <c r="G40" s="35">
        <v>4.7</v>
      </c>
      <c r="H40" s="35">
        <v>948.6</v>
      </c>
      <c r="I40" s="36">
        <v>0.7264507089012826</v>
      </c>
      <c r="J40" s="25"/>
    </row>
    <row r="41" spans="1:10" ht="15" customHeight="1">
      <c r="A41" s="24">
        <v>2012</v>
      </c>
      <c r="B41" s="35">
        <v>206.3</v>
      </c>
      <c r="C41" s="35">
        <v>394.9</v>
      </c>
      <c r="D41" s="35">
        <v>162</v>
      </c>
      <c r="E41" s="35">
        <v>98.6</v>
      </c>
      <c r="F41" s="35">
        <v>17.2</v>
      </c>
      <c r="G41" s="35">
        <v>2.7</v>
      </c>
      <c r="H41" s="35">
        <v>881.8</v>
      </c>
      <c r="I41" s="36">
        <v>0.73974522195907066</v>
      </c>
      <c r="J41" s="25"/>
    </row>
    <row r="42" spans="1:10" ht="15" customHeight="1">
      <c r="A42" s="24">
        <v>2013</v>
      </c>
      <c r="B42" s="35">
        <v>194.1</v>
      </c>
      <c r="C42" s="35">
        <v>343.8</v>
      </c>
      <c r="D42" s="35">
        <v>137.5</v>
      </c>
      <c r="E42" s="35">
        <v>85.4</v>
      </c>
      <c r="F42" s="35">
        <v>13.7</v>
      </c>
      <c r="G42" s="35">
        <v>2.6</v>
      </c>
      <c r="H42" s="35">
        <v>777.1</v>
      </c>
      <c r="I42" s="36">
        <v>0.75330926862890857</v>
      </c>
      <c r="J42" s="25"/>
    </row>
    <row r="43" spans="1:10" ht="15" customHeight="1">
      <c r="A43" s="24">
        <v>2014</v>
      </c>
      <c r="B43" s="35">
        <v>187</v>
      </c>
      <c r="C43" s="35">
        <v>341.4</v>
      </c>
      <c r="D43" s="35">
        <v>131.19999999999999</v>
      </c>
      <c r="E43" s="35">
        <v>82.6</v>
      </c>
      <c r="F43" s="35">
        <v>12.6</v>
      </c>
      <c r="G43" s="35">
        <v>2</v>
      </c>
      <c r="H43" s="35">
        <v>756.9</v>
      </c>
      <c r="I43" s="36">
        <v>0.7678845310570569</v>
      </c>
      <c r="J43" s="25"/>
    </row>
    <row r="44" spans="1:10" ht="15" customHeight="1">
      <c r="A44" s="24">
        <v>2015</v>
      </c>
      <c r="B44" s="35">
        <v>179</v>
      </c>
      <c r="C44" s="35">
        <v>322.60000000000002</v>
      </c>
      <c r="D44" s="35">
        <v>133.9</v>
      </c>
      <c r="E44" s="35">
        <v>82.5</v>
      </c>
      <c r="F44" s="35">
        <v>8.3000000000000007</v>
      </c>
      <c r="G44" s="35">
        <v>1.7</v>
      </c>
      <c r="H44" s="35">
        <v>728</v>
      </c>
      <c r="I44" s="36">
        <v>0.77666203254739197</v>
      </c>
      <c r="J44" s="25"/>
    </row>
    <row r="45" spans="1:10" ht="15" customHeight="1">
      <c r="A45" s="24">
        <v>2016</v>
      </c>
      <c r="B45" s="35">
        <v>176.6</v>
      </c>
      <c r="C45" s="35">
        <v>319.39999999999998</v>
      </c>
      <c r="D45" s="35">
        <v>153.1</v>
      </c>
      <c r="E45" s="35">
        <v>90.2</v>
      </c>
      <c r="F45" s="35">
        <v>9.6</v>
      </c>
      <c r="G45" s="35">
        <v>1.9</v>
      </c>
      <c r="H45" s="35">
        <v>750.8</v>
      </c>
      <c r="I45" s="36">
        <v>0.78308808562915555</v>
      </c>
      <c r="J45" s="25"/>
    </row>
    <row r="46" spans="1:10" ht="15" customHeight="1">
      <c r="A46" s="24">
        <v>2017</v>
      </c>
      <c r="B46" s="35">
        <v>174.4</v>
      </c>
      <c r="C46" s="35">
        <v>326.8</v>
      </c>
      <c r="D46" s="35">
        <v>158.1</v>
      </c>
      <c r="E46" s="35">
        <v>93.9</v>
      </c>
      <c r="F46" s="35">
        <v>9.5</v>
      </c>
      <c r="G46" s="35">
        <v>1.7</v>
      </c>
      <c r="H46" s="35">
        <v>764.4</v>
      </c>
      <c r="I46" s="36">
        <v>0.79708152722577608</v>
      </c>
      <c r="J46" s="25"/>
    </row>
    <row r="47" spans="1:10" ht="15" customHeight="1">
      <c r="A47" s="24">
        <v>2018</v>
      </c>
      <c r="B47" s="35">
        <v>176.7</v>
      </c>
      <c r="C47" s="35">
        <v>338.7</v>
      </c>
      <c r="D47" s="35">
        <v>181.7</v>
      </c>
      <c r="E47" s="35">
        <v>113</v>
      </c>
      <c r="F47" s="35">
        <v>13.1</v>
      </c>
      <c r="G47" s="35">
        <v>1.8</v>
      </c>
      <c r="H47" s="35">
        <v>824.9</v>
      </c>
      <c r="I47" s="36">
        <v>0.81577600678704232</v>
      </c>
      <c r="J47" s="25"/>
    </row>
    <row r="48" spans="1:10" ht="15" customHeight="1">
      <c r="A48" s="24">
        <v>2019</v>
      </c>
      <c r="B48" s="35">
        <v>179.1</v>
      </c>
      <c r="C48" s="35">
        <v>343.9</v>
      </c>
      <c r="D48" s="35">
        <v>178.6</v>
      </c>
      <c r="E48" s="35">
        <v>115.7</v>
      </c>
      <c r="F48" s="35">
        <v>13.9</v>
      </c>
      <c r="G48" s="35">
        <v>2</v>
      </c>
      <c r="H48" s="35">
        <v>833.2</v>
      </c>
      <c r="I48" s="36">
        <v>0.83175656170284273</v>
      </c>
      <c r="J48" s="25"/>
    </row>
    <row r="49" spans="1:10" ht="15" customHeight="1">
      <c r="A49" s="24">
        <v>2020</v>
      </c>
      <c r="B49" s="35">
        <v>182.9</v>
      </c>
      <c r="C49" s="35">
        <v>359.5</v>
      </c>
      <c r="D49" s="35">
        <v>171</v>
      </c>
      <c r="E49" s="35">
        <v>125.9</v>
      </c>
      <c r="F49" s="35">
        <v>20</v>
      </c>
      <c r="G49" s="35">
        <v>1.7</v>
      </c>
      <c r="H49" s="35">
        <v>861.1</v>
      </c>
      <c r="I49" s="36">
        <v>0.84284461684681744</v>
      </c>
      <c r="J49" s="25"/>
    </row>
    <row r="50" spans="1:10" ht="15" customHeight="1">
      <c r="A50" s="24">
        <v>2021</v>
      </c>
      <c r="B50" s="35">
        <v>187.3</v>
      </c>
      <c r="C50" s="35">
        <v>331.5</v>
      </c>
      <c r="D50" s="35">
        <v>164</v>
      </c>
      <c r="E50" s="35">
        <v>123</v>
      </c>
      <c r="F50" s="35">
        <v>8.6</v>
      </c>
      <c r="G50" s="35">
        <v>1.8</v>
      </c>
      <c r="H50" s="35">
        <v>816.2</v>
      </c>
      <c r="I50" s="36">
        <v>0.87120698824443088</v>
      </c>
      <c r="J50" s="25"/>
    </row>
    <row r="51" spans="1:10" ht="15" customHeight="1">
      <c r="A51" s="24">
        <v>2022</v>
      </c>
      <c r="B51" s="35">
        <v>179</v>
      </c>
      <c r="C51" s="35">
        <v>335.5</v>
      </c>
      <c r="D51" s="35">
        <v>166.9</v>
      </c>
      <c r="E51" s="35">
        <v>128.30000000000001</v>
      </c>
      <c r="F51" s="35">
        <v>14.6</v>
      </c>
      <c r="G51" s="35">
        <v>1.7</v>
      </c>
      <c r="H51" s="35">
        <v>826</v>
      </c>
      <c r="I51" s="36">
        <v>0.93157694078606779</v>
      </c>
      <c r="J51" s="25"/>
    </row>
    <row r="52" spans="1:10" ht="15" customHeight="1">
      <c r="A52" s="24">
        <v>2023</v>
      </c>
      <c r="B52" s="35">
        <v>177</v>
      </c>
      <c r="C52" s="35">
        <v>363.1</v>
      </c>
      <c r="D52" s="35">
        <v>172</v>
      </c>
      <c r="E52" s="35">
        <v>143.80000000000001</v>
      </c>
      <c r="F52" s="35">
        <v>17.2</v>
      </c>
      <c r="G52" s="35">
        <v>2.4</v>
      </c>
      <c r="H52" s="35">
        <v>875.4</v>
      </c>
      <c r="I52" s="36">
        <v>0.97446717387315895</v>
      </c>
      <c r="J52" s="25"/>
    </row>
    <row r="53" spans="1:10" ht="15" customHeight="1">
      <c r="A53" s="24">
        <v>2024</v>
      </c>
      <c r="B53" s="35">
        <v>178.9</v>
      </c>
      <c r="C53" s="35">
        <v>331.6</v>
      </c>
      <c r="D53" s="35">
        <v>170</v>
      </c>
      <c r="E53" s="35">
        <v>145</v>
      </c>
      <c r="F53" s="35">
        <v>14.7</v>
      </c>
      <c r="G53" s="35">
        <v>1.9</v>
      </c>
      <c r="H53" s="35">
        <v>842.2</v>
      </c>
      <c r="I53" s="36">
        <v>1</v>
      </c>
      <c r="J53" s="25"/>
    </row>
    <row r="54" spans="1:10" ht="15" customHeight="1">
      <c r="A54" s="24">
        <v>2025</v>
      </c>
      <c r="B54" s="35">
        <v>190.2</v>
      </c>
      <c r="C54" s="35">
        <v>319.39999999999998</v>
      </c>
      <c r="D54" s="35">
        <v>171.5</v>
      </c>
      <c r="E54" s="35">
        <v>141.9</v>
      </c>
      <c r="F54" s="35">
        <v>16</v>
      </c>
      <c r="G54" s="35">
        <v>1.8</v>
      </c>
      <c r="H54" s="35">
        <v>840.8</v>
      </c>
      <c r="I54" s="36">
        <v>1.0224132998665532</v>
      </c>
      <c r="J54" s="25"/>
    </row>
    <row r="55" spans="1:10" ht="15" customHeight="1">
      <c r="A55" s="24">
        <v>2026</v>
      </c>
      <c r="B55" s="35">
        <v>191.4</v>
      </c>
      <c r="C55" s="35">
        <v>319.89999999999998</v>
      </c>
      <c r="D55" s="35">
        <v>178.2</v>
      </c>
      <c r="E55" s="35">
        <v>135</v>
      </c>
      <c r="F55" s="35">
        <v>14.9</v>
      </c>
      <c r="G55" s="35">
        <v>1.5</v>
      </c>
      <c r="H55" s="35">
        <v>840.9</v>
      </c>
      <c r="I55" s="36">
        <v>1.0436992056937395</v>
      </c>
      <c r="J55" s="25"/>
    </row>
    <row r="56" spans="1:10" ht="15" customHeight="1">
      <c r="A56" s="24">
        <v>2027</v>
      </c>
      <c r="B56" s="35">
        <v>191.9</v>
      </c>
      <c r="C56" s="35">
        <v>325.5</v>
      </c>
      <c r="D56" s="35">
        <v>174.9</v>
      </c>
      <c r="E56" s="35">
        <v>134.80000000000001</v>
      </c>
      <c r="F56" s="35">
        <v>12.6</v>
      </c>
      <c r="G56" s="35">
        <v>1.7</v>
      </c>
      <c r="H56" s="35">
        <v>841.3</v>
      </c>
      <c r="I56" s="36">
        <v>1.0651689520328689</v>
      </c>
      <c r="J56" s="25"/>
    </row>
    <row r="57" spans="1:10" ht="15" customHeight="1">
      <c r="A57" s="24">
        <v>2028</v>
      </c>
      <c r="B57" s="35">
        <v>193.8</v>
      </c>
      <c r="C57" s="35">
        <v>327.10000000000002</v>
      </c>
      <c r="D57" s="35">
        <v>176</v>
      </c>
      <c r="E57" s="35">
        <v>131</v>
      </c>
      <c r="F57" s="35">
        <v>11.9</v>
      </c>
      <c r="G57" s="35">
        <v>1.7</v>
      </c>
      <c r="H57" s="35">
        <v>841.5</v>
      </c>
      <c r="I57" s="36">
        <v>1.0872420818924902</v>
      </c>
      <c r="J57" s="25"/>
    </row>
    <row r="58" spans="1:10" ht="15" customHeight="1">
      <c r="A58" s="24">
        <v>2029</v>
      </c>
      <c r="B58" s="35">
        <v>195.8</v>
      </c>
      <c r="C58" s="35">
        <v>330.5</v>
      </c>
      <c r="D58" s="35">
        <v>190.8</v>
      </c>
      <c r="E58" s="35">
        <v>126.1</v>
      </c>
      <c r="F58" s="35">
        <v>12</v>
      </c>
      <c r="G58" s="35">
        <v>1.9</v>
      </c>
      <c r="H58" s="35">
        <v>857</v>
      </c>
      <c r="I58" s="36">
        <v>1.1097416325148992</v>
      </c>
      <c r="J58" s="25"/>
    </row>
    <row r="59" spans="1:10" ht="15" customHeight="1">
      <c r="A59" s="24">
        <v>2030</v>
      </c>
      <c r="B59" s="35">
        <v>198</v>
      </c>
      <c r="C59" s="35">
        <v>334.1</v>
      </c>
      <c r="D59" s="35">
        <v>198</v>
      </c>
      <c r="E59" s="35">
        <v>124.6</v>
      </c>
      <c r="F59" s="35">
        <v>12.1</v>
      </c>
      <c r="G59" s="35">
        <v>1.9</v>
      </c>
      <c r="H59" s="35">
        <v>868.7</v>
      </c>
      <c r="I59" s="36">
        <v>1.1324636877811862</v>
      </c>
      <c r="J59" s="25"/>
    </row>
    <row r="60" spans="1:10" ht="15" customHeight="1">
      <c r="A60" s="24">
        <v>2031</v>
      </c>
      <c r="B60" s="35">
        <v>200.1</v>
      </c>
      <c r="C60" s="35">
        <v>337.7</v>
      </c>
      <c r="D60" s="35">
        <v>199.7</v>
      </c>
      <c r="E60" s="35">
        <v>123.7</v>
      </c>
      <c r="F60" s="35">
        <v>12.2</v>
      </c>
      <c r="G60" s="35">
        <v>1.9</v>
      </c>
      <c r="H60" s="35">
        <v>875.3</v>
      </c>
      <c r="I60" s="36">
        <v>1.1553911462483801</v>
      </c>
      <c r="J60" s="25"/>
    </row>
    <row r="61" spans="1:10" ht="15" customHeight="1">
      <c r="A61" s="24">
        <v>2032</v>
      </c>
      <c r="B61" s="35">
        <v>202.3</v>
      </c>
      <c r="C61" s="35">
        <v>341.2</v>
      </c>
      <c r="D61" s="35">
        <v>205.2</v>
      </c>
      <c r="E61" s="35">
        <v>122.4</v>
      </c>
      <c r="F61" s="35">
        <v>12.4</v>
      </c>
      <c r="G61" s="35">
        <v>1.9</v>
      </c>
      <c r="H61" s="35">
        <v>885.4</v>
      </c>
      <c r="I61" s="36">
        <v>1.178510252408004</v>
      </c>
      <c r="J61" s="25"/>
    </row>
    <row r="62" spans="1:10" ht="15" customHeight="1">
      <c r="A62" s="24">
        <v>2033</v>
      </c>
      <c r="B62" s="35">
        <v>204.5</v>
      </c>
      <c r="C62" s="35">
        <v>344.7</v>
      </c>
      <c r="D62" s="35">
        <v>203.4</v>
      </c>
      <c r="E62" s="35">
        <v>121.7</v>
      </c>
      <c r="F62" s="35">
        <v>12.5</v>
      </c>
      <c r="G62" s="35">
        <v>2</v>
      </c>
      <c r="H62" s="35">
        <v>888.8</v>
      </c>
      <c r="I62" s="36">
        <v>1.2018548373755011</v>
      </c>
      <c r="J62" s="25"/>
    </row>
    <row r="63" spans="1:10" ht="15" customHeight="1">
      <c r="A63" s="24">
        <v>2034</v>
      </c>
      <c r="B63" s="35">
        <v>206.6</v>
      </c>
      <c r="C63" s="35">
        <v>348.2</v>
      </c>
      <c r="D63" s="35">
        <v>202.9</v>
      </c>
      <c r="E63" s="35">
        <v>120.7</v>
      </c>
      <c r="F63" s="35">
        <v>12.7</v>
      </c>
      <c r="G63" s="35">
        <v>2</v>
      </c>
      <c r="H63" s="35">
        <v>893.1</v>
      </c>
      <c r="I63" s="36">
        <v>1.2255336440219395</v>
      </c>
      <c r="J63" s="25"/>
    </row>
    <row r="64" spans="1:10" ht="15" customHeight="1">
      <c r="A64" s="24">
        <v>2035</v>
      </c>
      <c r="B64" s="35">
        <v>208.8</v>
      </c>
      <c r="C64" s="35">
        <v>351.6</v>
      </c>
      <c r="D64" s="35">
        <v>204.9</v>
      </c>
      <c r="E64" s="35">
        <v>119.5</v>
      </c>
      <c r="F64" s="35">
        <v>12.8</v>
      </c>
      <c r="G64" s="35">
        <v>2</v>
      </c>
      <c r="H64" s="35">
        <v>899.7</v>
      </c>
      <c r="I64" s="36">
        <v>1.249895021305238</v>
      </c>
      <c r="J64" s="25"/>
    </row>
    <row r="65" spans="1:10" ht="15" customHeight="1">
      <c r="A65" s="24">
        <v>2036</v>
      </c>
      <c r="B65" s="35">
        <v>210.8</v>
      </c>
      <c r="C65" s="35">
        <v>355</v>
      </c>
      <c r="D65" s="35">
        <v>206.6</v>
      </c>
      <c r="E65" s="35">
        <v>119.6</v>
      </c>
      <c r="F65" s="35">
        <v>13</v>
      </c>
      <c r="G65" s="35">
        <v>2</v>
      </c>
      <c r="H65" s="35">
        <v>907</v>
      </c>
      <c r="I65" s="36">
        <v>1.2751391676393113</v>
      </c>
      <c r="J65" s="25"/>
    </row>
    <row r="66" spans="1:10" ht="15" customHeight="1">
      <c r="A66" s="24">
        <v>2037</v>
      </c>
      <c r="B66" s="35">
        <v>212.9</v>
      </c>
      <c r="C66" s="35">
        <v>358.3</v>
      </c>
      <c r="D66" s="35">
        <v>206</v>
      </c>
      <c r="E66" s="35">
        <v>121.3</v>
      </c>
      <c r="F66" s="35">
        <v>13.1</v>
      </c>
      <c r="G66" s="35">
        <v>2</v>
      </c>
      <c r="H66" s="35">
        <v>913.6</v>
      </c>
      <c r="I66" s="36">
        <v>1.3011396810543709</v>
      </c>
      <c r="J66" s="25"/>
    </row>
    <row r="67" spans="1:10" ht="15" customHeight="1">
      <c r="A67" s="24">
        <v>2038</v>
      </c>
      <c r="B67" s="35">
        <v>214.9</v>
      </c>
      <c r="C67" s="35">
        <v>361.5</v>
      </c>
      <c r="D67" s="35">
        <v>208.1</v>
      </c>
      <c r="E67" s="35">
        <v>122.3</v>
      </c>
      <c r="F67" s="35">
        <v>13.3</v>
      </c>
      <c r="G67" s="35">
        <v>2.1</v>
      </c>
      <c r="H67" s="35">
        <v>922.3</v>
      </c>
      <c r="I67" s="36">
        <v>1.3277907928433437</v>
      </c>
      <c r="J67" s="25"/>
    </row>
    <row r="68" spans="1:10" ht="15" customHeight="1">
      <c r="A68" s="18"/>
      <c r="B68" s="51"/>
      <c r="C68" s="51"/>
      <c r="D68" s="51"/>
      <c r="E68" s="51"/>
      <c r="F68" s="51"/>
      <c r="G68" s="51"/>
      <c r="H68" s="51"/>
      <c r="I68" s="52"/>
      <c r="J68" s="25"/>
    </row>
    <row r="69" spans="1:10" ht="15" customHeight="1">
      <c r="A69" s="24"/>
      <c r="B69" s="35"/>
      <c r="C69" s="35"/>
      <c r="D69" s="35"/>
      <c r="E69" s="35"/>
      <c r="F69" s="35"/>
      <c r="G69" s="35"/>
      <c r="H69" s="35"/>
      <c r="I69" s="36"/>
      <c r="J69" s="25"/>
    </row>
    <row r="70" spans="1:10" s="38" customFormat="1" ht="14">
      <c r="A70" s="6" t="s">
        <v>15</v>
      </c>
      <c r="B70" s="48"/>
      <c r="C70" s="48"/>
    </row>
    <row r="71" spans="1:10" ht="15" customHeight="1">
      <c r="A71" s="24"/>
      <c r="B71" s="35"/>
      <c r="C71" s="35"/>
      <c r="D71" s="35"/>
      <c r="E71" s="35"/>
      <c r="F71" s="35"/>
      <c r="G71" s="35"/>
      <c r="H71" s="35"/>
      <c r="I71" s="36"/>
      <c r="J71" s="25"/>
    </row>
    <row r="72" spans="1:10" ht="15" customHeight="1">
      <c r="A72" s="24"/>
      <c r="B72" s="35"/>
      <c r="C72" s="35"/>
      <c r="D72" s="35"/>
      <c r="E72" s="35"/>
      <c r="F72" s="35"/>
      <c r="G72" s="35"/>
      <c r="H72" s="35"/>
      <c r="I72" s="36"/>
      <c r="J72" s="25"/>
    </row>
  </sheetData>
  <mergeCells count="2">
    <mergeCell ref="A4:G5"/>
    <mergeCell ref="B7:H7"/>
  </mergeCells>
  <hyperlinks>
    <hyperlink ref="A70" location="Contents!A1" display="Back to Table of Contents" xr:uid="{A8AD2308-BFE0-4167-A7AE-87C2B20B9905}"/>
    <hyperlink ref="A2" r:id="rId1" xr:uid="{1C143DD7-75F7-4143-800A-B4F2D322B5AB}"/>
  </hyperlinks>
  <pageMargins left="0.75" right="0.75" top="1" bottom="1" header="0.5" footer="0.5"/>
  <pageSetup scale="47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Contents</vt:lpstr>
      <vt:lpstr>Table S-1</vt:lpstr>
      <vt:lpstr>Table 2-1</vt:lpstr>
      <vt:lpstr>Figure S-1</vt:lpstr>
      <vt:lpstr>Figure 1-1</vt:lpstr>
      <vt:lpstr>Figure 2-1</vt:lpstr>
      <vt:lpstr>Figure 3-1</vt:lpstr>
      <vt:lpstr>Figure 3-2</vt:lpstr>
      <vt:lpstr>Supplemental Table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>openpyxl</dc:creator>
  <cp:keywords/>
  <dc:description/>
  <cp:lastModifiedBy>Christine Browne</cp:lastModifiedBy>
  <cp:revision>1</cp:revision>
  <dcterms:created xsi:type="dcterms:W3CDTF">2020-10-29T16:03:45Z</dcterms:created>
  <dcterms:modified xsi:type="dcterms:W3CDTF">2024-01-11T18:16:29Z</dcterms:modified>
  <cp:category/>
</cp:coreProperties>
</file>