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8680" windowHeight="11556"/>
  </bookViews>
  <sheets>
    <sheet name="2020 PB" sheetId="1" r:id="rId1"/>
  </sheets>
  <definedNames>
    <definedName name="_xlnm._FilterDatabase" localSheetId="0" hidden="1">'2020 PB'!#REF!</definedName>
    <definedName name="_xlnm.Print_Area" localSheetId="0">'2020 PB'!$A$6:$N$157</definedName>
    <definedName name="_xlnm.Print_Titles" localSheetId="0">'2020 PB'!$1:$5</definedName>
    <definedName name="Z_09C2C26A_DEDB_4770_A833_107C402FB0B6_.wvu.FilterData" localSheetId="0" hidden="1">'2020 PB'!#REF!</definedName>
    <definedName name="Z_2199FB2B_DE79_452E_A295_BE94850B566A_.wvu.FilterData" localSheetId="0" hidden="1">'2020 PB'!#REF!</definedName>
    <definedName name="Z_23D3FC84_EB37_49D4_8AE5_0164CE0FD9DC_.wvu.PrintArea" localSheetId="0" hidden="1">'2020 PB'!$A$6:$N$157</definedName>
    <definedName name="Z_23D3FC84_EB37_49D4_8AE5_0164CE0FD9DC_.wvu.PrintTitles" localSheetId="0" hidden="1">'2020 PB'!$1:$5</definedName>
    <definedName name="Z_23D3FC84_EB37_49D4_8AE5_0164CE0FD9DC_.wvu.Rows" localSheetId="0" hidden="1">'2020 PB'!$88:$95</definedName>
    <definedName name="Z_24200C31_517D_4788_A4EB_2F3C02E1AC33_.wvu.Cols" localSheetId="0" hidden="1">'2020 PB'!#REF!,'2020 PB'!#REF!</definedName>
    <definedName name="Z_24200C31_517D_4788_A4EB_2F3C02E1AC33_.wvu.PrintArea" localSheetId="0" hidden="1">'2020 PB'!$A$1:$N$155</definedName>
    <definedName name="Z_24200C31_517D_4788_A4EB_2F3C02E1AC33_.wvu.Rows" localSheetId="0" hidden="1">'2020 PB'!#REF!,'2020 PB'!$117:$121</definedName>
    <definedName name="Z_24555D53_6821_4E3C_8CD1_0AADCC9FE935_.wvu.FilterData" localSheetId="0" hidden="1">'2020 PB'!#REF!</definedName>
    <definedName name="Z_24555D53_6821_4E3C_8CD1_0AADCC9FE935_.wvu.PrintArea" localSheetId="0" hidden="1">'2020 PB'!$A$6:$N$157</definedName>
    <definedName name="Z_24555D53_6821_4E3C_8CD1_0AADCC9FE935_.wvu.PrintTitles" localSheetId="0" hidden="1">'2020 PB'!$1:$5</definedName>
    <definedName name="Z_24555D53_6821_4E3C_8CD1_0AADCC9FE935_.wvu.Rows" localSheetId="0" hidden="1">'2020 PB'!$88:$95</definedName>
    <definedName name="Z_25B8B77A_C78C_4A0D_95C6_4CFCE20A4FAA_.wvu.FilterData" localSheetId="0" hidden="1">'2020 PB'!#REF!</definedName>
    <definedName name="Z_2D596587_F8CC_4004_9594_CF85EA05FB3D_.wvu.FilterData" localSheetId="0" hidden="1">'2020 PB'!#REF!</definedName>
    <definedName name="Z_35335D59_F1C2_46E9_8E67_B1EDF02F7556_.wvu.FilterData" localSheetId="0" hidden="1">'2020 PB'!#REF!</definedName>
    <definedName name="Z_37CE8020_B9BF_4761_82C1_CD8C20C3BFF2_.wvu.FilterData" localSheetId="0" hidden="1">'2020 PB'!#REF!</definedName>
    <definedName name="Z_417356AC_BB33_47A5_97EE_55A7A0CE11CD_.wvu.FilterData" localSheetId="0" hidden="1">'2020 PB'!#REF!</definedName>
    <definedName name="Z_41B031DD_0287_420F_9530_7FF27C7B24D9_.wvu.FilterData" localSheetId="0" hidden="1">'2020 PB'!#REF!</definedName>
    <definedName name="Z_4698CD89_D840_4C73_BCDA_25CFAC1F2A68_.wvu.FilterData" localSheetId="0" hidden="1">'2020 PB'!#REF!</definedName>
    <definedName name="Z_5C3A00CD_27AE_4255_86CD_63D8E817F3F3_.wvu.FilterData" localSheetId="0" hidden="1">'2020 PB'!#REF!</definedName>
    <definedName name="Z_6295E9EF_8ABC_436B_9513_E031FA2055C5_.wvu.PrintArea" localSheetId="0" hidden="1">'2020 PB'!$A$6:$N$157</definedName>
    <definedName name="Z_6295E9EF_8ABC_436B_9513_E031FA2055C5_.wvu.PrintTitles" localSheetId="0" hidden="1">'2020 PB'!$1:$5</definedName>
    <definedName name="Z_6295E9EF_8ABC_436B_9513_E031FA2055C5_.wvu.Rows" localSheetId="0" hidden="1">'2020 PB'!$88:$95</definedName>
    <definedName name="Z_64A137B8_4AA7_48E5_BA1D_E93AA8B004BD_.wvu.FilterData" localSheetId="0" hidden="1">'2020 PB'!#REF!</definedName>
    <definedName name="Z_7D492EC9_46F0_4393_80B1_CC4D8C9E0BBF_.wvu.FilterData" localSheetId="0" hidden="1">'2020 PB'!#REF!</definedName>
    <definedName name="Z_8087B48F_5E5D_4F92_8186_77871C71B5E4_.wvu.PrintArea" localSheetId="0" hidden="1">'2020 PB'!$A$6:$N$157</definedName>
    <definedName name="Z_8087B48F_5E5D_4F92_8186_77871C71B5E4_.wvu.PrintTitles" localSheetId="0" hidden="1">'2020 PB'!$1:$5</definedName>
    <definedName name="Z_8087B48F_5E5D_4F92_8186_77871C71B5E4_.wvu.Rows" localSheetId="0" hidden="1">'2020 PB'!$88:$95</definedName>
    <definedName name="Z_8313E648_D1F1_440E_8768_651F05EFFCD5_.wvu.FilterData" localSheetId="0" hidden="1">'2020 PB'!#REF!</definedName>
    <definedName name="Z_8F0ABF75_F4FA_43A9_B434_A064D5A2FEF8_.wvu.FilterData" localSheetId="0" hidden="1">'2020 PB'!#REF!</definedName>
    <definedName name="Z_97479502_A2F0_4348_A959_21AC39D88448_.wvu.FilterData" localSheetId="0" hidden="1">'2020 PB'!#REF!</definedName>
    <definedName name="Z_98F60E81_9427_41CE_942D_8BEE30F52C23_.wvu.FilterData" localSheetId="0" hidden="1">'2020 PB'!#REF!</definedName>
    <definedName name="Z_98F60E81_9427_41CE_942D_8BEE30F52C23_.wvu.PrintArea" localSheetId="0" hidden="1">'2020 PB'!$A$6:$N$157</definedName>
    <definedName name="Z_98F60E81_9427_41CE_942D_8BEE30F52C23_.wvu.PrintTitles" localSheetId="0" hidden="1">'2020 PB'!$1:$5</definedName>
    <definedName name="Z_98F60E81_9427_41CE_942D_8BEE30F52C23_.wvu.Rows" localSheetId="0" hidden="1">'2020 PB'!$88:$95</definedName>
    <definedName name="Z_9C4CA1D4_7D39_4EE8_A967_08F308BE7CB7_.wvu.Cols" localSheetId="0" hidden="1">'2020 PB'!#REF!</definedName>
    <definedName name="Z_9C4CA1D4_7D39_4EE8_A967_08F308BE7CB7_.wvu.PrintArea" localSheetId="0" hidden="1">'2020 PB'!$A$6:$N$157</definedName>
    <definedName name="Z_9C4CA1D4_7D39_4EE8_A967_08F308BE7CB7_.wvu.PrintTitles" localSheetId="0" hidden="1">'2020 PB'!$1:$5</definedName>
    <definedName name="Z_9C4CA1D4_7D39_4EE8_A967_08F308BE7CB7_.wvu.Rows" localSheetId="0" hidden="1">'2020 PB'!$87:$95,'2020 PB'!#REF!</definedName>
    <definedName name="Z_AE7860C3_4B6C_4848_86ED_2D3027795F28_.wvu.FilterData" localSheetId="0" hidden="1">'2020 PB'!#REF!</definedName>
    <definedName name="Z_B3FD2D59_045D_4E52_B722_50493FD6D2D0_.wvu.FilterData" localSheetId="0" hidden="1">'2020 PB'!#REF!</definedName>
    <definedName name="Z_B3FD2D59_045D_4E52_B722_50493FD6D2D0_.wvu.PrintArea" localSheetId="0" hidden="1">'2020 PB'!$A$6:$N$157</definedName>
    <definedName name="Z_B3FD2D59_045D_4E52_B722_50493FD6D2D0_.wvu.PrintTitles" localSheetId="0" hidden="1">'2020 PB'!$1:$5</definedName>
    <definedName name="Z_B65441C8_3A77_4D90_9162_0B71351B98C4_.wvu.FilterData" localSheetId="0" hidden="1">'2020 PB'!#REF!</definedName>
    <definedName name="Z_B89528E4_F31E_4646_A30C_E57E4F327C3C_.wvu.FilterData" localSheetId="0" hidden="1">'2020 PB'!#REF!</definedName>
    <definedName name="Z_BDD18817_3E01_4252_81AA_C59857BB5B13_.wvu.FilterData" localSheetId="0" hidden="1">'2020 PB'!#REF!</definedName>
    <definedName name="Z_BDD18817_3E01_4252_81AA_C59857BB5B13_.wvu.PrintArea" localSheetId="0" hidden="1">'2020 PB'!$A$6:$N$157</definedName>
    <definedName name="Z_BDD18817_3E01_4252_81AA_C59857BB5B13_.wvu.PrintTitles" localSheetId="0" hidden="1">'2020 PB'!$1:$5</definedName>
    <definedName name="Z_BDD18817_3E01_4252_81AA_C59857BB5B13_.wvu.Rows" localSheetId="0" hidden="1">'2020 PB'!$88:$95</definedName>
    <definedName name="Z_BE9DE95B_462C_49B3_B30A_A2E54221CB75_.wvu.FilterData" localSheetId="0" hidden="1">'2020 PB'!#REF!</definedName>
    <definedName name="Z_BE9DE95B_462C_49B3_B30A_A2E54221CB75_.wvu.PrintArea" localSheetId="0" hidden="1">'2020 PB'!$A$6:$N$157</definedName>
    <definedName name="Z_BE9DE95B_462C_49B3_B30A_A2E54221CB75_.wvu.PrintTitles" localSheetId="0" hidden="1">'2020 PB'!$1:$5</definedName>
    <definedName name="Z_BE9DE95B_462C_49B3_B30A_A2E54221CB75_.wvu.Rows" localSheetId="0" hidden="1">'2020 PB'!$88:$95</definedName>
    <definedName name="Z_D04A3530_6D64_4EE3_85AF_4A97B59BFD77_.wvu.FilterData" localSheetId="0" hidden="1">'2020 PB'!#REF!</definedName>
    <definedName name="Z_D295E2BD_20E3_4264_817C_FC9B7275A720_.wvu.FilterData" localSheetId="0" hidden="1">'2020 PB'!#REF!</definedName>
    <definedName name="Z_DC2721F1_4189_4C55_810F_80A2086FA53E_.wvu.FilterData" localSheetId="0" hidden="1">'2020 PB'!#REF!</definedName>
    <definedName name="Z_DC72D2D1_10A5_435E_A79A_4D2CB7A85031_.wvu.FilterData" localSheetId="0" hidden="1">'2020 PB'!#REF!</definedName>
    <definedName name="Z_DD0AE803_979F_4F04_81B4_51AEFF2F8FF6_.wvu.FilterData" localSheetId="0" hidden="1">'2020 PB'!#REF!</definedName>
    <definedName name="Z_E086B8B5_7431_4829_869E_B4B72C23EE4E_.wvu.FilterData" localSheetId="0" hidden="1">'2020 PB'!#REF!</definedName>
    <definedName name="Z_E82E5983_78F0_4747_BDC6_893CFE0BBEB4_.wvu.FilterData" localSheetId="0" hidden="1">'2020 PB'!#REF!</definedName>
    <definedName name="Z_E82E5983_78F0_4747_BDC6_893CFE0BBEB4_.wvu.PrintArea" localSheetId="0" hidden="1">'2020 PB'!$A$6:$N$157</definedName>
    <definedName name="Z_E82E5983_78F0_4747_BDC6_893CFE0BBEB4_.wvu.PrintTitles" localSheetId="0" hidden="1">'2020 PB'!$1:$5</definedName>
    <definedName name="Z_E82E5983_78F0_4747_BDC6_893CFE0BBEB4_.wvu.Rows" localSheetId="0" hidden="1">'2020 PB'!$88:$95</definedName>
    <definedName name="Z_E88B69D7_5BB5_4399_BC25_B8ECA51528F7_.wvu.FilterData" localSheetId="0" hidden="1">'2020 PB'!#REF!</definedName>
    <definedName name="Z_F966D229_6748_4A5D_AB71_8AAF51DAD99A_.wvu.Cols" localSheetId="0" hidden="1">'2020 PB'!#REF!</definedName>
  </definedNames>
  <calcPr calcId="162913"/>
  <customWorkbookViews>
    <customWorkbookView name="Kate Kelly - Personal View" guid="{23D3FC84-EB37-49D4-8AE5-0164CE0FD9DC}" mergeInterval="0" personalView="1" maximized="1" xWindow="-9" yWindow="-9" windowWidth="1938" windowHeight="1048" activeSheetId="1"/>
    <customWorkbookView name="Lori Housman - Personal View" guid="{8087B48F-5E5D-4F92-8186-77871C71B5E4}" mergeInterval="0" personalView="1" windowWidth="921" windowHeight="1200" activeSheetId="1"/>
    <customWorkbookView name="Rebecca Yip - Personal View" guid="{6295E9EF-8ABC-436B-9513-E031FA2055C5}" mergeInterval="0" personalView="1" maximized="1" xWindow="-8" yWindow="-8" windowWidth="1928" windowHeight="100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<sst xmlns="http://schemas.openxmlformats.org/spreadsheetml/2006/main" count="441" uniqueCount="125">
  <si>
    <r>
      <t xml:space="preserve">Proposals Affecting Medicare </t>
    </r>
    <r>
      <rPr>
        <b/>
        <sz val="18"/>
        <rFont val="Calibri"/>
        <family val="2"/>
      </rPr>
      <t xml:space="preserve">̶ </t>
    </r>
    <r>
      <rPr>
        <b/>
        <sz val="18"/>
        <rFont val="Calibri"/>
        <family val="2"/>
        <scheme val="minor"/>
      </rPr>
      <t>CBO's Estimate of the President's Fiscal Year 2020 Budget</t>
    </r>
  </si>
  <si>
    <t>Congressional Budget Office</t>
  </si>
  <si>
    <t>March 25, 2020</t>
  </si>
  <si>
    <t>By Fiscal Year, Millions of Dollars</t>
  </si>
  <si>
    <t>Increases or Decreases (-) in Direct Spending Outlays (a)</t>
  </si>
  <si>
    <t xml:space="preserve">Extend immunosuppressive drug coverage for kidney transplant patients   </t>
  </si>
  <si>
    <t xml:space="preserve">Modernize payment for Rural Health Clinics     </t>
  </si>
  <si>
    <t xml:space="preserve">Modernize Medicare telehealth to promote value-based payment     </t>
  </si>
  <si>
    <t xml:space="preserve">Extend Medicare telehealth services for Indian Health Service and tribal facilities     </t>
  </si>
  <si>
    <t xml:space="preserve">Preserve access to rural emergency hospitals      </t>
  </si>
  <si>
    <t xml:space="preserve">Reform Medicare practitioner opt out      </t>
  </si>
  <si>
    <t xml:space="preserve">Eliminate beneficiary coinsurance for screening colonoscopies with polyp removal  </t>
  </si>
  <si>
    <t xml:space="preserve">Eliminate arbitrary thresholds and other burdens to encourage participation in advanced Alternative Payment Models  </t>
  </si>
  <si>
    <t>Improve and tailor the way Medicare educates beneficiaries about the program</t>
  </si>
  <si>
    <t xml:space="preserve">Encourage meaningful measures for the End-Stage Renal Disease Quality Incentive Program   </t>
  </si>
  <si>
    <t xml:space="preserve">Enhance quality improvement oversight of post-acute and hospice providers   </t>
  </si>
  <si>
    <t xml:space="preserve">Charge long-term care facilities fees for revisit surveys     </t>
  </si>
  <si>
    <t xml:space="preserve">Support certified nurse aide staffing     </t>
  </si>
  <si>
    <t xml:space="preserve">Accelerate access to non-egg-based influenza vaccines      </t>
  </si>
  <si>
    <t>Improve the Medicare appeals system</t>
  </si>
  <si>
    <t xml:space="preserve">Reduce Medicare coverage of bad debts     </t>
  </si>
  <si>
    <t>Address excessive payment for post-acute care providers by implementing post-acute care reductions</t>
  </si>
  <si>
    <t xml:space="preserve">Modify payment for hospice care provided to beneficiaries in skilled nursing and nursing facilities  </t>
  </si>
  <si>
    <t xml:space="preserve">Pay all hospital-owned physician offices located off-campus at the physician office rate  </t>
  </si>
  <si>
    <t xml:space="preserve">Pay hospital outpatient departments at the physician office rate for certain services  </t>
  </si>
  <si>
    <t xml:space="preserve">Implement value-based purchasing program for outpatient hospitals and ambulatory surgical centers   </t>
  </si>
  <si>
    <t xml:space="preserve">Authorize long-term care hospital site neutral exceptions criteria  </t>
  </si>
  <si>
    <t xml:space="preserve">Require prior authorization when physicians order certain services excessively relative to their peers   </t>
  </si>
  <si>
    <t xml:space="preserve">Reform and expand durable medical equipment competitive bidding     </t>
  </si>
  <si>
    <t xml:space="preserve">Support coverage for innovative alternatives to durable medical equipment for treatment and management of diabetes   </t>
  </si>
  <si>
    <t xml:space="preserve">Improve the Medicare Shared Savings Program beneficiary incentive program   </t>
  </si>
  <si>
    <t xml:space="preserve">Extend and enhance the Medicare Independence at Home Demonstration    </t>
  </si>
  <si>
    <t xml:space="preserve">Use retail price information for Medicare durable medical equipment fee schedule rates  </t>
  </si>
  <si>
    <t xml:space="preserve">Expand prior authorization to additional Medicare fee-for-service items at high risk of fraud, waste, and abuse  </t>
  </si>
  <si>
    <t xml:space="preserve">Require reporting on clearinghouses and billing agents when Medicare providers and suppliers enroll in the program  </t>
  </si>
  <si>
    <t xml:space="preserve">Assess a penalty on physicians and practitioners who order services or supplies without proper documentation  </t>
  </si>
  <si>
    <t xml:space="preserve">Improve the safety and quality of care by requiring accreditation organizations to publicly report Medicare survey and certification reports  </t>
  </si>
  <si>
    <t xml:space="preserve">Require providers and suppliers to produce Part B records to support Part D investigations or audits  </t>
  </si>
  <si>
    <t xml:space="preserve">Improve efficiency and strengthen program integrity efforts in Medicare Parts C and D  </t>
  </si>
  <si>
    <t xml:space="preserve">Extend beneficiary protection for provider's failure to meet procedural or other requirements   </t>
  </si>
  <si>
    <t xml:space="preserve">Extend flexibility in annual Open Payments reporting deadline     </t>
  </si>
  <si>
    <t xml:space="preserve">Expand the provisional period of enhanced oversight statutory authority for new providers and suppliers to further stem fraud, waste, and abuse   </t>
  </si>
  <si>
    <t xml:space="preserve">Improve the inpatient hospital wage index      </t>
  </si>
  <si>
    <t xml:space="preserve">Medicare Interactions     </t>
  </si>
  <si>
    <t>Total Changes</t>
  </si>
  <si>
    <t>Estimated On-Budget Direct Spending</t>
  </si>
  <si>
    <t xml:space="preserve">Estimated Unified-Budget Direct Spending  </t>
  </si>
  <si>
    <t>Increases or Decreases (-) in Revenues</t>
  </si>
  <si>
    <t>On-budget</t>
  </si>
  <si>
    <t>Off-budget</t>
  </si>
  <si>
    <t>Estimated On-Budget Revenues</t>
  </si>
  <si>
    <t>Estimated Unified-Budget Revenues</t>
  </si>
  <si>
    <t>Net Increase or Decrease (-) in the Deficit from Direct Spending and Revenues</t>
  </si>
  <si>
    <t>Changes in On-Budget Deficits</t>
  </si>
  <si>
    <t xml:space="preserve">Total Changes in Unified-Budget Deficits </t>
  </si>
  <si>
    <t>Memorandum: Cross-Cutting Policies</t>
  </si>
  <si>
    <t>Medicaid</t>
  </si>
  <si>
    <t>Medicare</t>
  </si>
  <si>
    <t>New combined GME pool</t>
  </si>
  <si>
    <t>Total Outlays</t>
  </si>
  <si>
    <t>New uncompensated care pool</t>
  </si>
  <si>
    <t>Revenues</t>
  </si>
  <si>
    <t>Total Revenues</t>
  </si>
  <si>
    <t>Changes in Unified-Budget Deficits</t>
  </si>
  <si>
    <t>(a)</t>
  </si>
  <si>
    <t>Medicare provisions include interactions with MA payments, the effect on Medicare Part A and B premiums, and TRICARE.</t>
  </si>
  <si>
    <t>(b)</t>
  </si>
  <si>
    <t>(c)</t>
  </si>
  <si>
    <t>(d)</t>
  </si>
  <si>
    <t>Shown for reference; no Medicare effect.</t>
  </si>
  <si>
    <t/>
  </si>
  <si>
    <t>No outlay effect, see revenues</t>
  </si>
  <si>
    <t>Included in each estimate</t>
  </si>
  <si>
    <t>2021-</t>
  </si>
  <si>
    <t>FEHB/PSRHBF</t>
  </si>
  <si>
    <t>Proposals Affecting Medicare - CBO's Estimate of the President's Fiscal Year 2021 Budget</t>
  </si>
  <si>
    <t xml:space="preserve">Allow the HHS Secretary to determine the appropriate recertification period for organ procurement organizations   </t>
  </si>
  <si>
    <t xml:space="preserve">Allow the HHS Secretary to determine the appropriate number of organ procurement organizations   </t>
  </si>
  <si>
    <t xml:space="preserve">Enhance Medicare telehealth services for Federally Qualified Health Centers and Rural Health Clinics  </t>
  </si>
  <si>
    <t xml:space="preserve">Allow beneficiaries to opt out of Medicare Part A and retain Social Security benefits  </t>
  </si>
  <si>
    <t xml:space="preserve">Modify reinsurance arrangements for MA plans     </t>
  </si>
  <si>
    <t xml:space="preserve">Allow CMS flexibility to determine the frequency of PACE program audits  </t>
  </si>
  <si>
    <t xml:space="preserve">Clarify PACE organizations' coverage of inpatient hospital stays  </t>
  </si>
  <si>
    <t xml:space="preserve">Allow for federal/state coordinated review of dual-eligible special needs plan marketing materials  </t>
  </si>
  <si>
    <t xml:space="preserve">Clarify the Part D special enrollment period for dual-eligible beneficiaries  </t>
  </si>
  <si>
    <t xml:space="preserve">Redesign outpatient prospective payment systems and ambulatory surgical center payment systems to make risk-adjusted payments   </t>
  </si>
  <si>
    <t>Expand basis for beneficiary assignment for Accountable Care Organizations</t>
  </si>
  <si>
    <t xml:space="preserve">Reform physician self-referral law to better support and align with alternative payment models and address overutilization   </t>
  </si>
  <si>
    <t>Pass Treasury collection fees for CMS overpayment collections on to debtors (b)</t>
  </si>
  <si>
    <t xml:space="preserve">Remove the cap on MA benchmarks and remove the doubling of quality bonus payments in qualifying counties  </t>
  </si>
  <si>
    <t>Implement targeted risk-adjustment prepayment review in MA</t>
  </si>
  <si>
    <t xml:space="preserve">Require physician-owned distributors to report in Open Payments     </t>
  </si>
  <si>
    <t>Require annual certification of National Provider Identifier</t>
  </si>
  <si>
    <t xml:space="preserve">Give Medicare beneficiaries with high-deductible health plans the option to make tax-deductible contributions to health savings accounts or medical savings accounts (b) </t>
  </si>
  <si>
    <t>Total Changes in On-Budget Deficits</t>
  </si>
  <si>
    <t>Medicare (budget function 570)</t>
  </si>
  <si>
    <t>Medicaid and CHIP (budget function 550)</t>
  </si>
  <si>
    <t>Marketplaces (budget function 550)</t>
  </si>
  <si>
    <t>On-budget (budget function 550)</t>
  </si>
  <si>
    <t>Off-budget (budget function 370)</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</si>
  <si>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</si>
  <si>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Medicare effects are shown in the table; effects on other health programs and revenues are shown in the lines for budget funtion 550.</t>
  </si>
  <si>
    <t>Proposal would affect direct spending and revenues, which are shown separately.</t>
  </si>
  <si>
    <t>Simplify and eliminate reporting burdens for clinicians participating in MIPS</t>
  </si>
  <si>
    <t>Eliminate peer-reviewed journal requirement under MIPS</t>
  </si>
  <si>
    <t>CMS = Centers for Medicare &amp; Medicaid Services; CHIP = Children's Health Insurance Program;  FEHB = Federal Employees Health Benefits Program; GME = graduate medical education; HHS = Department of Health and Human Services; MA = Medicare Advantage; MIPS = Merit-Based Incentive Payment System; PACE = Program of All Inclusive Care for the Elderly; 
PSRHBF = Postal Service Retiree Health Benefits Fund; TRICARE = the health care program operated by the Department of Defense.</t>
  </si>
  <si>
    <t>Extend mandatory sequestration (Medicare only) from the Joint Select Committee on Deficit Reduction</t>
  </si>
  <si>
    <t xml:space="preserve">Remove timeframe for initial surveys for end-stage renal disease facilities under the Bipartisan Budget Act of 2018   </t>
  </si>
  <si>
    <t xml:space="preserve">Eliminate the requirement for a face-to-face provider visit for durable medical equipment   </t>
  </si>
  <si>
    <t xml:space="preserve">Remove the requirement that physicians certify that all critical access hospital patients are expected to be discharged within 
96 hours of admission   </t>
  </si>
  <si>
    <t xml:space="preserve">Reset and increase end-stage renal disease networks funding by consumer price index   </t>
  </si>
  <si>
    <t>n.e.</t>
  </si>
  <si>
    <t>Components may not sum totals because of rounding; n.e. = not estimated--policy was not sufficiently specified for CBO to assess whether the proposal would result in costs or savings.</t>
  </si>
  <si>
    <t>Proposal would affect revenues, which are shown separately.</t>
  </si>
  <si>
    <t>(e)</t>
  </si>
  <si>
    <t>Prevent fraud by applying penalties on providers and suppliers who fail to update enrollment records (c)</t>
  </si>
  <si>
    <t xml:space="preserve">Reform GME payments (d)    </t>
  </si>
  <si>
    <t xml:space="preserve">Modify payments to hospitals for uncompensated care (d)    </t>
  </si>
  <si>
    <t>Reprioritize primary and preventive care in Medicare</t>
  </si>
  <si>
    <t>Clarify authority for the Healthcare Fraud Prevention Partnership</t>
  </si>
  <si>
    <t>Reform medical liability (e)</t>
  </si>
  <si>
    <t>No Medicare outlay effect</t>
  </si>
  <si>
    <t xml:space="preserve">Tailor the frequency of skilled nursing facility surveys to more efficiently use resources and alleviate burdens for top-performing nursing homes  </t>
  </si>
  <si>
    <t>Create a consolidated hospital quality payment program</t>
  </si>
  <si>
    <t xml:space="preserve">Ensure providers that violate Medicare's safety requirements and have harmed patients cannot quickly reenter the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</si>
</sst>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0.0"/>
    <numFmt numFmtId="166" formatCode="###.\ "/>
  </numFmts>
  <fonts count="14" x14ac:knownFonts="1">
    <font>
      <sz val="11"/>
      <color theme="1"/>
      <name val="Calibri"/>
      <family val="2"/>
    </font>
    <font>
      <sz val="14"/>
      <name val="Calibri"/>
      <family val="2"/>
      <scheme val="minor"/>
    </font>
    <font>
      <b/>
      <sz val="14"/>
      <name val="Calibri"/>
      <family val="2"/>
      <scheme val="minor"/>
    </font>
    <font>
      <sz val="12"/>
      <name val="Calibri"/>
      <family val="2"/>
      <scheme val="minor"/>
    </font>
    <font>
      <b/>
      <sz val="18"/>
      <name val="Calibri"/>
      <family val="2"/>
      <scheme val="minor"/>
    </font>
    <font>
      <b/>
      <sz val="18"/>
      <name val="Calibri"/>
      <family val="2"/>
    </font>
    <font>
      <b/>
      <sz val="16"/>
      <color theme="3"/>
      <name val="Calibri"/>
      <family val="2"/>
      <scheme val="minor"/>
    </font>
    <font>
      <sz val="11"/>
      <name val="Calibri"/>
      <family val="2"/>
      <scheme val="minor"/>
    </font>
    <font>
      <b/>
      <sz val="12"/>
      <name val="Calibri"/>
      <family val="2"/>
      <scheme val="minor"/>
    </font>
    <font>
      <b/>
      <sz val="16"/>
      <name val="Calibri"/>
      <family val="2"/>
      <scheme val="minor"/>
    </font>
    <font>
      <sz val="10"/>
      <name val="Calibri"/>
      <family val="2"/>
      <scheme val="minor"/>
    </font>
    <font>
      <b/>
      <sz val="11"/>
      <name val="Calibri"/>
      <family val="2"/>
      <scheme val="minor"/>
    </font>
    <font>
      <b/>
      <i/>
      <sz val="12"/>
      <name val="Calibri"/>
      <family val="2"/>
      <scheme val="minor"/>
    </font>
    <font>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s>
  <cellStyleXfs count="1">
    <xf numFmtId="0" fontId="0" fillId="0" borderId="0"/>
  </cellStyleXfs>
  <cellXfs count="76">
    <xf numFmtId="0" fontId="0" fillId="0" borderId="0" xfId="0"/>
    <xf numFmtId="0" fontId="1" fillId="0" borderId="0" xfId="0" applyFont="1" applyFill="1" applyBorder="1" applyAlignment="1">
      <alignment vertical="top"/>
    </xf>
    <xf numFmtId="0" fontId="4" fillId="2" borderId="0" xfId="0" applyFont="1" applyFill="1" applyBorder="1" applyAlignment="1">
      <alignment vertical="center"/>
    </xf>
    <xf numFmtId="0" fontId="7" fillId="2" borderId="0" xfId="0" applyFont="1" applyFill="1" applyBorder="1" applyAlignment="1">
      <alignment vertical="center"/>
    </xf>
    <xf numFmtId="0" fontId="3" fillId="0" borderId="0" xfId="0" applyFont="1" applyFill="1" applyAlignment="1">
      <alignment vertical="top"/>
    </xf>
    <xf numFmtId="0" fontId="9" fillId="2" borderId="0" xfId="0" applyFont="1" applyFill="1" applyBorder="1" applyAlignment="1">
      <alignment horizontal="left" vertical="center"/>
    </xf>
    <xf numFmtId="0" fontId="7" fillId="2" borderId="0" xfId="0" applyFont="1" applyFill="1" applyBorder="1"/>
    <xf numFmtId="0" fontId="3" fillId="0" borderId="0" xfId="0" applyFont="1" applyFill="1" applyAlignment="1"/>
    <xf numFmtId="0" fontId="9" fillId="3" borderId="0" xfId="0" applyFont="1" applyFill="1" applyBorder="1" applyAlignment="1">
      <alignment horizontal="left"/>
    </xf>
    <xf numFmtId="0" fontId="2" fillId="3" borderId="0" xfId="0" applyFont="1" applyFill="1" applyBorder="1" applyAlignment="1">
      <alignment horizontal="left"/>
    </xf>
    <xf numFmtId="0" fontId="1" fillId="3" borderId="0" xfId="0" applyFont="1" applyFill="1" applyBorder="1" applyAlignment="1"/>
    <xf numFmtId="0" fontId="2" fillId="3" borderId="0" xfId="0" applyFont="1" applyFill="1" applyBorder="1" applyAlignment="1">
      <alignment horizontal="right" wrapText="1"/>
    </xf>
    <xf numFmtId="0" fontId="2" fillId="2" borderId="0" xfId="0" applyFont="1" applyFill="1" applyBorder="1" applyAlignment="1">
      <alignment horizontal="left"/>
    </xf>
    <xf numFmtId="0" fontId="2" fillId="4" borderId="0" xfId="0" applyFont="1" applyFill="1" applyBorder="1" applyAlignment="1">
      <alignment horizontal="right" wrapText="1"/>
    </xf>
    <xf numFmtId="0" fontId="1" fillId="2" borderId="0" xfId="0" applyFont="1" applyFill="1" applyBorder="1" applyAlignment="1">
      <alignment horizontal="left"/>
    </xf>
    <xf numFmtId="0" fontId="2" fillId="2" borderId="1" xfId="0" applyFont="1" applyFill="1" applyBorder="1" applyAlignment="1">
      <alignment horizontal="right"/>
    </xf>
    <xf numFmtId="0" fontId="2" fillId="4" borderId="1" xfId="0" applyFont="1" applyFill="1" applyBorder="1" applyAlignment="1">
      <alignment horizontal="right"/>
    </xf>
    <xf numFmtId="0" fontId="3" fillId="0" borderId="0" xfId="0" applyFont="1" applyAlignment="1">
      <alignment vertical="top"/>
    </xf>
    <xf numFmtId="166" fontId="3" fillId="2" borderId="0" xfId="0" applyNumberFormat="1" applyFont="1" applyFill="1" applyBorder="1" applyAlignment="1">
      <alignment horizontal="right" vertical="top"/>
    </xf>
    <xf numFmtId="165" fontId="3"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right"/>
    </xf>
    <xf numFmtId="3" fontId="3" fillId="4" borderId="0" xfId="0" applyNumberFormat="1" applyFont="1" applyFill="1" applyBorder="1" applyAlignment="1">
      <alignment horizontal="right"/>
    </xf>
    <xf numFmtId="165" fontId="8" fillId="2" borderId="0" xfId="0" applyNumberFormat="1" applyFont="1" applyFill="1" applyBorder="1" applyAlignment="1"/>
    <xf numFmtId="165" fontId="8" fillId="2" borderId="0" xfId="0" applyNumberFormat="1" applyFont="1" applyFill="1" applyBorder="1" applyAlignment="1">
      <alignment wrapText="1"/>
    </xf>
    <xf numFmtId="165" fontId="8" fillId="4" borderId="0" xfId="0" applyNumberFormat="1" applyFont="1" applyFill="1" applyBorder="1" applyAlignment="1"/>
    <xf numFmtId="3" fontId="3" fillId="2" borderId="0" xfId="0" applyNumberFormat="1" applyFont="1" applyFill="1" applyBorder="1" applyAlignment="1">
      <alignment horizontal="left"/>
    </xf>
    <xf numFmtId="3" fontId="3" fillId="4" borderId="2" xfId="0" applyNumberFormat="1" applyFont="1" applyFill="1" applyBorder="1" applyAlignment="1">
      <alignment horizontal="right"/>
    </xf>
    <xf numFmtId="165" fontId="3" fillId="2" borderId="0" xfId="0" applyNumberFormat="1" applyFont="1" applyFill="1" applyBorder="1" applyAlignment="1">
      <alignment horizontal="left" vertical="top"/>
    </xf>
    <xf numFmtId="166" fontId="3" fillId="2" borderId="0" xfId="0" applyNumberFormat="1" applyFont="1" applyFill="1" applyBorder="1" applyAlignment="1">
      <alignment horizontal="right" vertical="top" indent="1"/>
    </xf>
    <xf numFmtId="1" fontId="3" fillId="2" borderId="0" xfId="0" applyNumberFormat="1" applyFont="1" applyFill="1" applyBorder="1" applyAlignment="1">
      <alignment horizontal="center" vertical="top"/>
    </xf>
    <xf numFmtId="165" fontId="3" fillId="2" borderId="0" xfId="0" applyNumberFormat="1" applyFont="1" applyFill="1" applyBorder="1" applyAlignment="1">
      <alignment horizontal="center" vertical="top" wrapText="1"/>
    </xf>
    <xf numFmtId="165" fontId="3" fillId="2" borderId="0" xfId="0" applyNumberFormat="1" applyFont="1" applyFill="1" applyBorder="1" applyAlignment="1">
      <alignment horizontal="center" vertical="top"/>
    </xf>
    <xf numFmtId="3" fontId="8" fillId="2" borderId="0" xfId="0" applyNumberFormat="1" applyFont="1" applyFill="1" applyBorder="1" applyAlignment="1">
      <alignment horizontal="left" vertical="top"/>
    </xf>
    <xf numFmtId="3" fontId="8" fillId="2" borderId="0" xfId="0" applyNumberFormat="1" applyFont="1" applyFill="1" applyBorder="1" applyAlignment="1">
      <alignment horizontal="center" vertical="top"/>
    </xf>
    <xf numFmtId="3" fontId="11" fillId="2" borderId="0" xfId="0" applyNumberFormat="1" applyFont="1" applyFill="1" applyBorder="1" applyAlignment="1">
      <alignment horizontal="left" vertical="top"/>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2" borderId="0" xfId="0" applyNumberFormat="1" applyFont="1" applyFill="1" applyBorder="1" applyAlignment="1"/>
    <xf numFmtId="3" fontId="8" fillId="4" borderId="0" xfId="0" applyNumberFormat="1" applyFont="1" applyFill="1" applyBorder="1" applyAlignment="1"/>
    <xf numFmtId="3" fontId="3" fillId="4" borderId="3" xfId="0" applyNumberFormat="1" applyFont="1" applyFill="1" applyBorder="1" applyAlignment="1">
      <alignment horizontal="right"/>
    </xf>
    <xf numFmtId="165" fontId="3" fillId="2" borderId="0" xfId="0" applyNumberFormat="1" applyFont="1" applyFill="1" applyBorder="1" applyAlignment="1">
      <alignment horizontal="left" vertical="top" wrapText="1" indent="2"/>
    </xf>
    <xf numFmtId="3" fontId="11" fillId="2" borderId="0" xfId="0" applyNumberFormat="1" applyFont="1" applyFill="1" applyBorder="1" applyAlignment="1">
      <alignment horizontal="left"/>
    </xf>
    <xf numFmtId="166" fontId="11" fillId="2" borderId="0" xfId="0" applyNumberFormat="1" applyFont="1" applyFill="1" applyBorder="1" applyAlignment="1">
      <alignment horizontal="right" vertical="top"/>
    </xf>
    <xf numFmtId="166" fontId="11" fillId="2" borderId="0" xfId="0" applyNumberFormat="1" applyFont="1" applyFill="1" applyAlignment="1">
      <alignment horizontal="left" vertical="top"/>
    </xf>
    <xf numFmtId="166" fontId="11" fillId="2" borderId="0" xfId="0" applyNumberFormat="1" applyFont="1" applyFill="1" applyBorder="1" applyAlignment="1">
      <alignment horizontal="left" vertical="top"/>
    </xf>
    <xf numFmtId="3" fontId="12" fillId="2" borderId="0" xfId="0" applyNumberFormat="1" applyFont="1" applyFill="1" applyAlignment="1">
      <alignment vertical="top"/>
    </xf>
    <xf numFmtId="3" fontId="12" fillId="2" borderId="0" xfId="0" applyNumberFormat="1" applyFont="1" applyFill="1" applyBorder="1" applyAlignment="1">
      <alignment vertical="top" wrapText="1"/>
    </xf>
    <xf numFmtId="3" fontId="3" fillId="2" borderId="0" xfId="0" applyNumberFormat="1" applyFont="1" applyFill="1" applyBorder="1" applyAlignment="1"/>
    <xf numFmtId="3" fontId="3" fillId="4" borderId="0" xfId="0" applyNumberFormat="1" applyFont="1" applyFill="1" applyAlignment="1"/>
    <xf numFmtId="3" fontId="8" fillId="2" borderId="0" xfId="0" applyNumberFormat="1" applyFont="1" applyFill="1" applyBorder="1" applyAlignment="1">
      <alignment vertical="top" wrapText="1"/>
    </xf>
    <xf numFmtId="165" fontId="8" fillId="2" borderId="0" xfId="0" applyNumberFormat="1" applyFont="1" applyFill="1" applyBorder="1" applyAlignment="1">
      <alignment vertical="top"/>
    </xf>
    <xf numFmtId="165" fontId="8" fillId="2" borderId="0" xfId="0" applyNumberFormat="1" applyFont="1" applyFill="1" applyBorder="1" applyAlignment="1">
      <alignment vertical="top" wrapText="1"/>
    </xf>
    <xf numFmtId="165" fontId="3" fillId="2" borderId="0" xfId="0" applyNumberFormat="1" applyFont="1" applyFill="1" applyBorder="1" applyAlignment="1"/>
    <xf numFmtId="165" fontId="3" fillId="2" borderId="0" xfId="0" applyNumberFormat="1" applyFont="1" applyFill="1" applyBorder="1" applyAlignment="1">
      <alignment vertical="top"/>
    </xf>
    <xf numFmtId="165" fontId="8" fillId="2" borderId="0" xfId="0" applyNumberFormat="1" applyFont="1" applyFill="1" applyBorder="1" applyAlignment="1">
      <alignment horizontal="right" vertical="top"/>
    </xf>
    <xf numFmtId="3" fontId="13" fillId="2" borderId="0" xfId="0" applyNumberFormat="1" applyFont="1" applyFill="1" applyBorder="1" applyAlignment="1">
      <alignment horizontal="right"/>
    </xf>
    <xf numFmtId="3" fontId="13" fillId="4" borderId="3" xfId="0" applyNumberFormat="1" applyFont="1" applyFill="1" applyBorder="1" applyAlignment="1">
      <alignment horizontal="right"/>
    </xf>
    <xf numFmtId="165" fontId="3" fillId="2" borderId="0" xfId="0" applyNumberFormat="1" applyFont="1" applyFill="1" applyBorder="1" applyAlignment="1">
      <alignment horizontal="left" vertical="top" wrapText="1" indent="4"/>
    </xf>
    <xf numFmtId="165" fontId="3" fillId="2" borderId="0" xfId="0" applyNumberFormat="1" applyFont="1" applyFill="1" applyBorder="1" applyAlignment="1">
      <alignment vertical="top" wrapText="1"/>
    </xf>
    <xf numFmtId="3" fontId="3" fillId="4" borderId="4" xfId="0" applyNumberFormat="1" applyFont="1" applyFill="1" applyBorder="1" applyAlignment="1">
      <alignment horizontal="right"/>
    </xf>
    <xf numFmtId="165" fontId="3" fillId="2" borderId="0" xfId="0" quotePrefix="1" applyNumberFormat="1" applyFont="1" applyFill="1" applyBorder="1" applyAlignment="1"/>
    <xf numFmtId="165" fontId="3" fillId="2" borderId="0" xfId="0" applyNumberFormat="1" applyFont="1" applyFill="1" applyBorder="1" applyAlignment="1">
      <alignment horizontal="left"/>
    </xf>
    <xf numFmtId="0" fontId="10" fillId="0" borderId="0" xfId="0" applyFont="1"/>
    <xf numFmtId="0" fontId="3" fillId="0" borderId="0" xfId="0" applyFont="1" applyBorder="1" applyAlignment="1">
      <alignment vertical="top"/>
    </xf>
    <xf numFmtId="165" fontId="3" fillId="2" borderId="0" xfId="0" applyNumberFormat="1" applyFont="1" applyFill="1" applyBorder="1" applyAlignment="1">
      <alignment horizontal="left" vertical="top" wrapText="1" indent="6"/>
    </xf>
    <xf numFmtId="165" fontId="3" fillId="2" borderId="0" xfId="0" applyNumberFormat="1" applyFont="1" applyFill="1" applyBorder="1" applyAlignment="1">
      <alignment horizontal="left"/>
    </xf>
    <xf numFmtId="0" fontId="6" fillId="2" borderId="0" xfId="0" applyFont="1" applyFill="1" applyBorder="1" applyAlignment="1">
      <alignment horizontal="left" vertical="center" indent="1"/>
    </xf>
    <xf numFmtId="164" fontId="1" fillId="2" borderId="0" xfId="0" quotePrefix="1" applyNumberFormat="1" applyFont="1" applyFill="1" applyBorder="1" applyAlignment="1">
      <alignment horizontal="center" vertical="center"/>
    </xf>
    <xf numFmtId="0" fontId="1" fillId="2" borderId="0" xfId="0" applyFont="1" applyFill="1" applyBorder="1" applyAlignment="1">
      <alignment horizontal="center"/>
    </xf>
    <xf numFmtId="165" fontId="8" fillId="2" borderId="0" xfId="0" applyNumberFormat="1" applyFont="1" applyFill="1" applyBorder="1" applyAlignment="1">
      <alignment horizontal="center"/>
    </xf>
    <xf numFmtId="3" fontId="8" fillId="2" borderId="0" xfId="0" applyNumberFormat="1" applyFont="1" applyFill="1" applyBorder="1" applyAlignment="1">
      <alignment horizontal="center"/>
    </xf>
    <xf numFmtId="166" fontId="3" fillId="2" borderId="0" xfId="0" applyNumberFormat="1" applyFont="1" applyFill="1" applyBorder="1" applyAlignment="1">
      <alignment horizontal="left" vertical="top" wrapText="1"/>
    </xf>
    <xf numFmtId="165" fontId="3" fillId="2" borderId="0" xfId="0" applyNumberFormat="1" applyFont="1" applyFill="1" applyBorder="1" applyAlignment="1">
      <alignment horizontal="left" wrapText="1"/>
    </xf>
    <xf numFmtId="166" fontId="3" fillId="2" borderId="1" xfId="0" applyNumberFormat="1" applyFont="1" applyFill="1" applyBorder="1" applyAlignment="1">
      <alignment horizontal="center" vertical="top"/>
    </xf>
    <xf numFmtId="166" fontId="3" fillId="4" borderId="1" xfId="0" applyNumberFormat="1" applyFont="1" applyFill="1" applyBorder="1" applyAlignment="1">
      <alignment horizontal="center" vertical="top"/>
    </xf>
    <xf numFmtId="165" fontId="3" fillId="2" borderId="0" xfId="0" applyNumberFormat="1" applyFont="1" applyFill="1" applyBorder="1" applyAlignment="1">
      <alignment horizontal="left"/>
    </xf>
  </cellXfs>
  <cellStyles count="1">
    <cellStyle name="Normal" xfId="0" builtinId="0"/>
  </cellStyles>
  <dxfs count="144">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34017</xdr:colOff>
      <xdr:row>0</xdr:row>
      <xdr:rowOff>56695</xdr:rowOff>
    </xdr:from>
    <xdr:to>
      <xdr:col>1</xdr:col>
      <xdr:colOff>25852</xdr:colOff>
      <xdr:row>1</xdr:row>
      <xdr:rowOff>180974</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51267" y="56695"/>
          <a:ext cx="401410" cy="419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8D360D7-C601-475B-A53D-BAED93DDAD4E}" diskRevisions="1" revisionId="182" version="16">
  <header guid="{8B42FA0B-36C3-4160-8F26-F2EE83E872BC}" dateTime="2020-03-25T11:52:36" maxSheetId="2" userName="Rebecca Yip" r:id="rId1">
    <sheetIdMap count="1">
      <sheetId val="1"/>
    </sheetIdMap>
  </header>
  <header guid="{DA3E49B5-12ED-4975-BEEE-096099393ABD}" dateTime="2020-03-25T12:07:57" maxSheetId="2" userName="Lori Housman" r:id="rId2">
    <sheetIdMap count="1">
      <sheetId val="1"/>
    </sheetIdMap>
  </header>
  <header guid="{4DA31628-DFC1-4E9C-830B-8A5A4D68334A}" dateTime="2020-03-25T12:08:31" maxSheetId="2" userName="Rebecca Yip" r:id="rId3" minRId="4" maxRId="15">
    <sheetIdMap count="1">
      <sheetId val="1"/>
    </sheetIdMap>
  </header>
  <header guid="{968901DC-D8E2-46A6-9E90-EEE1A2528DE3}" dateTime="2020-03-25T12:24:52" maxSheetId="2" userName="Rebecca Yip" r:id="rId4" minRId="16" maxRId="18">
    <sheetIdMap count="1">
      <sheetId val="1"/>
    </sheetIdMap>
  </header>
  <header guid="{86FE0FBB-02B1-4FEA-9B4D-181C532D1EEB}" dateTime="2020-03-25T12:27:16" maxSheetId="2" userName="Rebecca Yip" r:id="rId5" minRId="22" maxRId="45">
    <sheetIdMap count="1">
      <sheetId val="1"/>
    </sheetIdMap>
  </header>
  <header guid="{009A17AC-1BED-44A7-9546-3664802B6115}" dateTime="2020-03-25T12:29:35" maxSheetId="2" userName="Lori Housman" r:id="rId6">
    <sheetIdMap count="1">
      <sheetId val="1"/>
    </sheetIdMap>
  </header>
  <header guid="{191CBBE7-CDE5-47AC-9805-958A69153DBD}" dateTime="2020-03-25T12:31:21" maxSheetId="2" userName="Rebecca Yip" r:id="rId7" minRId="49" maxRId="72">
    <sheetIdMap count="1">
      <sheetId val="1"/>
    </sheetIdMap>
  </header>
  <header guid="{BA4D47C9-8CED-41C3-A630-169EC70D295F}" dateTime="2020-03-25T12:33:46" maxSheetId="2" userName="Rebecca Yip" r:id="rId8" minRId="73" maxRId="120">
    <sheetIdMap count="1">
      <sheetId val="1"/>
    </sheetIdMap>
  </header>
  <header guid="{97888450-BBA8-4058-9D3F-3A4D2DE2553C}" dateTime="2020-03-25T12:34:23" maxSheetId="2" userName="Rebecca Yip" r:id="rId9" minRId="121" maxRId="168">
    <sheetIdMap count="1">
      <sheetId val="1"/>
    </sheetIdMap>
  </header>
  <header guid="{FB24C37F-AF99-4A39-A2C9-48E5BB2A3BFD}" dateTime="2020-03-25T12:35:40" maxSheetId="2" userName="Rebecca Yip" r:id="rId10" minRId="169" maxRId="170">
    <sheetIdMap count="1">
      <sheetId val="1"/>
    </sheetIdMap>
  </header>
  <header guid="{E2CF24D8-CEAB-4507-99EB-4454BE481C1E}" dateTime="2020-03-25T13:26:43" maxSheetId="2" userName="Rebecca Yip" r:id="rId11" minRId="171" maxRId="172">
    <sheetIdMap count="1">
      <sheetId val="1"/>
    </sheetIdMap>
  </header>
  <header guid="{065F5153-AA03-45B4-A9D2-315E9449FC30}" dateTime="2020-03-25T13:30:19" maxSheetId="2" userName="Rebecca Yip" r:id="rId12" minRId="173">
    <sheetIdMap count="1">
      <sheetId val="1"/>
    </sheetIdMap>
  </header>
  <header guid="{12D52F9A-C0D0-4604-AC9A-CFB88C41907B}" dateTime="2020-03-25T15:08:38" maxSheetId="2" userName="Rebecca Yip" r:id="rId13" minRId="174">
    <sheetIdMap count="1">
      <sheetId val="1"/>
    </sheetIdMap>
  </header>
  <header guid="{013A7894-2628-446B-9DCB-B9C0F7BFC13C}" dateTime="2020-03-25T15:08:57" maxSheetId="2" userName="Rebecca Yip" r:id="rId14" minRId="178">
    <sheetIdMap count="1">
      <sheetId val="1"/>
    </sheetIdMap>
  </header>
  <header guid="{102DB1CB-758D-42D3-A217-03593A0936D9}" dateTime="2020-03-25T15:09:21" maxSheetId="2" userName="Rebecca Yip" r:id="rId15" minRId="179">
    <sheetIdMap count="1">
      <sheetId val="1"/>
    </sheetIdMap>
  </header>
  <header guid="{78D360D7-C601-475B-A53D-BAED93DDAD4E}" dateTime="2020-03-25T16:37:12" maxSheetId="2" userName="Kate Kelly" r:id="rId1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
    <oc r="B83" t="inlineStr">
      <is>
        <t>Reform medical liability (c, e)</t>
      </is>
    </oc>
    <nc r="B83" t="inlineStr">
      <is>
        <t>Reform medical liability (e)</t>
      </is>
    </nc>
  </rcc>
  <rcc rId="170" sId="1">
    <oc r="B128" t="inlineStr">
      <is>
        <t>Reform medical liability (c, e)</t>
      </is>
    </oc>
    <nc r="B128" t="inlineStr">
      <is>
        <t>Reform medical liability (e)</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1" sId="1" ref="A148:XFD148" action="insertRow"/>
  <rrc rId="172" sId="1" ref="A148:XFD148" action="deleteRow">
    <rfmt sheetId="1" xfDxf="1" sqref="A148:XFD148" start="0" length="0">
      <dxf>
        <font>
          <sz val="12"/>
          <color auto="1"/>
        </font>
        <alignment vertical="top" readingOrder="0"/>
      </dxf>
    </rfmt>
    <rfmt sheetId="1" sqref="A148" start="0" length="0">
      <dxf>
        <numFmt numFmtId="166" formatCode="###.\ "/>
        <fill>
          <patternFill patternType="solid">
            <bgColor theme="0"/>
          </patternFill>
        </fill>
        <alignment horizontal="left" wrapText="1" readingOrder="0"/>
      </dxf>
    </rfmt>
    <rfmt sheetId="1" sqref="B148" start="0" length="0">
      <dxf>
        <numFmt numFmtId="166" formatCode="###.\ "/>
        <fill>
          <patternFill patternType="solid">
            <bgColor theme="0"/>
          </patternFill>
        </fill>
        <alignment horizontal="left" wrapText="1" readingOrder="0"/>
      </dxf>
    </rfmt>
    <rfmt sheetId="1" sqref="C148" start="0" length="0">
      <dxf>
        <numFmt numFmtId="166" formatCode="###.\ "/>
        <fill>
          <patternFill patternType="solid">
            <bgColor theme="0"/>
          </patternFill>
        </fill>
        <alignment horizontal="left" wrapText="1" readingOrder="0"/>
      </dxf>
    </rfmt>
    <rfmt sheetId="1" sqref="D148" start="0" length="0">
      <dxf>
        <numFmt numFmtId="166" formatCode="###.\ "/>
        <fill>
          <patternFill patternType="solid">
            <bgColor theme="0"/>
          </patternFill>
        </fill>
        <alignment horizontal="left" wrapText="1" readingOrder="0"/>
      </dxf>
    </rfmt>
    <rfmt sheetId="1" sqref="E148" start="0" length="0">
      <dxf>
        <numFmt numFmtId="166" formatCode="###.\ "/>
        <fill>
          <patternFill patternType="solid">
            <bgColor theme="0"/>
          </patternFill>
        </fill>
        <alignment horizontal="left" wrapText="1" readingOrder="0"/>
      </dxf>
    </rfmt>
    <rfmt sheetId="1" sqref="F148" start="0" length="0">
      <dxf>
        <numFmt numFmtId="166" formatCode="###.\ "/>
        <fill>
          <patternFill patternType="solid">
            <bgColor theme="0"/>
          </patternFill>
        </fill>
        <alignment horizontal="left" wrapText="1" readingOrder="0"/>
      </dxf>
    </rfmt>
    <rfmt sheetId="1" sqref="G148" start="0" length="0">
      <dxf>
        <numFmt numFmtId="166" formatCode="###.\ "/>
        <fill>
          <patternFill patternType="solid">
            <bgColor theme="0"/>
          </patternFill>
        </fill>
        <alignment horizontal="left" wrapText="1" readingOrder="0"/>
      </dxf>
    </rfmt>
    <rfmt sheetId="1" sqref="H148" start="0" length="0">
      <dxf>
        <numFmt numFmtId="166" formatCode="###.\ "/>
        <fill>
          <patternFill patternType="solid">
            <bgColor theme="0"/>
          </patternFill>
        </fill>
        <alignment horizontal="left" wrapText="1" readingOrder="0"/>
      </dxf>
    </rfmt>
    <rfmt sheetId="1" sqref="I148" start="0" length="0">
      <dxf>
        <numFmt numFmtId="166" formatCode="###.\ "/>
        <fill>
          <patternFill patternType="solid">
            <bgColor theme="0"/>
          </patternFill>
        </fill>
        <alignment horizontal="left" wrapText="1" readingOrder="0"/>
      </dxf>
    </rfmt>
    <rfmt sheetId="1" sqref="J148" start="0" length="0">
      <dxf>
        <numFmt numFmtId="166" formatCode="###.\ "/>
        <fill>
          <patternFill patternType="solid">
            <bgColor theme="0"/>
          </patternFill>
        </fill>
        <alignment horizontal="left" wrapText="1" readingOrder="0"/>
      </dxf>
    </rfmt>
    <rfmt sheetId="1" sqref="K148" start="0" length="0">
      <dxf>
        <numFmt numFmtId="166" formatCode="###.\ "/>
        <fill>
          <patternFill patternType="solid">
            <bgColor theme="0"/>
          </patternFill>
        </fill>
        <alignment horizontal="left" wrapText="1" readingOrder="0"/>
      </dxf>
    </rfmt>
    <rfmt sheetId="1" sqref="L148" start="0" length="0">
      <dxf>
        <numFmt numFmtId="166" formatCode="###.\ "/>
        <fill>
          <patternFill patternType="solid">
            <bgColor theme="0"/>
          </patternFill>
        </fill>
        <alignment horizontal="left" wrapText="1" readingOrder="0"/>
      </dxf>
    </rfmt>
    <rfmt sheetId="1" sqref="M148" start="0" length="0">
      <dxf>
        <numFmt numFmtId="166" formatCode="###.\ "/>
        <fill>
          <patternFill patternType="solid">
            <bgColor theme="0"/>
          </patternFill>
        </fill>
        <alignment horizontal="left" wrapText="1" readingOrder="0"/>
      </dxf>
    </rfmt>
    <rfmt sheetId="1" sqref="N148" start="0" length="0">
      <dxf>
        <numFmt numFmtId="166" formatCode="###.\ "/>
        <fill>
          <patternFill patternType="solid">
            <bgColor theme="0"/>
          </patternFill>
        </fill>
        <alignment horizontal="left" wrapText="1" readingOrder="0"/>
      </dxf>
    </rfmt>
  </rr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D83" t="inlineStr">
      <is>
        <t>No Medicare outlay effect, see revenues</t>
      </is>
    </oc>
    <nc r="D83" t="inlineStr">
      <is>
        <t>No Medicare outlay effect</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B24" t="inlineStr">
      <is>
        <t xml:space="preserve">Tailor the frequency of skilled nursing facility surveys to more efficiently use resources and alleviate burden for top-performing nursing homes  </t>
      </is>
    </oc>
    <nc r="B24" t="inlineStr">
      <is>
        <t xml:space="preserve">Tailor the frequency of skilled nursing facility surveys to more efficiently use resources and alleviate burdens for top-performing nursing homes  </t>
      </is>
    </nc>
  </rcc>
  <rcv guid="{6295E9EF-8ABC-436B-9513-E031FA2055C5}" action="delete"/>
  <rdn rId="0" localSheetId="1" customView="1" name="Z_6295E9EF_8ABC_436B_9513_E031FA2055C5_.wvu.PrintArea" hidden="1" oldHidden="1">
    <formula>'2020 PB'!$A$6:$N$157</formula>
    <oldFormula>'2020 PB'!$A$6:$N$157</oldFormula>
  </rdn>
  <rdn rId="0" localSheetId="1" customView="1" name="Z_6295E9EF_8ABC_436B_9513_E031FA2055C5_.wvu.PrintTitles" hidden="1" oldHidden="1">
    <formula>'2020 PB'!$1:$5</formula>
    <oldFormula>'2020 PB'!$1:$5</oldFormula>
  </rdn>
  <rdn rId="0" localSheetId="1" customView="1" name="Z_6295E9EF_8ABC_436B_9513_E031FA2055C5_.wvu.Rows" hidden="1" oldHidden="1">
    <formula>'2020 PB'!$88:$95</formula>
    <oldFormula>'2020 PB'!$88:$95</oldFormula>
  </rdn>
  <rcv guid="{6295E9EF-8ABC-436B-9513-E031FA2055C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oc r="B30" t="inlineStr">
      <is>
        <t>Created a consolidated hospital quality payment program</t>
      </is>
    </oc>
    <nc r="B30" t="inlineStr">
      <is>
        <t>Create a consolidated hospital quality payment program</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c r="B69" t="inlineStr">
      <is>
        <t xml:space="preserve">Ensure providers that violate Medicare's safety requirements and have harmed patients cannot quickly re-enter the program  </t>
      </is>
    </oc>
    <nc r="B69" t="inlineStr">
      <is>
        <t xml:space="preserve">Ensure providers that violate Medicare's safety requirements and have harmed patients cannot quickly reenter the program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3D3FC84_EB37_49D4_8AE5_0164CE0FD9DC_.wvu.PrintArea" hidden="1" oldHidden="1">
    <formula>'2020 PB'!$A$6:$N$157</formula>
  </rdn>
  <rdn rId="0" localSheetId="1" customView="1" name="Z_23D3FC84_EB37_49D4_8AE5_0164CE0FD9DC_.wvu.PrintTitles" hidden="1" oldHidden="1">
    <formula>'2020 PB'!$1:$5</formula>
  </rdn>
  <rdn rId="0" localSheetId="1" customView="1" name="Z_23D3FC84_EB37_49D4_8AE5_0164CE0FD9DC_.wvu.Rows" hidden="1" oldHidden="1">
    <formula>'2020 PB'!$88:$95</formula>
  </rdn>
  <rcv guid="{23D3FC84-EB37-49D4-8AE5-0164CE0FD9D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087B48F_5E5D_4F92_8186_77871C71B5E4_.wvu.PrintArea" hidden="1" oldHidden="1">
    <formula>'2020 PB'!$A$6:$N$160</formula>
  </rdn>
  <rdn rId="0" localSheetId="1" customView="1" name="Z_8087B48F_5E5D_4F92_8186_77871C71B5E4_.wvu.PrintTitles" hidden="1" oldHidden="1">
    <formula>'2020 PB'!$1:$5</formula>
  </rdn>
  <rdn rId="0" localSheetId="1" customView="1" name="Z_8087B48F_5E5D_4F92_8186_77871C71B5E4_.wvu.Rows" hidden="1" oldHidden="1">
    <formula>'2020 PB'!$88:$95</formula>
  </rdn>
  <rcv guid="{8087B48F-5E5D-4F92-8186-77871C71B5E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dxf="1" dxf="1">
    <oc r="C83">
      <v>0</v>
    </oc>
    <nc r="C83"/>
    <odxf>
      <numFmt numFmtId="3" formatCode="#,##0"/>
      <fill>
        <patternFill patternType="solid">
          <bgColor theme="0"/>
        </patternFill>
      </fill>
      <alignment horizontal="right" readingOrder="0"/>
    </odxf>
    <ndxf>
      <numFmt numFmtId="0" formatCode="General"/>
      <fill>
        <patternFill patternType="none">
          <bgColor indexed="65"/>
        </patternFill>
      </fill>
      <alignment horizontal="general" readingOrder="0"/>
    </ndxf>
  </rcc>
  <rfmt sheetId="1" sqref="D83" start="0" length="0">
    <dxf>
      <alignment horizontal="left" readingOrder="0"/>
    </dxf>
  </rfmt>
  <rcc rId="5" sId="1" numFmtId="4">
    <oc r="E83">
      <v>0</v>
    </oc>
    <nc r="E83"/>
  </rcc>
  <rcc rId="6" sId="1" numFmtId="4">
    <oc r="F83">
      <v>0</v>
    </oc>
    <nc r="F83"/>
  </rcc>
  <rcc rId="7" sId="1" numFmtId="4">
    <oc r="G83">
      <v>0</v>
    </oc>
    <nc r="G83"/>
  </rcc>
  <rcc rId="8" sId="1">
    <oc r="D83">
      <v>0</v>
    </oc>
    <nc r="D83" t="inlineStr">
      <is>
        <t>No Medicare outlay effect, see revenues</t>
      </is>
    </nc>
  </rcc>
  <rcc rId="9" sId="1" numFmtId="4">
    <oc r="H83">
      <v>0</v>
    </oc>
    <nc r="H83"/>
  </rcc>
  <rcc rId="10" sId="1" numFmtId="4">
    <oc r="I83">
      <v>0</v>
    </oc>
    <nc r="I83"/>
  </rcc>
  <rcc rId="11" sId="1" numFmtId="4">
    <oc r="J83">
      <v>0</v>
    </oc>
    <nc r="J83"/>
  </rcc>
  <rcc rId="12" sId="1" numFmtId="4">
    <oc r="K83">
      <v>0</v>
    </oc>
    <nc r="K83"/>
  </rcc>
  <rcc rId="13" sId="1" numFmtId="4">
    <oc r="L83">
      <v>0</v>
    </oc>
    <nc r="L83"/>
  </rcc>
  <rcc rId="14" sId="1" numFmtId="4">
    <oc r="M83">
      <v>0</v>
    </oc>
    <nc r="M83"/>
  </rcc>
  <rcc rId="15" sId="1" numFmtId="4">
    <oc r="N83">
      <v>0</v>
    </oc>
    <nc r="N83"/>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 sId="1" ref="A105:XFD105" action="deleteRow">
    <undo index="2" exp="area" ref3D="1" dr="$A$120:$XFD$124" dn="Z_24200C31_517D_4788_A4EB_2F3C02E1AC33_.wvu.Rows" sId="1"/>
    <rfmt sheetId="1" xfDxf="1" sqref="A105:XFD105" start="0" length="0">
      <dxf>
        <font>
          <sz val="12"/>
          <color auto="1"/>
        </font>
        <alignment vertical="top" readingOrder="0"/>
      </dxf>
    </rfmt>
    <rcc rId="0" sId="1" dxf="1" numFmtId="4">
      <nc r="A105">
        <v>70</v>
      </nc>
      <ndxf>
        <numFmt numFmtId="166" formatCode="###.\ "/>
        <fill>
          <patternFill patternType="solid">
            <bgColor theme="0"/>
          </patternFill>
        </fill>
        <alignment horizontal="right" readingOrder="0"/>
      </ndxf>
    </rcc>
    <rcc rId="0" sId="1" dxf="1">
      <nc r="B105" t="inlineStr">
        <is>
          <t>Reform medical liability (c, e)</t>
        </is>
      </nc>
      <ndxf>
        <numFmt numFmtId="165" formatCode="0.0"/>
        <fill>
          <patternFill patternType="solid">
            <bgColor theme="0"/>
          </patternFill>
        </fill>
        <alignment horizontal="left" wrapText="1" readingOrder="0"/>
      </ndxf>
    </rcc>
    <rcc rId="0" sId="1" dxf="1">
      <nc r="C105" t="inlineStr">
        <is>
          <t/>
        </is>
      </nc>
      <ndxf>
        <numFmt numFmtId="3" formatCode="#,##0"/>
        <fill>
          <patternFill patternType="solid">
            <bgColor theme="0"/>
          </patternFill>
        </fill>
        <alignment horizontal="right" readingOrder="0"/>
      </ndxf>
    </rcc>
    <rcc rId="0" sId="1" dxf="1">
      <nc r="D105" t="inlineStr">
        <is>
          <t/>
        </is>
      </nc>
      <ndxf>
        <numFmt numFmtId="3" formatCode="#,##0"/>
        <fill>
          <patternFill patternType="solid">
            <bgColor theme="0"/>
          </patternFill>
        </fill>
        <alignment horizontal="right" readingOrder="0"/>
      </ndxf>
    </rcc>
    <rcc rId="0" sId="1" dxf="1">
      <nc r="E105" t="inlineStr">
        <is>
          <t/>
        </is>
      </nc>
      <ndxf>
        <numFmt numFmtId="3" formatCode="#,##0"/>
        <fill>
          <patternFill patternType="solid">
            <bgColor theme="0"/>
          </patternFill>
        </fill>
        <alignment horizontal="right" readingOrder="0"/>
      </ndxf>
    </rcc>
    <rcc rId="0" sId="1" dxf="1">
      <nc r="F105" t="inlineStr">
        <is>
          <t/>
        </is>
      </nc>
      <ndxf>
        <numFmt numFmtId="3" formatCode="#,##0"/>
        <fill>
          <patternFill patternType="solid">
            <bgColor theme="0"/>
          </patternFill>
        </fill>
        <alignment horizontal="right" readingOrder="0"/>
      </ndxf>
    </rcc>
    <rcc rId="0" sId="1" dxf="1">
      <nc r="G105" t="inlineStr">
        <is>
          <t/>
        </is>
      </nc>
      <ndxf>
        <numFmt numFmtId="3" formatCode="#,##0"/>
        <fill>
          <patternFill patternType="solid">
            <bgColor theme="0"/>
          </patternFill>
        </fill>
        <alignment horizontal="right" readingOrder="0"/>
      </ndxf>
    </rcc>
    <rcc rId="0" sId="1" dxf="1">
      <nc r="H105" t="inlineStr">
        <is>
          <t/>
        </is>
      </nc>
      <ndxf>
        <numFmt numFmtId="3" formatCode="#,##0"/>
        <fill>
          <patternFill patternType="solid">
            <bgColor theme="0"/>
          </patternFill>
        </fill>
        <alignment horizontal="right" readingOrder="0"/>
      </ndxf>
    </rcc>
    <rcc rId="0" sId="1" dxf="1">
      <nc r="I105" t="inlineStr">
        <is>
          <t/>
        </is>
      </nc>
      <ndxf>
        <numFmt numFmtId="3" formatCode="#,##0"/>
        <fill>
          <patternFill patternType="solid">
            <bgColor theme="0"/>
          </patternFill>
        </fill>
        <alignment horizontal="right" readingOrder="0"/>
      </ndxf>
    </rcc>
    <rcc rId="0" sId="1" dxf="1">
      <nc r="J105" t="inlineStr">
        <is>
          <t/>
        </is>
      </nc>
      <ndxf>
        <numFmt numFmtId="3" formatCode="#,##0"/>
        <fill>
          <patternFill patternType="solid">
            <bgColor theme="0"/>
          </patternFill>
        </fill>
        <alignment horizontal="right" readingOrder="0"/>
      </ndxf>
    </rcc>
    <rcc rId="0" sId="1" dxf="1">
      <nc r="K105" t="inlineStr">
        <is>
          <t/>
        </is>
      </nc>
      <ndxf>
        <numFmt numFmtId="3" formatCode="#,##0"/>
        <fill>
          <patternFill patternType="solid">
            <bgColor theme="0"/>
          </patternFill>
        </fill>
        <alignment horizontal="right" readingOrder="0"/>
      </ndxf>
    </rcc>
    <rcc rId="0" sId="1" dxf="1">
      <nc r="L105" t="inlineStr">
        <is>
          <t/>
        </is>
      </nc>
      <ndxf>
        <numFmt numFmtId="3" formatCode="#,##0"/>
        <fill>
          <patternFill patternType="solid">
            <bgColor theme="0"/>
          </patternFill>
        </fill>
        <alignment horizontal="right" readingOrder="0"/>
      </ndxf>
    </rcc>
    <rcc rId="0" sId="1" dxf="1">
      <nc r="M105" t="inlineStr">
        <is>
          <t/>
        </is>
      </nc>
      <ndxf>
        <numFmt numFmtId="3" formatCode="#,##0"/>
        <fill>
          <patternFill patternType="solid">
            <bgColor theme="0" tint="-4.9989318521683403E-2"/>
          </patternFill>
        </fill>
        <alignment horizontal="right" readingOrder="0"/>
        <border outline="0">
          <top style="thin">
            <color theme="0" tint="-4.9989318521683403E-2"/>
          </top>
          <bottom style="thin">
            <color theme="0" tint="-4.9989318521683403E-2"/>
          </bottom>
        </border>
      </ndxf>
    </rcc>
    <rcc rId="0" sId="1" dxf="1">
      <nc r="N105" t="inlineStr">
        <is>
          <t/>
        </is>
      </nc>
      <ndxf>
        <numFmt numFmtId="3" formatCode="#,##0"/>
        <fill>
          <patternFill patternType="solid">
            <bgColor theme="0" tint="-4.9989318521683403E-2"/>
          </patternFill>
        </fill>
        <alignment horizontal="right" readingOrder="0"/>
        <border outline="0">
          <top style="thin">
            <color theme="0" tint="-4.9989318521683403E-2"/>
          </top>
          <bottom style="thin">
            <color theme="0" tint="-4.9989318521683403E-2"/>
          </bottom>
        </border>
      </ndxf>
    </rcc>
  </rrc>
  <rrc rId="17" sId="1" ref="A105:XFD105" action="deleteRow">
    <undo index="2" exp="area" ref3D="1" dr="$A$119:$XFD$123" dn="Z_24200C31_517D_4788_A4EB_2F3C02E1AC33_.wvu.Rows" sId="1"/>
    <rfmt sheetId="1" xfDxf="1" sqref="A105:XFD105" start="0" length="0">
      <dxf>
        <font>
          <sz val="12"/>
          <color auto="1"/>
        </font>
        <alignment vertical="top" readingOrder="0"/>
      </dxf>
    </rfmt>
    <rfmt sheetId="1" sqref="A105" start="0" length="0">
      <dxf>
        <numFmt numFmtId="166" formatCode="###.\ "/>
        <fill>
          <patternFill patternType="solid">
            <bgColor theme="0"/>
          </patternFill>
        </fill>
        <alignment horizontal="right" readingOrder="0"/>
      </dxf>
    </rfmt>
    <rcc rId="0" sId="1" dxf="1">
      <nc r="B105" t="inlineStr">
        <is>
          <t>On-budget</t>
        </is>
      </nc>
      <ndxf>
        <numFmt numFmtId="165" formatCode="0.0"/>
        <fill>
          <patternFill patternType="solid">
            <bgColor theme="0"/>
          </patternFill>
        </fill>
        <alignment horizontal="left" wrapText="1" indent="2" readingOrder="0"/>
      </ndxf>
    </rcc>
    <rcc rId="0" sId="1" dxf="1" numFmtId="4">
      <nc r="C105">
        <v>21</v>
      </nc>
      <ndxf>
        <numFmt numFmtId="3" formatCode="#,##0"/>
        <fill>
          <patternFill patternType="solid">
            <bgColor theme="0"/>
          </patternFill>
        </fill>
        <alignment horizontal="right" readingOrder="0"/>
      </ndxf>
    </rcc>
    <rcc rId="0" sId="1" dxf="1" numFmtId="4">
      <nc r="D105">
        <v>192</v>
      </nc>
      <ndxf>
        <numFmt numFmtId="3" formatCode="#,##0"/>
        <fill>
          <patternFill patternType="solid">
            <bgColor theme="0"/>
          </patternFill>
        </fill>
        <alignment horizontal="right" readingOrder="0"/>
      </ndxf>
    </rcc>
    <rcc rId="0" sId="1" dxf="1" numFmtId="4">
      <nc r="E105">
        <v>570</v>
      </nc>
      <ndxf>
        <numFmt numFmtId="3" formatCode="#,##0"/>
        <fill>
          <patternFill patternType="solid">
            <bgColor theme="0"/>
          </patternFill>
        </fill>
        <alignment horizontal="right" readingOrder="0"/>
      </ndxf>
    </rcc>
    <rcc rId="0" sId="1" dxf="1" numFmtId="4">
      <nc r="F105">
        <v>1002</v>
      </nc>
      <ndxf>
        <numFmt numFmtId="3" formatCode="#,##0"/>
        <fill>
          <patternFill patternType="solid">
            <bgColor theme="0"/>
          </patternFill>
        </fill>
        <alignment horizontal="right" readingOrder="0"/>
      </ndxf>
    </rcc>
    <rcc rId="0" sId="1" dxf="1" numFmtId="4">
      <nc r="G105">
        <v>1165</v>
      </nc>
      <ndxf>
        <numFmt numFmtId="3" formatCode="#,##0"/>
        <fill>
          <patternFill patternType="solid">
            <bgColor theme="0"/>
          </patternFill>
        </fill>
        <alignment horizontal="right" readingOrder="0"/>
      </ndxf>
    </rcc>
    <rcc rId="0" sId="1" dxf="1" numFmtId="4">
      <nc r="H105">
        <v>1218</v>
      </nc>
      <ndxf>
        <numFmt numFmtId="3" formatCode="#,##0"/>
        <fill>
          <patternFill patternType="solid">
            <bgColor theme="0"/>
          </patternFill>
        </fill>
        <alignment horizontal="right" readingOrder="0"/>
      </ndxf>
    </rcc>
    <rcc rId="0" sId="1" dxf="1" numFmtId="4">
      <nc r="I105">
        <v>1269</v>
      </nc>
      <ndxf>
        <numFmt numFmtId="3" formatCode="#,##0"/>
        <fill>
          <patternFill patternType="solid">
            <bgColor theme="0"/>
          </patternFill>
        </fill>
        <alignment horizontal="right" readingOrder="0"/>
      </ndxf>
    </rcc>
    <rcc rId="0" sId="1" dxf="1" numFmtId="4">
      <nc r="J105">
        <v>1322</v>
      </nc>
      <ndxf>
        <numFmt numFmtId="3" formatCode="#,##0"/>
        <fill>
          <patternFill patternType="solid">
            <bgColor theme="0"/>
          </patternFill>
        </fill>
        <alignment horizontal="right" readingOrder="0"/>
      </ndxf>
    </rcc>
    <rcc rId="0" sId="1" dxf="1" numFmtId="4">
      <nc r="K105">
        <v>1387</v>
      </nc>
      <ndxf>
        <numFmt numFmtId="3" formatCode="#,##0"/>
        <fill>
          <patternFill patternType="solid">
            <bgColor theme="0"/>
          </patternFill>
        </fill>
        <alignment horizontal="right" readingOrder="0"/>
      </ndxf>
    </rcc>
    <rcc rId="0" sId="1" dxf="1" numFmtId="4">
      <nc r="L105">
        <v>1455</v>
      </nc>
      <ndxf>
        <numFmt numFmtId="3" formatCode="#,##0"/>
        <fill>
          <patternFill patternType="solid">
            <bgColor theme="0"/>
          </patternFill>
        </fill>
        <alignment horizontal="right" readingOrder="0"/>
      </ndxf>
    </rcc>
    <rcc rId="0" sId="1" dxf="1" numFmtId="4">
      <nc r="M105">
        <v>2950</v>
      </nc>
      <ndxf>
        <numFmt numFmtId="3" formatCode="#,##0"/>
        <fill>
          <patternFill patternType="solid">
            <bgColor theme="0" tint="-4.9989318521683403E-2"/>
          </patternFill>
        </fill>
        <alignment horizontal="right" readingOrder="0"/>
        <border outline="0">
          <bottom style="thin">
            <color theme="0" tint="-4.9989318521683403E-2"/>
          </bottom>
        </border>
      </ndxf>
    </rcc>
    <rcc rId="0" sId="1" dxf="1" numFmtId="4">
      <nc r="N105">
        <v>9601</v>
      </nc>
      <ndxf>
        <numFmt numFmtId="3" formatCode="#,##0"/>
        <fill>
          <patternFill patternType="solid">
            <bgColor theme="0" tint="-4.9989318521683403E-2"/>
          </patternFill>
        </fill>
        <alignment horizontal="right" readingOrder="0"/>
        <border outline="0">
          <bottom style="thin">
            <color theme="0" tint="-4.9989318521683403E-2"/>
          </bottom>
        </border>
      </ndxf>
    </rcc>
  </rrc>
  <rrc rId="18" sId="1" ref="A105:XFD105" action="deleteRow">
    <undo index="2" exp="area" ref3D="1" dr="$A$118:$XFD$122" dn="Z_24200C31_517D_4788_A4EB_2F3C02E1AC33_.wvu.Rows" sId="1"/>
    <rfmt sheetId="1" xfDxf="1" sqref="A105:XFD105" start="0" length="0">
      <dxf>
        <font>
          <sz val="12"/>
          <color auto="1"/>
        </font>
        <alignment vertical="top" readingOrder="0"/>
      </dxf>
    </rfmt>
    <rfmt sheetId="1" sqref="A105" start="0" length="0">
      <dxf>
        <numFmt numFmtId="166" formatCode="###.\ "/>
        <fill>
          <patternFill patternType="solid">
            <bgColor theme="0"/>
          </patternFill>
        </fill>
        <alignment horizontal="right" readingOrder="0"/>
      </dxf>
    </rfmt>
    <rcc rId="0" sId="1" dxf="1">
      <nc r="B105" t="inlineStr">
        <is>
          <t>Off-budget</t>
        </is>
      </nc>
      <ndxf>
        <numFmt numFmtId="165" formatCode="0.0"/>
        <fill>
          <patternFill patternType="solid">
            <bgColor theme="0"/>
          </patternFill>
        </fill>
        <alignment horizontal="left" wrapText="1" indent="2" readingOrder="0"/>
      </ndxf>
    </rcc>
    <rcc rId="0" sId="1" dxf="1" numFmtId="4">
      <nc r="C105">
        <v>6</v>
      </nc>
      <ndxf>
        <numFmt numFmtId="3" formatCode="#,##0"/>
        <fill>
          <patternFill patternType="solid">
            <bgColor theme="0"/>
          </patternFill>
        </fill>
        <alignment horizontal="right" readingOrder="0"/>
      </ndxf>
    </rcc>
    <rcc rId="0" sId="1" dxf="1" numFmtId="4">
      <nc r="D105">
        <v>57</v>
      </nc>
      <ndxf>
        <numFmt numFmtId="3" formatCode="#,##0"/>
        <fill>
          <patternFill patternType="solid">
            <bgColor theme="0"/>
          </patternFill>
        </fill>
        <alignment horizontal="right" readingOrder="0"/>
      </ndxf>
    </rcc>
    <rcc rId="0" sId="1" dxf="1" numFmtId="4">
      <nc r="E105">
        <v>173</v>
      </nc>
      <ndxf>
        <numFmt numFmtId="3" formatCode="#,##0"/>
        <fill>
          <patternFill patternType="solid">
            <bgColor theme="0"/>
          </patternFill>
        </fill>
        <alignment horizontal="right" readingOrder="0"/>
      </ndxf>
    </rcc>
    <rcc rId="0" sId="1" dxf="1" numFmtId="4">
      <nc r="F105">
        <v>302</v>
      </nc>
      <ndxf>
        <numFmt numFmtId="3" formatCode="#,##0"/>
        <fill>
          <patternFill patternType="solid">
            <bgColor theme="0"/>
          </patternFill>
        </fill>
        <alignment horizontal="right" readingOrder="0"/>
      </ndxf>
    </rcc>
    <rcc rId="0" sId="1" dxf="1" numFmtId="4">
      <nc r="G105">
        <v>352</v>
      </nc>
      <ndxf>
        <numFmt numFmtId="3" formatCode="#,##0"/>
        <fill>
          <patternFill patternType="solid">
            <bgColor theme="0"/>
          </patternFill>
        </fill>
        <alignment horizontal="right" readingOrder="0"/>
      </ndxf>
    </rcc>
    <rcc rId="0" sId="1" dxf="1" numFmtId="4">
      <nc r="H105">
        <v>372</v>
      </nc>
      <ndxf>
        <numFmt numFmtId="3" formatCode="#,##0"/>
        <fill>
          <patternFill patternType="solid">
            <bgColor theme="0"/>
          </patternFill>
        </fill>
        <alignment horizontal="right" readingOrder="0"/>
      </ndxf>
    </rcc>
    <rcc rId="0" sId="1" dxf="1" numFmtId="4">
      <nc r="I105">
        <v>392</v>
      </nc>
      <ndxf>
        <numFmt numFmtId="3" formatCode="#,##0"/>
        <fill>
          <patternFill patternType="solid">
            <bgColor theme="0"/>
          </patternFill>
        </fill>
        <alignment horizontal="right" readingOrder="0"/>
      </ndxf>
    </rcc>
    <rcc rId="0" sId="1" dxf="1" numFmtId="4">
      <nc r="J105">
        <v>413</v>
      </nc>
      <ndxf>
        <numFmt numFmtId="3" formatCode="#,##0"/>
        <fill>
          <patternFill patternType="solid">
            <bgColor theme="0"/>
          </patternFill>
        </fill>
        <alignment horizontal="right" readingOrder="0"/>
      </ndxf>
    </rcc>
    <rcc rId="0" sId="1" dxf="1" numFmtId="4">
      <nc r="K105">
        <v>438</v>
      </nc>
      <ndxf>
        <numFmt numFmtId="3" formatCode="#,##0"/>
        <fill>
          <patternFill patternType="solid">
            <bgColor theme="0"/>
          </patternFill>
        </fill>
        <alignment horizontal="right" readingOrder="0"/>
      </ndxf>
    </rcc>
    <rcc rId="0" sId="1" dxf="1" numFmtId="4">
      <nc r="L105">
        <v>463</v>
      </nc>
      <ndxf>
        <numFmt numFmtId="3" formatCode="#,##0"/>
        <fill>
          <patternFill patternType="solid">
            <bgColor theme="0"/>
          </patternFill>
        </fill>
        <alignment horizontal="right" readingOrder="0"/>
      </ndxf>
    </rcc>
    <rcc rId="0" sId="1" dxf="1" numFmtId="4">
      <nc r="M105">
        <v>890</v>
      </nc>
      <ndxf>
        <numFmt numFmtId="3" formatCode="#,##0"/>
        <fill>
          <patternFill patternType="solid">
            <bgColor theme="0" tint="-4.9989318521683403E-2"/>
          </patternFill>
        </fill>
        <alignment horizontal="right" readingOrder="0"/>
        <border outline="0">
          <top style="thin">
            <color theme="0" tint="-4.9989318521683403E-2"/>
          </top>
          <bottom style="thin">
            <color theme="0" tint="-4.9989318521683403E-2"/>
          </bottom>
        </border>
      </ndxf>
    </rcc>
    <rcc rId="0" sId="1" dxf="1" numFmtId="4">
      <nc r="N105">
        <v>2968</v>
      </nc>
      <ndxf>
        <numFmt numFmtId="3" formatCode="#,##0"/>
        <fill>
          <patternFill patternType="solid">
            <bgColor theme="0" tint="-4.9989318521683403E-2"/>
          </patternFill>
        </fill>
        <alignment horizontal="right" readingOrder="0"/>
        <border outline="0">
          <top style="thin">
            <color theme="0" tint="-4.9989318521683403E-2"/>
          </top>
          <bottom style="thin">
            <color theme="0" tint="-4.9989318521683403E-2"/>
          </bottom>
        </border>
      </ndxf>
    </rcc>
  </rrc>
  <rcv guid="{6295E9EF-8ABC-436B-9513-E031FA2055C5}" action="delete"/>
  <rdn rId="0" localSheetId="1" customView="1" name="Z_6295E9EF_8ABC_436B_9513_E031FA2055C5_.wvu.PrintArea" hidden="1" oldHidden="1">
    <formula>'2020 PB'!$A$6:$N$157</formula>
    <oldFormula>'2020 PB'!$A$6:$N$157</oldFormula>
  </rdn>
  <rdn rId="0" localSheetId="1" customView="1" name="Z_6295E9EF_8ABC_436B_9513_E031FA2055C5_.wvu.PrintTitles" hidden="1" oldHidden="1">
    <formula>'2020 PB'!$1:$5</formula>
    <oldFormula>'2020 PB'!$1:$5</oldFormula>
  </rdn>
  <rdn rId="0" localSheetId="1" customView="1" name="Z_6295E9EF_8ABC_436B_9513_E031FA2055C5_.wvu.Rows" hidden="1" oldHidden="1">
    <formula>'2020 PB'!$88:$95</formula>
    <oldFormula>'2020 PB'!$88:$95</oldFormula>
  </rdn>
  <rcv guid="{6295E9EF-8ABC-436B-9513-E031FA2055C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C107">
      <v>-460</v>
    </oc>
    <nc r="C107">
      <f>MROUND('J:\HCEU\MEDICARE\Estimates\2020\[2020 Provider Packages - Pres Budget.xlsx]2020 PB'!G102*1000,SIGN('J:\HCEU\MEDICARE\Estimates\2020\[2020 Provider Packages - Pres Budget.xlsx]2020 PB'!G102)*1)</f>
    </nc>
  </rcc>
  <rcc rId="23" sId="1" numFmtId="4">
    <oc r="C108">
      <v>-454</v>
    </oc>
    <nc r="C108">
      <f>MROUND('J:\HCEU\MEDICARE\Estimates\2020\[2020 Provider Packages - Pres Budget.xlsx]2020 PB'!G103*1000,SIGN('J:\HCEU\MEDICARE\Estimates\2020\[2020 Provider Packages - Pres Budget.xlsx]2020 PB'!G103)*1)</f>
    </nc>
  </rcc>
  <rcc rId="24" sId="1" numFmtId="4">
    <oc r="D107">
      <v>-782</v>
    </oc>
    <nc r="D107">
      <f>MROUND('J:\HCEU\MEDICARE\Estimates\2020\[2020 Provider Packages - Pres Budget.xlsx]2020 PB'!H102*1000,SIGN('J:\HCEU\MEDICARE\Estimates\2020\[2020 Provider Packages - Pres Budget.xlsx]2020 PB'!H102)*1)</f>
    </nc>
  </rcc>
  <rcc rId="25" sId="1" numFmtId="4">
    <oc r="E107">
      <v>-589</v>
    </oc>
    <nc r="E107">
      <f>MROUND('J:\HCEU\MEDICARE\Estimates\2020\[2020 Provider Packages - Pres Budget.xlsx]2020 PB'!I102*1000,SIGN('J:\HCEU\MEDICARE\Estimates\2020\[2020 Provider Packages - Pres Budget.xlsx]2020 PB'!I102)*1)</f>
    </nc>
  </rcc>
  <rcc rId="26" sId="1" numFmtId="4">
    <oc r="F107">
      <v>-256</v>
    </oc>
    <nc r="F107">
      <f>MROUND('J:\HCEU\MEDICARE\Estimates\2020\[2020 Provider Packages - Pres Budget.xlsx]2020 PB'!J102*1000,SIGN('J:\HCEU\MEDICARE\Estimates\2020\[2020 Provider Packages - Pres Budget.xlsx]2020 PB'!J102)*1)</f>
    </nc>
  </rcc>
  <rcc rId="27" sId="1" numFmtId="4">
    <oc r="G107">
      <v>-175</v>
    </oc>
    <nc r="G107">
      <f>MROUND('J:\HCEU\MEDICARE\Estimates\2020\[2020 Provider Packages - Pres Budget.xlsx]2020 PB'!K102*1000,SIGN('J:\HCEU\MEDICARE\Estimates\2020\[2020 Provider Packages - Pres Budget.xlsx]2020 PB'!K102)*1)</f>
    </nc>
  </rcc>
  <rcc rId="28" sId="1" numFmtId="4">
    <oc r="H107">
      <v>-192</v>
    </oc>
    <nc r="H107">
      <f>MROUND('J:\HCEU\MEDICARE\Estimates\2020\[2020 Provider Packages - Pres Budget.xlsx]2020 PB'!L102*1000,SIGN('J:\HCEU\MEDICARE\Estimates\2020\[2020 Provider Packages - Pres Budget.xlsx]2020 PB'!L102)*1)</f>
    </nc>
  </rcc>
  <rcc rId="29" sId="1" numFmtId="4">
    <oc r="I107">
      <v>-222</v>
    </oc>
    <nc r="I107">
      <f>MROUND('J:\HCEU\MEDICARE\Estimates\2020\[2020 Provider Packages - Pres Budget.xlsx]2020 PB'!M102*1000,SIGN('J:\HCEU\MEDICARE\Estimates\2020\[2020 Provider Packages - Pres Budget.xlsx]2020 PB'!M102)*1)</f>
    </nc>
  </rcc>
  <rcc rId="30" sId="1" numFmtId="4">
    <oc r="J107">
      <v>-258</v>
    </oc>
    <nc r="J107">
      <f>MROUND('J:\HCEU\MEDICARE\Estimates\2020\[2020 Provider Packages - Pres Budget.xlsx]2020 PB'!N102*1000,SIGN('J:\HCEU\MEDICARE\Estimates\2020\[2020 Provider Packages - Pres Budget.xlsx]2020 PB'!N102)*1)</f>
    </nc>
  </rcc>
  <rcc rId="31" sId="1" numFmtId="4">
    <oc r="K107">
      <v>-278</v>
    </oc>
    <nc r="K107">
      <f>MROUND('J:\HCEU\MEDICARE\Estimates\2020\[2020 Provider Packages - Pres Budget.xlsx]2020 PB'!O102*1000,SIGN('J:\HCEU\MEDICARE\Estimates\2020\[2020 Provider Packages - Pres Budget.xlsx]2020 PB'!O102)*1)</f>
    </nc>
  </rcc>
  <rcc rId="32" sId="1" numFmtId="4">
    <oc r="L107">
      <v>-289</v>
    </oc>
    <nc r="L107">
      <f>MROUND('J:\HCEU\MEDICARE\Estimates\2020\[2020 Provider Packages - Pres Budget.xlsx]2020 PB'!P102*1000,SIGN('J:\HCEU\MEDICARE\Estimates\2020\[2020 Provider Packages - Pres Budget.xlsx]2020 PB'!P102)*1)</f>
    </nc>
  </rcc>
  <rcc rId="33" sId="1" numFmtId="4">
    <oc r="D108">
      <v>-725</v>
    </oc>
    <nc r="D108">
      <f>MROUND('J:\HCEU\MEDICARE\Estimates\2020\[2020 Provider Packages - Pres Budget.xlsx]2020 PB'!H103*1000,SIGN('J:\HCEU\MEDICARE\Estimates\2020\[2020 Provider Packages - Pres Budget.xlsx]2020 PB'!H103)*1)</f>
    </nc>
  </rcc>
  <rcc rId="34" sId="1" numFmtId="4">
    <oc r="E108">
      <v>-416</v>
    </oc>
    <nc r="E108">
      <f>MROUND('J:\HCEU\MEDICARE\Estimates\2020\[2020 Provider Packages - Pres Budget.xlsx]2020 PB'!I103*1000,SIGN('J:\HCEU\MEDICARE\Estimates\2020\[2020 Provider Packages - Pres Budget.xlsx]2020 PB'!I103)*1)</f>
    </nc>
  </rcc>
  <rcc rId="35" sId="1" numFmtId="4">
    <oc r="F108">
      <v>46</v>
    </oc>
    <nc r="F108">
      <f>MROUND('J:\HCEU\MEDICARE\Estimates\2020\[2020 Provider Packages - Pres Budget.xlsx]2020 PB'!J103*1000,SIGN('J:\HCEU\MEDICARE\Estimates\2020\[2020 Provider Packages - Pres Budget.xlsx]2020 PB'!J103)*1)</f>
    </nc>
  </rcc>
  <rcc rId="36" sId="1" numFmtId="4">
    <oc r="G108">
      <v>177</v>
    </oc>
    <nc r="G108">
      <f>MROUND('J:\HCEU\MEDICARE\Estimates\2020\[2020 Provider Packages - Pres Budget.xlsx]2020 PB'!K103*1000,SIGN('J:\HCEU\MEDICARE\Estimates\2020\[2020 Provider Packages - Pres Budget.xlsx]2020 PB'!K103)*1)</f>
    </nc>
  </rcc>
  <rcc rId="37" sId="1" numFmtId="4">
    <oc r="H108">
      <v>180</v>
    </oc>
    <nc r="H108">
      <f>MROUND('J:\HCEU\MEDICARE\Estimates\2020\[2020 Provider Packages - Pres Budget.xlsx]2020 PB'!L103*1000,SIGN('J:\HCEU\MEDICARE\Estimates\2020\[2020 Provider Packages - Pres Budget.xlsx]2020 PB'!L103)*1)</f>
    </nc>
  </rcc>
  <rcc rId="38" sId="1" numFmtId="4">
    <oc r="I108">
      <v>170</v>
    </oc>
    <nc r="I108">
      <f>MROUND('J:\HCEU\MEDICARE\Estimates\2020\[2020 Provider Packages - Pres Budget.xlsx]2020 PB'!M103*1000,SIGN('J:\HCEU\MEDICARE\Estimates\2020\[2020 Provider Packages - Pres Budget.xlsx]2020 PB'!M103)*1)</f>
    </nc>
  </rcc>
  <rcc rId="39" sId="1" numFmtId="4">
    <oc r="J108">
      <v>155</v>
    </oc>
    <nc r="J108">
      <f>MROUND('J:\HCEU\MEDICARE\Estimates\2020\[2020 Provider Packages - Pres Budget.xlsx]2020 PB'!N103*1000,SIGN('J:\HCEU\MEDICARE\Estimates\2020\[2020 Provider Packages - Pres Budget.xlsx]2020 PB'!N103)*1)</f>
    </nc>
  </rcc>
  <rcc rId="40" sId="1" numFmtId="4">
    <oc r="K108">
      <v>160</v>
    </oc>
    <nc r="K108">
      <f>MROUND('J:\HCEU\MEDICARE\Estimates\2020\[2020 Provider Packages - Pres Budget.xlsx]2020 PB'!O103*1000,SIGN('J:\HCEU\MEDICARE\Estimates\2020\[2020 Provider Packages - Pres Budget.xlsx]2020 PB'!O103)*1)</f>
    </nc>
  </rcc>
  <rcc rId="41" sId="1" numFmtId="4">
    <oc r="L108">
      <v>174</v>
    </oc>
    <nc r="L108">
      <f>MROUND('J:\HCEU\MEDICARE\Estimates\2020\[2020 Provider Packages - Pres Budget.xlsx]2020 PB'!P103*1000,SIGN('J:\HCEU\MEDICARE\Estimates\2020\[2020 Provider Packages - Pres Budget.xlsx]2020 PB'!P103)*1)</f>
    </nc>
  </rcc>
  <rcc rId="42" sId="1">
    <oc r="M107">
      <v>-2262</v>
    </oc>
    <nc r="M107">
      <f>MROUND('J:\HCEU\MEDICARE\Estimates\2020\[2020 Provider Packages - Pres Budget.xlsx]2020 PB'!R102*1000,SIGN('J:\HCEU\MEDICARE\Estimates\2020\[2020 Provider Packages - Pres Budget.xlsx]2020 PB'!R102)*1)</f>
    </nc>
  </rcc>
  <rcc rId="43" sId="1" numFmtId="4">
    <oc r="N107">
      <v>-3501</v>
    </oc>
    <nc r="N107">
      <f>MROUND('J:\HCEU\MEDICARE\Estimates\2020\[2020 Provider Packages - Pres Budget.xlsx]2020 PB'!S102*1000,SIGN('J:\HCEU\MEDICARE\Estimates\2020\[2020 Provider Packages - Pres Budget.xlsx]2020 PB'!S102)*1)</f>
    </nc>
  </rcc>
  <rcc rId="44" sId="1" numFmtId="4">
    <oc r="M108">
      <v>-1372</v>
    </oc>
    <nc r="M108">
      <f>MROUND('J:\HCEU\MEDICARE\Estimates\2020\[2020 Provider Packages - Pres Budget.xlsx]2020 PB'!R103*1000,SIGN('J:\HCEU\MEDICARE\Estimates\2020\[2020 Provider Packages - Pres Budget.xlsx]2020 PB'!R103)*1)</f>
    </nc>
  </rcc>
  <rcc rId="45" sId="1" numFmtId="4">
    <oc r="N108">
      <v>-533</v>
    </oc>
    <nc r="N108">
      <f>MROUND('J:\HCEU\MEDICARE\Estimates\2020\[2020 Provider Packages - Pres Budget.xlsx]2020 PB'!S103*1000,SIGN('J:\HCEU\MEDICARE\Estimates\2020\[2020 Provider Packages - Pres Budget.xlsx]2020 PB'!S103)*1)</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87B48F-5E5D-4F92-8186-77871C71B5E4}" action="delete"/>
  <rdn rId="0" localSheetId="1" customView="1" name="Z_8087B48F_5E5D_4F92_8186_77871C71B5E4_.wvu.PrintArea" hidden="1" oldHidden="1">
    <formula>'2020 PB'!$A$6:$N$157</formula>
    <oldFormula>'2020 PB'!$A$6:$N$157</oldFormula>
  </rdn>
  <rdn rId="0" localSheetId="1" customView="1" name="Z_8087B48F_5E5D_4F92_8186_77871C71B5E4_.wvu.PrintTitles" hidden="1" oldHidden="1">
    <formula>'2020 PB'!$1:$5</formula>
    <oldFormula>'2020 PB'!$1:$5</oldFormula>
  </rdn>
  <rdn rId="0" localSheetId="1" customView="1" name="Z_8087B48F_5E5D_4F92_8186_77871C71B5E4_.wvu.Rows" hidden="1" oldHidden="1">
    <formula>'2020 PB'!$88:$95</formula>
    <oldFormula>'2020 PB'!$88:$95</oldFormula>
  </rdn>
  <rcv guid="{8087B48F-5E5D-4F92-8186-77871C71B5E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C112" start="0" length="0">
    <dxf>
      <font>
        <b/>
        <sz val="12"/>
        <color auto="1"/>
      </font>
      <numFmt numFmtId="3" formatCode="#,##0"/>
      <fill>
        <patternFill patternType="solid">
          <bgColor theme="0"/>
        </patternFill>
      </fill>
      <alignment horizontal="right" readingOrder="0"/>
    </dxf>
  </rfmt>
  <rcc rId="49" sId="1">
    <oc r="C112">
      <v>-3740</v>
    </oc>
    <nc r="C112">
      <f>MROUND('J:\HCEU\MEDICARE\Estimates\2020\[2020 Provider Packages - Pres Budget.xlsx]2020 PB'!G107*1000,SIGN('J:\HCEU\MEDICARE\Estimates\2020\[2020 Provider Packages - Pres Budget.xlsx]2020 PB'!G107)*1)</f>
    </nc>
  </rcc>
  <rcc rId="50" sId="1" numFmtId="4">
    <oc r="C113">
      <v>-3746</v>
    </oc>
    <nc r="C113">
      <f>MROUND('J:\HCEU\MEDICARE\Estimates\2020\[2020 Provider Packages - Pres Budget.xlsx]2020 PB'!G108*1000,SIGN('J:\HCEU\MEDICARE\Estimates\2020\[2020 Provider Packages - Pres Budget.xlsx]2020 PB'!G108)*1)</f>
    </nc>
  </rcc>
  <rcc rId="51" sId="1" numFmtId="4">
    <oc r="D112">
      <v>-43358</v>
    </oc>
    <nc r="D112">
      <f>MROUND('J:\HCEU\MEDICARE\Estimates\2020\[2020 Provider Packages - Pres Budget.xlsx]2020 PB'!H107*1000,SIGN('J:\HCEU\MEDICARE\Estimates\2020\[2020 Provider Packages - Pres Budget.xlsx]2020 PB'!H107)*1)</f>
    </nc>
  </rcc>
  <rcc rId="52" sId="1" numFmtId="4">
    <oc r="E112">
      <v>-48541</v>
    </oc>
    <nc r="E112">
      <f>MROUND('J:\HCEU\MEDICARE\Estimates\2020\[2020 Provider Packages - Pres Budget.xlsx]2020 PB'!I107*1000,SIGN('J:\HCEU\MEDICARE\Estimates\2020\[2020 Provider Packages - Pres Budget.xlsx]2020 PB'!I107)*1)</f>
    </nc>
  </rcc>
  <rcc rId="53" sId="1" numFmtId="4">
    <oc r="F112">
      <v>-52864</v>
    </oc>
    <nc r="F112">
      <f>MROUND('J:\HCEU\MEDICARE\Estimates\2020\[2020 Provider Packages - Pres Budget.xlsx]2020 PB'!J107*1000,SIGN('J:\HCEU\MEDICARE\Estimates\2020\[2020 Provider Packages - Pres Budget.xlsx]2020 PB'!J107)*1)</f>
    </nc>
  </rcc>
  <rcc rId="54" sId="1" numFmtId="4">
    <oc r="G112">
      <v>-60445</v>
    </oc>
    <nc r="G112">
      <f>MROUND('J:\HCEU\MEDICARE\Estimates\2020\[2020 Provider Packages - Pres Budget.xlsx]2020 PB'!K107*1000,SIGN('J:\HCEU\MEDICARE\Estimates\2020\[2020 Provider Packages - Pres Budget.xlsx]2020 PB'!K107)*1)</f>
    </nc>
  </rcc>
  <rcc rId="55" sId="1" numFmtId="4">
    <oc r="H112">
      <v>-65348</v>
    </oc>
    <nc r="H112">
      <f>MROUND('J:\HCEU\MEDICARE\Estimates\2020\[2020 Provider Packages - Pres Budget.xlsx]2020 PB'!L107*1000,SIGN('J:\HCEU\MEDICARE\Estimates\2020\[2020 Provider Packages - Pres Budget.xlsx]2020 PB'!L107)*1)</f>
    </nc>
  </rcc>
  <rcc rId="56" sId="1" numFmtId="4">
    <oc r="I112">
      <v>-69948</v>
    </oc>
    <nc r="I112">
      <f>MROUND('J:\HCEU\MEDICARE\Estimates\2020\[2020 Provider Packages - Pres Budget.xlsx]2020 PB'!M107*1000,SIGN('J:\HCEU\MEDICARE\Estimates\2020\[2020 Provider Packages - Pres Budget.xlsx]2020 PB'!M107)*1)</f>
    </nc>
  </rcc>
  <rcc rId="57" sId="1" numFmtId="4">
    <oc r="J112">
      <v>-77112</v>
    </oc>
    <nc r="J112">
      <f>MROUND('J:\HCEU\MEDICARE\Estimates\2020\[2020 Provider Packages - Pres Budget.xlsx]2020 PB'!N107*1000,SIGN('J:\HCEU\MEDICARE\Estimates\2020\[2020 Provider Packages - Pres Budget.xlsx]2020 PB'!N107)*1)</f>
    </nc>
  </rcc>
  <rcc rId="58" sId="1" numFmtId="4">
    <oc r="K112">
      <v>-70232</v>
    </oc>
    <nc r="K112">
      <f>MROUND('J:\HCEU\MEDICARE\Estimates\2020\[2020 Provider Packages - Pres Budget.xlsx]2020 PB'!O107*1000,SIGN('J:\HCEU\MEDICARE\Estimates\2020\[2020 Provider Packages - Pres Budget.xlsx]2020 PB'!O107)*1)</f>
    </nc>
  </rcc>
  <rcc rId="59" sId="1" numFmtId="4">
    <oc r="L112">
      <v>-104901</v>
    </oc>
    <nc r="L112">
      <f>MROUND('J:\HCEU\MEDICARE\Estimates\2020\[2020 Provider Packages - Pres Budget.xlsx]2020 PB'!P107*1000,SIGN('J:\HCEU\MEDICARE\Estimates\2020\[2020 Provider Packages - Pres Budget.xlsx]2020 PB'!P107)*1)</f>
    </nc>
  </rcc>
  <rcc rId="60" sId="1" numFmtId="4">
    <oc r="D113">
      <v>-43415</v>
    </oc>
    <nc r="D113">
      <f>MROUND('J:\HCEU\MEDICARE\Estimates\2020\[2020 Provider Packages - Pres Budget.xlsx]2020 PB'!H108*1000,SIGN('J:\HCEU\MEDICARE\Estimates\2020\[2020 Provider Packages - Pres Budget.xlsx]2020 PB'!H108)*1)</f>
    </nc>
  </rcc>
  <rcc rId="61" sId="1" numFmtId="4">
    <oc r="E113">
      <v>-48714</v>
    </oc>
    <nc r="E113">
      <f>MROUND('J:\HCEU\MEDICARE\Estimates\2020\[2020 Provider Packages - Pres Budget.xlsx]2020 PB'!I108*1000,SIGN('J:\HCEU\MEDICARE\Estimates\2020\[2020 Provider Packages - Pres Budget.xlsx]2020 PB'!I108)*1)</f>
    </nc>
  </rcc>
  <rcc rId="62" sId="1" numFmtId="4">
    <oc r="F113">
      <v>-53166</v>
    </oc>
    <nc r="F113">
      <f>MROUND('J:\HCEU\MEDICARE\Estimates\2020\[2020 Provider Packages - Pres Budget.xlsx]2020 PB'!J108*1000,SIGN('J:\HCEU\MEDICARE\Estimates\2020\[2020 Provider Packages - Pres Budget.xlsx]2020 PB'!J108)*1)</f>
    </nc>
  </rcc>
  <rcc rId="63" sId="1" numFmtId="4">
    <oc r="G113">
      <v>-60797</v>
    </oc>
    <nc r="G113">
      <f>MROUND('J:\HCEU\MEDICARE\Estimates\2020\[2020 Provider Packages - Pres Budget.xlsx]2020 PB'!K108*1000,SIGN('J:\HCEU\MEDICARE\Estimates\2020\[2020 Provider Packages - Pres Budget.xlsx]2020 PB'!K108)*1)</f>
    </nc>
  </rcc>
  <rcc rId="64" sId="1" numFmtId="4">
    <oc r="H113">
      <v>-65720</v>
    </oc>
    <nc r="H113">
      <f>MROUND('J:\HCEU\MEDICARE\Estimates\2020\[2020 Provider Packages - Pres Budget.xlsx]2020 PB'!L108*1000,SIGN('J:\HCEU\MEDICARE\Estimates\2020\[2020 Provider Packages - Pres Budget.xlsx]2020 PB'!L108)*1)</f>
    </nc>
  </rcc>
  <rcc rId="65" sId="1" numFmtId="4">
    <oc r="I113">
      <v>-70340</v>
    </oc>
    <nc r="I113">
      <f>MROUND('J:\HCEU\MEDICARE\Estimates\2020\[2020 Provider Packages - Pres Budget.xlsx]2020 PB'!M108*1000,SIGN('J:\HCEU\MEDICARE\Estimates\2020\[2020 Provider Packages - Pres Budget.xlsx]2020 PB'!M108)*1)</f>
    </nc>
  </rcc>
  <rcc rId="66" sId="1" numFmtId="4">
    <oc r="J113">
      <v>-77525</v>
    </oc>
    <nc r="J113">
      <f>MROUND('J:\HCEU\MEDICARE\Estimates\2020\[2020 Provider Packages - Pres Budget.xlsx]2020 PB'!N108*1000,SIGN('J:\HCEU\MEDICARE\Estimates\2020\[2020 Provider Packages - Pres Budget.xlsx]2020 PB'!N108)*1)</f>
    </nc>
  </rcc>
  <rcc rId="67" sId="1" numFmtId="4">
    <oc r="K113">
      <v>-70670</v>
    </oc>
    <nc r="K113">
      <f>MROUND('J:\HCEU\MEDICARE\Estimates\2020\[2020 Provider Packages - Pres Budget.xlsx]2020 PB'!O108*1000,SIGN('J:\HCEU\MEDICARE\Estimates\2020\[2020 Provider Packages - Pres Budget.xlsx]2020 PB'!O108)*1)</f>
    </nc>
  </rcc>
  <rcc rId="68" sId="1" numFmtId="4">
    <oc r="L113">
      <v>-105364</v>
    </oc>
    <nc r="L113">
      <f>MROUND('J:\HCEU\MEDICARE\Estimates\2020\[2020 Provider Packages - Pres Budget.xlsx]2020 PB'!P108*1000,SIGN('J:\HCEU\MEDICARE\Estimates\2020\[2020 Provider Packages - Pres Budget.xlsx]2020 PB'!P108)*1)</f>
    </nc>
  </rcc>
  <rcc rId="69" sId="1" numFmtId="4">
    <oc r="M112">
      <v>-208948</v>
    </oc>
    <nc r="M112">
      <f>MROUND('J:\HCEU\MEDICARE\Estimates\2020\[2020 Provider Packages - Pres Budget.xlsx]2020 PB'!R107*1000,SIGN('J:\HCEU\MEDICARE\Estimates\2020\[2020 Provider Packages - Pres Budget.xlsx]2020 PB'!R107)*1)</f>
    </nc>
  </rcc>
  <rcc rId="70" sId="1" numFmtId="4">
    <oc r="N112">
      <v>-596489</v>
    </oc>
    <nc r="N112">
      <f>MROUND('J:\HCEU\MEDICARE\Estimates\2020\[2020 Provider Packages - Pres Budget.xlsx]2020 PB'!S107*1000,SIGN('J:\HCEU\MEDICARE\Estimates\2020\[2020 Provider Packages - Pres Budget.xlsx]2020 PB'!S107)*1)</f>
    </nc>
  </rcc>
  <rcc rId="71" sId="1" numFmtId="4">
    <oc r="M113">
      <v>-209838</v>
    </oc>
    <nc r="M113">
      <f>MROUND('J:\HCEU\MEDICARE\Estimates\2020\[2020 Provider Packages - Pres Budget.xlsx]2020 PB'!R108*1000,SIGN('J:\HCEU\MEDICARE\Estimates\2020\[2020 Provider Packages - Pres Budget.xlsx]2020 PB'!R108)*1)</f>
    </nc>
  </rcc>
  <rcc rId="72" sId="1" numFmtId="4">
    <oc r="N113">
      <v>-599457</v>
    </oc>
    <nc r="N113">
      <f>MROUND('J:\HCEU\MEDICARE\Estimates\2020\[2020 Provider Packages - Pres Budget.xlsx]2020 PB'!S108*1000,SIGN('J:\HCEU\MEDICARE\Estimates\2020\[2020 Provider Packages - Pres Budget.xlsx]2020 PB'!S108)*1)</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C107">
      <f>MROUND('J:\HCEU\MEDICARE\Estimates\2020\[2020 Provider Packages - Pres Budget.xlsx]2020 PB'!G102*1000,SIGN('J:\HCEU\MEDICARE\Estimates\2020\[2020 Provider Packages - Pres Budget.xlsx]2020 PB'!G102)*1)</f>
    </oc>
    <nc r="C107">
      <f>MROUND('J:\HCEU\MEDICARE\Estimates\2020\[2020 Provider Packages - Pres Budget.xlsx]2020 PB'!AI102,SIGN('J:\HCEU\MEDICARE\Estimates\2020\[2020 Provider Packages - Pres Budget.xlsx]2020 PB'!AI102)*1)</f>
    </nc>
  </rcc>
  <rcc rId="74" sId="1">
    <oc r="D107">
      <f>MROUND('J:\HCEU\MEDICARE\Estimates\2020\[2020 Provider Packages - Pres Budget.xlsx]2020 PB'!H102*1000,SIGN('J:\HCEU\MEDICARE\Estimates\2020\[2020 Provider Packages - Pres Budget.xlsx]2020 PB'!H102)*1)</f>
    </oc>
    <nc r="D107">
      <f>MROUND('J:\HCEU\MEDICARE\Estimates\2020\[2020 Provider Packages - Pres Budget.xlsx]2020 PB'!AJ102,SIGN('J:\HCEU\MEDICARE\Estimates\2020\[2020 Provider Packages - Pres Budget.xlsx]2020 PB'!AJ102)*1)</f>
    </nc>
  </rcc>
  <rcc rId="75" sId="1">
    <oc r="E107">
      <f>MROUND('J:\HCEU\MEDICARE\Estimates\2020\[2020 Provider Packages - Pres Budget.xlsx]2020 PB'!I102*1000,SIGN('J:\HCEU\MEDICARE\Estimates\2020\[2020 Provider Packages - Pres Budget.xlsx]2020 PB'!I102)*1)</f>
    </oc>
    <nc r="E107">
      <f>MROUND('J:\HCEU\MEDICARE\Estimates\2020\[2020 Provider Packages - Pres Budget.xlsx]2020 PB'!AK102,SIGN('J:\HCEU\MEDICARE\Estimates\2020\[2020 Provider Packages - Pres Budget.xlsx]2020 PB'!AK102)*1)</f>
    </nc>
  </rcc>
  <rcc rId="76" sId="1">
    <oc r="F107">
      <f>MROUND('J:\HCEU\MEDICARE\Estimates\2020\[2020 Provider Packages - Pres Budget.xlsx]2020 PB'!J102*1000,SIGN('J:\HCEU\MEDICARE\Estimates\2020\[2020 Provider Packages - Pres Budget.xlsx]2020 PB'!J102)*1)</f>
    </oc>
    <nc r="F107">
      <f>MROUND('J:\HCEU\MEDICARE\Estimates\2020\[2020 Provider Packages - Pres Budget.xlsx]2020 PB'!AL102,SIGN('J:\HCEU\MEDICARE\Estimates\2020\[2020 Provider Packages - Pres Budget.xlsx]2020 PB'!AL102)*1)</f>
    </nc>
  </rcc>
  <rcc rId="77" sId="1">
    <oc r="G107">
      <f>MROUND('J:\HCEU\MEDICARE\Estimates\2020\[2020 Provider Packages - Pres Budget.xlsx]2020 PB'!K102*1000,SIGN('J:\HCEU\MEDICARE\Estimates\2020\[2020 Provider Packages - Pres Budget.xlsx]2020 PB'!K102)*1)</f>
    </oc>
    <nc r="G107">
      <f>MROUND('J:\HCEU\MEDICARE\Estimates\2020\[2020 Provider Packages - Pres Budget.xlsx]2020 PB'!AM102,SIGN('J:\HCEU\MEDICARE\Estimates\2020\[2020 Provider Packages - Pres Budget.xlsx]2020 PB'!AM102)*1)</f>
    </nc>
  </rcc>
  <rcc rId="78" sId="1">
    <oc r="H107">
      <f>MROUND('J:\HCEU\MEDICARE\Estimates\2020\[2020 Provider Packages - Pres Budget.xlsx]2020 PB'!L102*1000,SIGN('J:\HCEU\MEDICARE\Estimates\2020\[2020 Provider Packages - Pres Budget.xlsx]2020 PB'!L102)*1)</f>
    </oc>
    <nc r="H107">
      <f>MROUND('J:\HCEU\MEDICARE\Estimates\2020\[2020 Provider Packages - Pres Budget.xlsx]2020 PB'!AN102,SIGN('J:\HCEU\MEDICARE\Estimates\2020\[2020 Provider Packages - Pres Budget.xlsx]2020 PB'!AN102)*1)</f>
    </nc>
  </rcc>
  <rcc rId="79" sId="1">
    <oc r="I107">
      <f>MROUND('J:\HCEU\MEDICARE\Estimates\2020\[2020 Provider Packages - Pres Budget.xlsx]2020 PB'!M102*1000,SIGN('J:\HCEU\MEDICARE\Estimates\2020\[2020 Provider Packages - Pres Budget.xlsx]2020 PB'!M102)*1)</f>
    </oc>
    <nc r="I107">
      <f>MROUND('J:\HCEU\MEDICARE\Estimates\2020\[2020 Provider Packages - Pres Budget.xlsx]2020 PB'!AO102,SIGN('J:\HCEU\MEDICARE\Estimates\2020\[2020 Provider Packages - Pres Budget.xlsx]2020 PB'!AO102)*1)</f>
    </nc>
  </rcc>
  <rcc rId="80" sId="1">
    <oc r="J107">
      <f>MROUND('J:\HCEU\MEDICARE\Estimates\2020\[2020 Provider Packages - Pres Budget.xlsx]2020 PB'!N102*1000,SIGN('J:\HCEU\MEDICARE\Estimates\2020\[2020 Provider Packages - Pres Budget.xlsx]2020 PB'!N102)*1)</f>
    </oc>
    <nc r="J107">
      <f>MROUND('J:\HCEU\MEDICARE\Estimates\2020\[2020 Provider Packages - Pres Budget.xlsx]2020 PB'!AP102,SIGN('J:\HCEU\MEDICARE\Estimates\2020\[2020 Provider Packages - Pres Budget.xlsx]2020 PB'!AP102)*1)</f>
    </nc>
  </rcc>
  <rcc rId="81" sId="1">
    <oc r="K107">
      <f>MROUND('J:\HCEU\MEDICARE\Estimates\2020\[2020 Provider Packages - Pres Budget.xlsx]2020 PB'!O102*1000,SIGN('J:\HCEU\MEDICARE\Estimates\2020\[2020 Provider Packages - Pres Budget.xlsx]2020 PB'!O102)*1)</f>
    </oc>
    <nc r="K107">
      <f>MROUND('J:\HCEU\MEDICARE\Estimates\2020\[2020 Provider Packages - Pres Budget.xlsx]2020 PB'!AQ102,SIGN('J:\HCEU\MEDICARE\Estimates\2020\[2020 Provider Packages - Pres Budget.xlsx]2020 PB'!AQ102)*1)</f>
    </nc>
  </rcc>
  <rcc rId="82" sId="1">
    <oc r="L107">
      <f>MROUND('J:\HCEU\MEDICARE\Estimates\2020\[2020 Provider Packages - Pres Budget.xlsx]2020 PB'!P102*1000,SIGN('J:\HCEU\MEDICARE\Estimates\2020\[2020 Provider Packages - Pres Budget.xlsx]2020 PB'!P102)*1)</f>
    </oc>
    <nc r="L107">
      <f>MROUND('J:\HCEU\MEDICARE\Estimates\2020\[2020 Provider Packages - Pres Budget.xlsx]2020 PB'!AR102,SIGN('J:\HCEU\MEDICARE\Estimates\2020\[2020 Provider Packages - Pres Budget.xlsx]2020 PB'!AR102)*1)</f>
    </nc>
  </rcc>
  <rcc rId="83" sId="1">
    <oc r="C108">
      <f>MROUND('J:\HCEU\MEDICARE\Estimates\2020\[2020 Provider Packages - Pres Budget.xlsx]2020 PB'!G103*1000,SIGN('J:\HCEU\MEDICARE\Estimates\2020\[2020 Provider Packages - Pres Budget.xlsx]2020 PB'!G103)*1)</f>
    </oc>
    <nc r="C108">
      <f>MROUND('J:\HCEU\MEDICARE\Estimates\2020\[2020 Provider Packages - Pres Budget.xlsx]2020 PB'!AI103,SIGN('J:\HCEU\MEDICARE\Estimates\2020\[2020 Provider Packages - Pres Budget.xlsx]2020 PB'!AI103)*1)</f>
    </nc>
  </rcc>
  <rcc rId="84" sId="1">
    <oc r="D108">
      <f>MROUND('J:\HCEU\MEDICARE\Estimates\2020\[2020 Provider Packages - Pres Budget.xlsx]2020 PB'!H103*1000,SIGN('J:\HCEU\MEDICARE\Estimates\2020\[2020 Provider Packages - Pres Budget.xlsx]2020 PB'!H103)*1)</f>
    </oc>
    <nc r="D108">
      <f>MROUND('J:\HCEU\MEDICARE\Estimates\2020\[2020 Provider Packages - Pres Budget.xlsx]2020 PB'!AJ103,SIGN('J:\HCEU\MEDICARE\Estimates\2020\[2020 Provider Packages - Pres Budget.xlsx]2020 PB'!AJ103)*1)</f>
    </nc>
  </rcc>
  <rcc rId="85" sId="1">
    <oc r="E108">
      <f>MROUND('J:\HCEU\MEDICARE\Estimates\2020\[2020 Provider Packages - Pres Budget.xlsx]2020 PB'!I103*1000,SIGN('J:\HCEU\MEDICARE\Estimates\2020\[2020 Provider Packages - Pres Budget.xlsx]2020 PB'!I103)*1)</f>
    </oc>
    <nc r="E108">
      <f>MROUND('J:\HCEU\MEDICARE\Estimates\2020\[2020 Provider Packages - Pres Budget.xlsx]2020 PB'!AK103,SIGN('J:\HCEU\MEDICARE\Estimates\2020\[2020 Provider Packages - Pres Budget.xlsx]2020 PB'!AK103)*1)</f>
    </nc>
  </rcc>
  <rcc rId="86" sId="1">
    <oc r="F108">
      <f>MROUND('J:\HCEU\MEDICARE\Estimates\2020\[2020 Provider Packages - Pres Budget.xlsx]2020 PB'!J103*1000,SIGN('J:\HCEU\MEDICARE\Estimates\2020\[2020 Provider Packages - Pres Budget.xlsx]2020 PB'!J103)*1)</f>
    </oc>
    <nc r="F108">
      <f>MROUND('J:\HCEU\MEDICARE\Estimates\2020\[2020 Provider Packages - Pres Budget.xlsx]2020 PB'!AL103,SIGN('J:\HCEU\MEDICARE\Estimates\2020\[2020 Provider Packages - Pres Budget.xlsx]2020 PB'!AL103)*1)</f>
    </nc>
  </rcc>
  <rcc rId="87" sId="1">
    <oc r="G108">
      <f>MROUND('J:\HCEU\MEDICARE\Estimates\2020\[2020 Provider Packages - Pres Budget.xlsx]2020 PB'!K103*1000,SIGN('J:\HCEU\MEDICARE\Estimates\2020\[2020 Provider Packages - Pres Budget.xlsx]2020 PB'!K103)*1)</f>
    </oc>
    <nc r="G108">
      <f>MROUND('J:\HCEU\MEDICARE\Estimates\2020\[2020 Provider Packages - Pres Budget.xlsx]2020 PB'!AM103,SIGN('J:\HCEU\MEDICARE\Estimates\2020\[2020 Provider Packages - Pres Budget.xlsx]2020 PB'!AM103)*1)</f>
    </nc>
  </rcc>
  <rcc rId="88" sId="1">
    <oc r="H108">
      <f>MROUND('J:\HCEU\MEDICARE\Estimates\2020\[2020 Provider Packages - Pres Budget.xlsx]2020 PB'!L103*1000,SIGN('J:\HCEU\MEDICARE\Estimates\2020\[2020 Provider Packages - Pres Budget.xlsx]2020 PB'!L103)*1)</f>
    </oc>
    <nc r="H108">
      <f>MROUND('J:\HCEU\MEDICARE\Estimates\2020\[2020 Provider Packages - Pres Budget.xlsx]2020 PB'!AN103,SIGN('J:\HCEU\MEDICARE\Estimates\2020\[2020 Provider Packages - Pres Budget.xlsx]2020 PB'!AN103)*1)</f>
    </nc>
  </rcc>
  <rcc rId="89" sId="1">
    <oc r="I108">
      <f>MROUND('J:\HCEU\MEDICARE\Estimates\2020\[2020 Provider Packages - Pres Budget.xlsx]2020 PB'!M103*1000,SIGN('J:\HCEU\MEDICARE\Estimates\2020\[2020 Provider Packages - Pres Budget.xlsx]2020 PB'!M103)*1)</f>
    </oc>
    <nc r="I108">
      <f>MROUND('J:\HCEU\MEDICARE\Estimates\2020\[2020 Provider Packages - Pres Budget.xlsx]2020 PB'!AO103,SIGN('J:\HCEU\MEDICARE\Estimates\2020\[2020 Provider Packages - Pres Budget.xlsx]2020 PB'!AO103)*1)</f>
    </nc>
  </rcc>
  <rcc rId="90" sId="1">
    <oc r="J108">
      <f>MROUND('J:\HCEU\MEDICARE\Estimates\2020\[2020 Provider Packages - Pres Budget.xlsx]2020 PB'!N103*1000,SIGN('J:\HCEU\MEDICARE\Estimates\2020\[2020 Provider Packages - Pres Budget.xlsx]2020 PB'!N103)*1)</f>
    </oc>
    <nc r="J108">
      <f>MROUND('J:\HCEU\MEDICARE\Estimates\2020\[2020 Provider Packages - Pres Budget.xlsx]2020 PB'!AP103,SIGN('J:\HCEU\MEDICARE\Estimates\2020\[2020 Provider Packages - Pres Budget.xlsx]2020 PB'!AP103)*1)</f>
    </nc>
  </rcc>
  <rcc rId="91" sId="1">
    <oc r="K108">
      <f>MROUND('J:\HCEU\MEDICARE\Estimates\2020\[2020 Provider Packages - Pres Budget.xlsx]2020 PB'!O103*1000,SIGN('J:\HCEU\MEDICARE\Estimates\2020\[2020 Provider Packages - Pres Budget.xlsx]2020 PB'!O103)*1)</f>
    </oc>
    <nc r="K108">
      <f>MROUND('J:\HCEU\MEDICARE\Estimates\2020\[2020 Provider Packages - Pres Budget.xlsx]2020 PB'!AQ103,SIGN('J:\HCEU\MEDICARE\Estimates\2020\[2020 Provider Packages - Pres Budget.xlsx]2020 PB'!AQ103)*1)</f>
    </nc>
  </rcc>
  <rcc rId="92" sId="1">
    <oc r="L108">
      <f>MROUND('J:\HCEU\MEDICARE\Estimates\2020\[2020 Provider Packages - Pres Budget.xlsx]2020 PB'!P103*1000,SIGN('J:\HCEU\MEDICARE\Estimates\2020\[2020 Provider Packages - Pres Budget.xlsx]2020 PB'!P103)*1)</f>
    </oc>
    <nc r="L108">
      <f>MROUND('J:\HCEU\MEDICARE\Estimates\2020\[2020 Provider Packages - Pres Budget.xlsx]2020 PB'!AR103,SIGN('J:\HCEU\MEDICARE\Estimates\2020\[2020 Provider Packages - Pres Budget.xlsx]2020 PB'!AR103)*1)</f>
    </nc>
  </rcc>
  <rcc rId="93" sId="1">
    <oc r="M107">
      <f>MROUND('J:\HCEU\MEDICARE\Estimates\2020\[2020 Provider Packages - Pres Budget.xlsx]2020 PB'!R102*1000,SIGN('J:\HCEU\MEDICARE\Estimates\2020\[2020 Provider Packages - Pres Budget.xlsx]2020 PB'!R102)*1)</f>
    </oc>
    <nc r="M107">
      <f>MROUND('J:\HCEU\MEDICARE\Estimates\2020\[2020 Provider Packages - Pres Budget.xlsx]2020 PB'!AT102,SIGN('J:\HCEU\MEDICARE\Estimates\2020\[2020 Provider Packages - Pres Budget.xlsx]2020 PB'!AT102)*1)</f>
    </nc>
  </rcc>
  <rcc rId="94" sId="1">
    <oc r="N107">
      <f>MROUND('J:\HCEU\MEDICARE\Estimates\2020\[2020 Provider Packages - Pres Budget.xlsx]2020 PB'!S102*1000,SIGN('J:\HCEU\MEDICARE\Estimates\2020\[2020 Provider Packages - Pres Budget.xlsx]2020 PB'!S102)*1)</f>
    </oc>
    <nc r="N107">
      <f>MROUND('J:\HCEU\MEDICARE\Estimates\2020\[2020 Provider Packages - Pres Budget.xlsx]2020 PB'!AU102,SIGN('J:\HCEU\MEDICARE\Estimates\2020\[2020 Provider Packages - Pres Budget.xlsx]2020 PB'!AU102)*1)</f>
    </nc>
  </rcc>
  <rcc rId="95" sId="1">
    <oc r="M108">
      <f>MROUND('J:\HCEU\MEDICARE\Estimates\2020\[2020 Provider Packages - Pres Budget.xlsx]2020 PB'!R103*1000,SIGN('J:\HCEU\MEDICARE\Estimates\2020\[2020 Provider Packages - Pres Budget.xlsx]2020 PB'!R103)*1)</f>
    </oc>
    <nc r="M108">
      <f>MROUND('J:\HCEU\MEDICARE\Estimates\2020\[2020 Provider Packages - Pres Budget.xlsx]2020 PB'!AT103,SIGN('J:\HCEU\MEDICARE\Estimates\2020\[2020 Provider Packages - Pres Budget.xlsx]2020 PB'!AT103)*1)</f>
    </nc>
  </rcc>
  <rcc rId="96" sId="1">
    <oc r="N108">
      <f>MROUND('J:\HCEU\MEDICARE\Estimates\2020\[2020 Provider Packages - Pres Budget.xlsx]2020 PB'!S103*1000,SIGN('J:\HCEU\MEDICARE\Estimates\2020\[2020 Provider Packages - Pres Budget.xlsx]2020 PB'!S103)*1)</f>
    </oc>
    <nc r="N108">
      <f>MROUND('J:\HCEU\MEDICARE\Estimates\2020\[2020 Provider Packages - Pres Budget.xlsx]2020 PB'!AU103,SIGN('J:\HCEU\MEDICARE\Estimates\2020\[2020 Provider Packages - Pres Budget.xlsx]2020 PB'!AU103)*1)</f>
    </nc>
  </rcc>
  <rcc rId="97" sId="1">
    <oc r="C112">
      <f>MROUND('J:\HCEU\MEDICARE\Estimates\2020\[2020 Provider Packages - Pres Budget.xlsx]2020 PB'!G107*1000,SIGN('J:\HCEU\MEDICARE\Estimates\2020\[2020 Provider Packages - Pres Budget.xlsx]2020 PB'!G107)*1)</f>
    </oc>
    <nc r="C112">
      <f>MROUND('J:\HCEU\MEDICARE\Estimates\2020\[2020 Provider Packages - Pres Budget.xlsx]2020 PB'!AI107,SIGN('J:\HCEU\MEDICARE\Estimates\2020\[2020 Provider Packages - Pres Budget.xlsx]2020 PB'!AI107)*1)</f>
    </nc>
  </rcc>
  <rcc rId="98" sId="1">
    <oc r="D112">
      <f>MROUND('J:\HCEU\MEDICARE\Estimates\2020\[2020 Provider Packages - Pres Budget.xlsx]2020 PB'!H107*1000,SIGN('J:\HCEU\MEDICARE\Estimates\2020\[2020 Provider Packages - Pres Budget.xlsx]2020 PB'!H107)*1)</f>
    </oc>
    <nc r="D112">
      <f>MROUND('J:\HCEU\MEDICARE\Estimates\2020\[2020 Provider Packages - Pres Budget.xlsx]2020 PB'!AJ107,SIGN('J:\HCEU\MEDICARE\Estimates\2020\[2020 Provider Packages - Pres Budget.xlsx]2020 PB'!AJ107)*1)</f>
    </nc>
  </rcc>
  <rcc rId="99" sId="1">
    <oc r="E112">
      <f>MROUND('J:\HCEU\MEDICARE\Estimates\2020\[2020 Provider Packages - Pres Budget.xlsx]2020 PB'!I107*1000,SIGN('J:\HCEU\MEDICARE\Estimates\2020\[2020 Provider Packages - Pres Budget.xlsx]2020 PB'!I107)*1)</f>
    </oc>
    <nc r="E112">
      <f>MROUND('J:\HCEU\MEDICARE\Estimates\2020\[2020 Provider Packages - Pres Budget.xlsx]2020 PB'!AK107,SIGN('J:\HCEU\MEDICARE\Estimates\2020\[2020 Provider Packages - Pres Budget.xlsx]2020 PB'!AK107)*1)</f>
    </nc>
  </rcc>
  <rcc rId="100" sId="1">
    <oc r="F112">
      <f>MROUND('J:\HCEU\MEDICARE\Estimates\2020\[2020 Provider Packages - Pres Budget.xlsx]2020 PB'!J107*1000,SIGN('J:\HCEU\MEDICARE\Estimates\2020\[2020 Provider Packages - Pres Budget.xlsx]2020 PB'!J107)*1)</f>
    </oc>
    <nc r="F112">
      <f>MROUND('J:\HCEU\MEDICARE\Estimates\2020\[2020 Provider Packages - Pres Budget.xlsx]2020 PB'!AL107,SIGN('J:\HCEU\MEDICARE\Estimates\2020\[2020 Provider Packages - Pres Budget.xlsx]2020 PB'!AL107)*1)</f>
    </nc>
  </rcc>
  <rcc rId="101" sId="1">
    <oc r="G112">
      <f>MROUND('J:\HCEU\MEDICARE\Estimates\2020\[2020 Provider Packages - Pres Budget.xlsx]2020 PB'!K107*1000,SIGN('J:\HCEU\MEDICARE\Estimates\2020\[2020 Provider Packages - Pres Budget.xlsx]2020 PB'!K107)*1)</f>
    </oc>
    <nc r="G112">
      <f>MROUND('J:\HCEU\MEDICARE\Estimates\2020\[2020 Provider Packages - Pres Budget.xlsx]2020 PB'!AM107,SIGN('J:\HCEU\MEDICARE\Estimates\2020\[2020 Provider Packages - Pres Budget.xlsx]2020 PB'!AM107)*1)</f>
    </nc>
  </rcc>
  <rcc rId="102" sId="1">
    <oc r="H112">
      <f>MROUND('J:\HCEU\MEDICARE\Estimates\2020\[2020 Provider Packages - Pres Budget.xlsx]2020 PB'!L107*1000,SIGN('J:\HCEU\MEDICARE\Estimates\2020\[2020 Provider Packages - Pres Budget.xlsx]2020 PB'!L107)*1)</f>
    </oc>
    <nc r="H112">
      <f>MROUND('J:\HCEU\MEDICARE\Estimates\2020\[2020 Provider Packages - Pres Budget.xlsx]2020 PB'!AN107,SIGN('J:\HCEU\MEDICARE\Estimates\2020\[2020 Provider Packages - Pres Budget.xlsx]2020 PB'!AN107)*1)</f>
    </nc>
  </rcc>
  <rcc rId="103" sId="1">
    <oc r="I112">
      <f>MROUND('J:\HCEU\MEDICARE\Estimates\2020\[2020 Provider Packages - Pres Budget.xlsx]2020 PB'!M107*1000,SIGN('J:\HCEU\MEDICARE\Estimates\2020\[2020 Provider Packages - Pres Budget.xlsx]2020 PB'!M107)*1)</f>
    </oc>
    <nc r="I112">
      <f>MROUND('J:\HCEU\MEDICARE\Estimates\2020\[2020 Provider Packages - Pres Budget.xlsx]2020 PB'!AO107,SIGN('J:\HCEU\MEDICARE\Estimates\2020\[2020 Provider Packages - Pres Budget.xlsx]2020 PB'!AO107)*1)</f>
    </nc>
  </rcc>
  <rcc rId="104" sId="1">
    <oc r="J112">
      <f>MROUND('J:\HCEU\MEDICARE\Estimates\2020\[2020 Provider Packages - Pres Budget.xlsx]2020 PB'!N107*1000,SIGN('J:\HCEU\MEDICARE\Estimates\2020\[2020 Provider Packages - Pres Budget.xlsx]2020 PB'!N107)*1)</f>
    </oc>
    <nc r="J112">
      <f>MROUND('J:\HCEU\MEDICARE\Estimates\2020\[2020 Provider Packages - Pres Budget.xlsx]2020 PB'!AP107,SIGN('J:\HCEU\MEDICARE\Estimates\2020\[2020 Provider Packages - Pres Budget.xlsx]2020 PB'!AP107)*1)</f>
    </nc>
  </rcc>
  <rcc rId="105" sId="1">
    <oc r="K112">
      <f>MROUND('J:\HCEU\MEDICARE\Estimates\2020\[2020 Provider Packages - Pres Budget.xlsx]2020 PB'!O107*1000,SIGN('J:\HCEU\MEDICARE\Estimates\2020\[2020 Provider Packages - Pres Budget.xlsx]2020 PB'!O107)*1)</f>
    </oc>
    <nc r="K112">
      <f>MROUND('J:\HCEU\MEDICARE\Estimates\2020\[2020 Provider Packages - Pres Budget.xlsx]2020 PB'!AQ107,SIGN('J:\HCEU\MEDICARE\Estimates\2020\[2020 Provider Packages - Pres Budget.xlsx]2020 PB'!AQ107)*1)</f>
    </nc>
  </rcc>
  <rcc rId="106" sId="1">
    <oc r="L112">
      <f>MROUND('J:\HCEU\MEDICARE\Estimates\2020\[2020 Provider Packages - Pres Budget.xlsx]2020 PB'!P107*1000,SIGN('J:\HCEU\MEDICARE\Estimates\2020\[2020 Provider Packages - Pres Budget.xlsx]2020 PB'!P107)*1)</f>
    </oc>
    <nc r="L112">
      <f>MROUND('J:\HCEU\MEDICARE\Estimates\2020\[2020 Provider Packages - Pres Budget.xlsx]2020 PB'!AR107,SIGN('J:\HCEU\MEDICARE\Estimates\2020\[2020 Provider Packages - Pres Budget.xlsx]2020 PB'!AR107)*1)</f>
    </nc>
  </rcc>
  <rcc rId="107" sId="1">
    <oc r="M112">
      <f>MROUND('J:\HCEU\MEDICARE\Estimates\2020\[2020 Provider Packages - Pres Budget.xlsx]2020 PB'!R107*1000,SIGN('J:\HCEU\MEDICARE\Estimates\2020\[2020 Provider Packages - Pres Budget.xlsx]2020 PB'!R107)*1)</f>
    </oc>
    <nc r="M112">
      <f>MROUND('J:\HCEU\MEDICARE\Estimates\2020\[2020 Provider Packages - Pres Budget.xlsx]2020 PB'!AT107,SIGN('J:\HCEU\MEDICARE\Estimates\2020\[2020 Provider Packages - Pres Budget.xlsx]2020 PB'!AT107)*1)</f>
    </nc>
  </rcc>
  <rcc rId="108" sId="1">
    <oc r="N112">
      <f>MROUND('J:\HCEU\MEDICARE\Estimates\2020\[2020 Provider Packages - Pres Budget.xlsx]2020 PB'!S107*1000,SIGN('J:\HCEU\MEDICARE\Estimates\2020\[2020 Provider Packages - Pres Budget.xlsx]2020 PB'!S107)*1)</f>
    </oc>
    <nc r="N112">
      <f>MROUND('J:\HCEU\MEDICARE\Estimates\2020\[2020 Provider Packages - Pres Budget.xlsx]2020 PB'!AU107,SIGN('J:\HCEU\MEDICARE\Estimates\2020\[2020 Provider Packages - Pres Budget.xlsx]2020 PB'!AU107)*1)</f>
    </nc>
  </rcc>
  <rcc rId="109" sId="1">
    <oc r="C113">
      <f>MROUND('J:\HCEU\MEDICARE\Estimates\2020\[2020 Provider Packages - Pres Budget.xlsx]2020 PB'!G108*1000,SIGN('J:\HCEU\MEDICARE\Estimates\2020\[2020 Provider Packages - Pres Budget.xlsx]2020 PB'!G108)*1)</f>
    </oc>
    <nc r="C113">
      <f>MROUND('J:\HCEU\MEDICARE\Estimates\2020\[2020 Provider Packages - Pres Budget.xlsx]2020 PB'!AI108,SIGN('J:\HCEU\MEDICARE\Estimates\2020\[2020 Provider Packages - Pres Budget.xlsx]2020 PB'!AI108)*1)</f>
    </nc>
  </rcc>
  <rcc rId="110" sId="1">
    <oc r="D113">
      <f>MROUND('J:\HCEU\MEDICARE\Estimates\2020\[2020 Provider Packages - Pres Budget.xlsx]2020 PB'!H108*1000,SIGN('J:\HCEU\MEDICARE\Estimates\2020\[2020 Provider Packages - Pres Budget.xlsx]2020 PB'!H108)*1)</f>
    </oc>
    <nc r="D113">
      <f>MROUND('J:\HCEU\MEDICARE\Estimates\2020\[2020 Provider Packages - Pres Budget.xlsx]2020 PB'!AJ108,SIGN('J:\HCEU\MEDICARE\Estimates\2020\[2020 Provider Packages - Pres Budget.xlsx]2020 PB'!AJ108)*1)</f>
    </nc>
  </rcc>
  <rcc rId="111" sId="1">
    <oc r="E113">
      <f>MROUND('J:\HCEU\MEDICARE\Estimates\2020\[2020 Provider Packages - Pres Budget.xlsx]2020 PB'!I108*1000,SIGN('J:\HCEU\MEDICARE\Estimates\2020\[2020 Provider Packages - Pres Budget.xlsx]2020 PB'!I108)*1)</f>
    </oc>
    <nc r="E113">
      <f>MROUND('J:\HCEU\MEDICARE\Estimates\2020\[2020 Provider Packages - Pres Budget.xlsx]2020 PB'!AK108,SIGN('J:\HCEU\MEDICARE\Estimates\2020\[2020 Provider Packages - Pres Budget.xlsx]2020 PB'!AK108)*1)</f>
    </nc>
  </rcc>
  <rcc rId="112" sId="1">
    <oc r="F113">
      <f>MROUND('J:\HCEU\MEDICARE\Estimates\2020\[2020 Provider Packages - Pres Budget.xlsx]2020 PB'!J108*1000,SIGN('J:\HCEU\MEDICARE\Estimates\2020\[2020 Provider Packages - Pres Budget.xlsx]2020 PB'!J108)*1)</f>
    </oc>
    <nc r="F113">
      <f>MROUND('J:\HCEU\MEDICARE\Estimates\2020\[2020 Provider Packages - Pres Budget.xlsx]2020 PB'!AL108,SIGN('J:\HCEU\MEDICARE\Estimates\2020\[2020 Provider Packages - Pres Budget.xlsx]2020 PB'!AL108)*1)</f>
    </nc>
  </rcc>
  <rcc rId="113" sId="1">
    <oc r="G113">
      <f>MROUND('J:\HCEU\MEDICARE\Estimates\2020\[2020 Provider Packages - Pres Budget.xlsx]2020 PB'!K108*1000,SIGN('J:\HCEU\MEDICARE\Estimates\2020\[2020 Provider Packages - Pres Budget.xlsx]2020 PB'!K108)*1)</f>
    </oc>
    <nc r="G113">
      <f>MROUND('J:\HCEU\MEDICARE\Estimates\2020\[2020 Provider Packages - Pres Budget.xlsx]2020 PB'!AM108,SIGN('J:\HCEU\MEDICARE\Estimates\2020\[2020 Provider Packages - Pres Budget.xlsx]2020 PB'!AM108)*1)</f>
    </nc>
  </rcc>
  <rcc rId="114" sId="1">
    <oc r="H113">
      <f>MROUND('J:\HCEU\MEDICARE\Estimates\2020\[2020 Provider Packages - Pres Budget.xlsx]2020 PB'!L108*1000,SIGN('J:\HCEU\MEDICARE\Estimates\2020\[2020 Provider Packages - Pres Budget.xlsx]2020 PB'!L108)*1)</f>
    </oc>
    <nc r="H113">
      <f>MROUND('J:\HCEU\MEDICARE\Estimates\2020\[2020 Provider Packages - Pres Budget.xlsx]2020 PB'!AN108,SIGN('J:\HCEU\MEDICARE\Estimates\2020\[2020 Provider Packages - Pres Budget.xlsx]2020 PB'!AN108)*1)</f>
    </nc>
  </rcc>
  <rcc rId="115" sId="1">
    <oc r="I113">
      <f>MROUND('J:\HCEU\MEDICARE\Estimates\2020\[2020 Provider Packages - Pres Budget.xlsx]2020 PB'!M108*1000,SIGN('J:\HCEU\MEDICARE\Estimates\2020\[2020 Provider Packages - Pres Budget.xlsx]2020 PB'!M108)*1)</f>
    </oc>
    <nc r="I113">
      <f>MROUND('J:\HCEU\MEDICARE\Estimates\2020\[2020 Provider Packages - Pres Budget.xlsx]2020 PB'!AO108,SIGN('J:\HCEU\MEDICARE\Estimates\2020\[2020 Provider Packages - Pres Budget.xlsx]2020 PB'!AO108)*1)</f>
    </nc>
  </rcc>
  <rcc rId="116" sId="1">
    <oc r="J113">
      <f>MROUND('J:\HCEU\MEDICARE\Estimates\2020\[2020 Provider Packages - Pres Budget.xlsx]2020 PB'!N108*1000,SIGN('J:\HCEU\MEDICARE\Estimates\2020\[2020 Provider Packages - Pres Budget.xlsx]2020 PB'!N108)*1)</f>
    </oc>
    <nc r="J113">
      <f>MROUND('J:\HCEU\MEDICARE\Estimates\2020\[2020 Provider Packages - Pres Budget.xlsx]2020 PB'!AP108,SIGN('J:\HCEU\MEDICARE\Estimates\2020\[2020 Provider Packages - Pres Budget.xlsx]2020 PB'!AP108)*1)</f>
    </nc>
  </rcc>
  <rcc rId="117" sId="1">
    <oc r="K113">
      <f>MROUND('J:\HCEU\MEDICARE\Estimates\2020\[2020 Provider Packages - Pres Budget.xlsx]2020 PB'!O108*1000,SIGN('J:\HCEU\MEDICARE\Estimates\2020\[2020 Provider Packages - Pres Budget.xlsx]2020 PB'!O108)*1)</f>
    </oc>
    <nc r="K113">
      <f>MROUND('J:\HCEU\MEDICARE\Estimates\2020\[2020 Provider Packages - Pres Budget.xlsx]2020 PB'!AQ108,SIGN('J:\HCEU\MEDICARE\Estimates\2020\[2020 Provider Packages - Pres Budget.xlsx]2020 PB'!AQ108)*1)</f>
    </nc>
  </rcc>
  <rcc rId="118" sId="1">
    <oc r="L113">
      <f>MROUND('J:\HCEU\MEDICARE\Estimates\2020\[2020 Provider Packages - Pres Budget.xlsx]2020 PB'!P108*1000,SIGN('J:\HCEU\MEDICARE\Estimates\2020\[2020 Provider Packages - Pres Budget.xlsx]2020 PB'!P108)*1)</f>
    </oc>
    <nc r="L113">
      <f>MROUND('J:\HCEU\MEDICARE\Estimates\2020\[2020 Provider Packages - Pres Budget.xlsx]2020 PB'!AR108,SIGN('J:\HCEU\MEDICARE\Estimates\2020\[2020 Provider Packages - Pres Budget.xlsx]2020 PB'!AR108)*1)</f>
    </nc>
  </rcc>
  <rcc rId="119" sId="1">
    <oc r="M113">
      <f>MROUND('J:\HCEU\MEDICARE\Estimates\2020\[2020 Provider Packages - Pres Budget.xlsx]2020 PB'!R108*1000,SIGN('J:\HCEU\MEDICARE\Estimates\2020\[2020 Provider Packages - Pres Budget.xlsx]2020 PB'!R108)*1)</f>
    </oc>
    <nc r="M113">
      <f>MROUND('J:\HCEU\MEDICARE\Estimates\2020\[2020 Provider Packages - Pres Budget.xlsx]2020 PB'!AT108,SIGN('J:\HCEU\MEDICARE\Estimates\2020\[2020 Provider Packages - Pres Budget.xlsx]2020 PB'!AT108)*1)</f>
    </nc>
  </rcc>
  <rcc rId="120" sId="1">
    <oc r="N113">
      <f>MROUND('J:\HCEU\MEDICARE\Estimates\2020\[2020 Provider Packages - Pres Budget.xlsx]2020 PB'!S108*1000,SIGN('J:\HCEU\MEDICARE\Estimates\2020\[2020 Provider Packages - Pres Budget.xlsx]2020 PB'!S108)*1)</f>
    </oc>
    <nc r="N113">
      <f>MROUND('J:\HCEU\MEDICARE\Estimates\2020\[2020 Provider Packages - Pres Budget.xlsx]2020 PB'!AU108,SIGN('J:\HCEU\MEDICARE\Estimates\2020\[2020 Provider Packages - Pres Budget.xlsx]2020 PB'!AU108)*1)</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numFmtId="4">
    <oc r="C107">
      <f>MROUND('J:\HCEU\MEDICARE\Estimates\2020\[2020 Provider Packages - Pres Budget.xlsx]2020 PB'!AI102,SIGN('J:\HCEU\MEDICARE\Estimates\2020\[2020 Provider Packages - Pres Budget.xlsx]2020 PB'!AI102)*1)</f>
    </oc>
    <nc r="C107">
      <v>-481</v>
    </nc>
  </rcc>
  <rcc rId="122" sId="1" numFmtId="4">
    <oc r="D107">
      <f>MROUND('J:\HCEU\MEDICARE\Estimates\2020\[2020 Provider Packages - Pres Budget.xlsx]2020 PB'!AJ102,SIGN('J:\HCEU\MEDICARE\Estimates\2020\[2020 Provider Packages - Pres Budget.xlsx]2020 PB'!AJ102)*1)</f>
    </oc>
    <nc r="D107">
      <v>-974</v>
    </nc>
  </rcc>
  <rcc rId="123" sId="1" numFmtId="4">
    <oc r="E107">
      <f>MROUND('J:\HCEU\MEDICARE\Estimates\2020\[2020 Provider Packages - Pres Budget.xlsx]2020 PB'!AK102,SIGN('J:\HCEU\MEDICARE\Estimates\2020\[2020 Provider Packages - Pres Budget.xlsx]2020 PB'!AK102)*1)</f>
    </oc>
    <nc r="E107">
      <v>-1159</v>
    </nc>
  </rcc>
  <rcc rId="124" sId="1" numFmtId="4">
    <oc r="F107">
      <f>MROUND('J:\HCEU\MEDICARE\Estimates\2020\[2020 Provider Packages - Pres Budget.xlsx]2020 PB'!AL102,SIGN('J:\HCEU\MEDICARE\Estimates\2020\[2020 Provider Packages - Pres Budget.xlsx]2020 PB'!AL102)*1)</f>
    </oc>
    <nc r="F107">
      <v>-1258</v>
    </nc>
  </rcc>
  <rcc rId="125" sId="1" numFmtId="4">
    <oc r="G107">
      <f>MROUND('J:\HCEU\MEDICARE\Estimates\2020\[2020 Provider Packages - Pres Budget.xlsx]2020 PB'!AM102,SIGN('J:\HCEU\MEDICARE\Estimates\2020\[2020 Provider Packages - Pres Budget.xlsx]2020 PB'!AM102)*1)</f>
    </oc>
    <nc r="G107">
      <v>-1340</v>
    </nc>
  </rcc>
  <rcc rId="126" sId="1" numFmtId="4">
    <oc r="H107">
      <f>MROUND('J:\HCEU\MEDICARE\Estimates\2020\[2020 Provider Packages - Pres Budget.xlsx]2020 PB'!AN102,SIGN('J:\HCEU\MEDICARE\Estimates\2020\[2020 Provider Packages - Pres Budget.xlsx]2020 PB'!AN102)*1)</f>
    </oc>
    <nc r="H107">
      <v>-1410</v>
    </nc>
  </rcc>
  <rcc rId="127" sId="1" numFmtId="4">
    <oc r="I107">
      <f>MROUND('J:\HCEU\MEDICARE\Estimates\2020\[2020 Provider Packages - Pres Budget.xlsx]2020 PB'!AO102,SIGN('J:\HCEU\MEDICARE\Estimates\2020\[2020 Provider Packages - Pres Budget.xlsx]2020 PB'!AO102)*1)</f>
    </oc>
    <nc r="I107">
      <v>-1491</v>
    </nc>
  </rcc>
  <rcc rId="128" sId="1" numFmtId="4">
    <oc r="J107">
      <f>MROUND('J:\HCEU\MEDICARE\Estimates\2020\[2020 Provider Packages - Pres Budget.xlsx]2020 PB'!AP102,SIGN('J:\HCEU\MEDICARE\Estimates\2020\[2020 Provider Packages - Pres Budget.xlsx]2020 PB'!AP102)*1)</f>
    </oc>
    <nc r="J107">
      <v>-1580</v>
    </nc>
  </rcc>
  <rcc rId="129" sId="1" numFmtId="4">
    <oc r="K107">
      <f>MROUND('J:\HCEU\MEDICARE\Estimates\2020\[2020 Provider Packages - Pres Budget.xlsx]2020 PB'!AQ102,SIGN('J:\HCEU\MEDICARE\Estimates\2020\[2020 Provider Packages - Pres Budget.xlsx]2020 PB'!AQ102)*1)</f>
    </oc>
    <nc r="K107">
      <v>-1665</v>
    </nc>
  </rcc>
  <rcc rId="130" sId="1" numFmtId="4">
    <oc r="L107">
      <f>MROUND('J:\HCEU\MEDICARE\Estimates\2020\[2020 Provider Packages - Pres Budget.xlsx]2020 PB'!AR102,SIGN('J:\HCEU\MEDICARE\Estimates\2020\[2020 Provider Packages - Pres Budget.xlsx]2020 PB'!AR102)*1)</f>
    </oc>
    <nc r="L107">
      <v>-1744</v>
    </nc>
  </rcc>
  <rcc rId="131" sId="1" numFmtId="4">
    <oc r="M107">
      <f>MROUND('J:\HCEU\MEDICARE\Estimates\2020\[2020 Provider Packages - Pres Budget.xlsx]2020 PB'!AT102,SIGN('J:\HCEU\MEDICARE\Estimates\2020\[2020 Provider Packages - Pres Budget.xlsx]2020 PB'!AT102)*1)</f>
    </oc>
    <nc r="M107">
      <v>-5212</v>
    </nc>
  </rcc>
  <rcc rId="132" sId="1" numFmtId="4">
    <oc r="N107">
      <f>MROUND('J:\HCEU\MEDICARE\Estimates\2020\[2020 Provider Packages - Pres Budget.xlsx]2020 PB'!AU102,SIGN('J:\HCEU\MEDICARE\Estimates\2020\[2020 Provider Packages - Pres Budget.xlsx]2020 PB'!AU102)*1)</f>
    </oc>
    <nc r="N107">
      <v>-13102</v>
    </nc>
  </rcc>
  <rcc rId="133" sId="1" numFmtId="4">
    <oc r="C108">
      <f>MROUND('J:\HCEU\MEDICARE\Estimates\2020\[2020 Provider Packages - Pres Budget.xlsx]2020 PB'!AI103,SIGN('J:\HCEU\MEDICARE\Estimates\2020\[2020 Provider Packages - Pres Budget.xlsx]2020 PB'!AI103)*1)</f>
    </oc>
    <nc r="C108">
      <v>-481</v>
    </nc>
  </rcc>
  <rcc rId="134" sId="1" numFmtId="4">
    <oc r="D108">
      <f>MROUND('J:\HCEU\MEDICARE\Estimates\2020\[2020 Provider Packages - Pres Budget.xlsx]2020 PB'!AJ103,SIGN('J:\HCEU\MEDICARE\Estimates\2020\[2020 Provider Packages - Pres Budget.xlsx]2020 PB'!AJ103)*1)</f>
    </oc>
    <nc r="D108">
      <v>-974</v>
    </nc>
  </rcc>
  <rcc rId="135" sId="1" numFmtId="4">
    <oc r="E108">
      <f>MROUND('J:\HCEU\MEDICARE\Estimates\2020\[2020 Provider Packages - Pres Budget.xlsx]2020 PB'!AK103,SIGN('J:\HCEU\MEDICARE\Estimates\2020\[2020 Provider Packages - Pres Budget.xlsx]2020 PB'!AK103)*1)</f>
    </oc>
    <nc r="E108">
      <v>-1159</v>
    </nc>
  </rcc>
  <rcc rId="136" sId="1" numFmtId="4">
    <oc r="F108">
      <f>MROUND('J:\HCEU\MEDICARE\Estimates\2020\[2020 Provider Packages - Pres Budget.xlsx]2020 PB'!AL103,SIGN('J:\HCEU\MEDICARE\Estimates\2020\[2020 Provider Packages - Pres Budget.xlsx]2020 PB'!AL103)*1)</f>
    </oc>
    <nc r="F108">
      <v>-1258</v>
    </nc>
  </rcc>
  <rcc rId="137" sId="1" numFmtId="4">
    <oc r="G108">
      <f>MROUND('J:\HCEU\MEDICARE\Estimates\2020\[2020 Provider Packages - Pres Budget.xlsx]2020 PB'!AM103,SIGN('J:\HCEU\MEDICARE\Estimates\2020\[2020 Provider Packages - Pres Budget.xlsx]2020 PB'!AM103)*1)</f>
    </oc>
    <nc r="G108">
      <v>-1340</v>
    </nc>
  </rcc>
  <rcc rId="138" sId="1" numFmtId="4">
    <oc r="H108">
      <f>MROUND('J:\HCEU\MEDICARE\Estimates\2020\[2020 Provider Packages - Pres Budget.xlsx]2020 PB'!AN103,SIGN('J:\HCEU\MEDICARE\Estimates\2020\[2020 Provider Packages - Pres Budget.xlsx]2020 PB'!AN103)*1)</f>
    </oc>
    <nc r="H108">
      <v>-1410</v>
    </nc>
  </rcc>
  <rcc rId="139" sId="1" numFmtId="4">
    <oc r="I108">
      <f>MROUND('J:\HCEU\MEDICARE\Estimates\2020\[2020 Provider Packages - Pres Budget.xlsx]2020 PB'!AO103,SIGN('J:\HCEU\MEDICARE\Estimates\2020\[2020 Provider Packages - Pres Budget.xlsx]2020 PB'!AO103)*1)</f>
    </oc>
    <nc r="I108">
      <v>-1491</v>
    </nc>
  </rcc>
  <rcc rId="140" sId="1" numFmtId="4">
    <oc r="J108">
      <f>MROUND('J:\HCEU\MEDICARE\Estimates\2020\[2020 Provider Packages - Pres Budget.xlsx]2020 PB'!AP103,SIGN('J:\HCEU\MEDICARE\Estimates\2020\[2020 Provider Packages - Pres Budget.xlsx]2020 PB'!AP103)*1)</f>
    </oc>
    <nc r="J108">
      <v>-1580</v>
    </nc>
  </rcc>
  <rcc rId="141" sId="1" numFmtId="4">
    <oc r="K108">
      <f>MROUND('J:\HCEU\MEDICARE\Estimates\2020\[2020 Provider Packages - Pres Budget.xlsx]2020 PB'!AQ103,SIGN('J:\HCEU\MEDICARE\Estimates\2020\[2020 Provider Packages - Pres Budget.xlsx]2020 PB'!AQ103)*1)</f>
    </oc>
    <nc r="K108">
      <v>-1665</v>
    </nc>
  </rcc>
  <rcc rId="142" sId="1" numFmtId="4">
    <oc r="L108">
      <f>MROUND('J:\HCEU\MEDICARE\Estimates\2020\[2020 Provider Packages - Pres Budget.xlsx]2020 PB'!AR103,SIGN('J:\HCEU\MEDICARE\Estimates\2020\[2020 Provider Packages - Pres Budget.xlsx]2020 PB'!AR103)*1)</f>
    </oc>
    <nc r="L108">
      <v>-1744</v>
    </nc>
  </rcc>
  <rcc rId="143" sId="1" numFmtId="4">
    <oc r="M108">
      <f>MROUND('J:\HCEU\MEDICARE\Estimates\2020\[2020 Provider Packages - Pres Budget.xlsx]2020 PB'!AT103,SIGN('J:\HCEU\MEDICARE\Estimates\2020\[2020 Provider Packages - Pres Budget.xlsx]2020 PB'!AT103)*1)</f>
    </oc>
    <nc r="M108">
      <v>-5212</v>
    </nc>
  </rcc>
  <rcc rId="144" sId="1" numFmtId="4">
    <oc r="N108">
      <f>MROUND('J:\HCEU\MEDICARE\Estimates\2020\[2020 Provider Packages - Pres Budget.xlsx]2020 PB'!AU103,SIGN('J:\HCEU\MEDICARE\Estimates\2020\[2020 Provider Packages - Pres Budget.xlsx]2020 PB'!AU103)*1)</f>
    </oc>
    <nc r="N108">
      <v>-13102</v>
    </nc>
  </rcc>
  <rcc rId="145" sId="1" numFmtId="4">
    <oc r="C112">
      <f>MROUND('J:\HCEU\MEDICARE\Estimates\2020\[2020 Provider Packages - Pres Budget.xlsx]2020 PB'!AI107,SIGN('J:\HCEU\MEDICARE\Estimates\2020\[2020 Provider Packages - Pres Budget.xlsx]2020 PB'!AI107)*1)</f>
    </oc>
    <nc r="C112">
      <v>-3719</v>
    </nc>
  </rcc>
  <rcc rId="146" sId="1" numFmtId="4">
    <oc r="D112">
      <f>MROUND('J:\HCEU\MEDICARE\Estimates\2020\[2020 Provider Packages - Pres Budget.xlsx]2020 PB'!AJ107,SIGN('J:\HCEU\MEDICARE\Estimates\2020\[2020 Provider Packages - Pres Budget.xlsx]2020 PB'!AJ107)*1)</f>
    </oc>
    <nc r="D112">
      <v>-43166</v>
    </nc>
  </rcc>
  <rcc rId="147" sId="1" numFmtId="4">
    <oc r="E112">
      <f>MROUND('J:\HCEU\MEDICARE\Estimates\2020\[2020 Provider Packages - Pres Budget.xlsx]2020 PB'!AK107,SIGN('J:\HCEU\MEDICARE\Estimates\2020\[2020 Provider Packages - Pres Budget.xlsx]2020 PB'!AK107)*1)</f>
    </oc>
    <nc r="E112">
      <v>-47971</v>
    </nc>
  </rcc>
  <rcc rId="148" sId="1" numFmtId="4">
    <oc r="F112">
      <f>MROUND('J:\HCEU\MEDICARE\Estimates\2020\[2020 Provider Packages - Pres Budget.xlsx]2020 PB'!AL107,SIGN('J:\HCEU\MEDICARE\Estimates\2020\[2020 Provider Packages - Pres Budget.xlsx]2020 PB'!AL107)*1)</f>
    </oc>
    <nc r="F112">
      <v>-51862</v>
    </nc>
  </rcc>
  <rcc rId="149" sId="1" numFmtId="4">
    <oc r="G112">
      <f>MROUND('J:\HCEU\MEDICARE\Estimates\2020\[2020 Provider Packages - Pres Budget.xlsx]2020 PB'!AM107,SIGN('J:\HCEU\MEDICARE\Estimates\2020\[2020 Provider Packages - Pres Budget.xlsx]2020 PB'!AM107)*1)</f>
    </oc>
    <nc r="G112">
      <v>-59280</v>
    </nc>
  </rcc>
  <rcc rId="150" sId="1" numFmtId="4">
    <oc r="H112">
      <f>MROUND('J:\HCEU\MEDICARE\Estimates\2020\[2020 Provider Packages - Pres Budget.xlsx]2020 PB'!AN107,SIGN('J:\HCEU\MEDICARE\Estimates\2020\[2020 Provider Packages - Pres Budget.xlsx]2020 PB'!AN107)*1)</f>
    </oc>
    <nc r="H112">
      <v>-64130</v>
    </nc>
  </rcc>
  <rcc rId="151" sId="1" numFmtId="4">
    <oc r="I112">
      <f>MROUND('J:\HCEU\MEDICARE\Estimates\2020\[2020 Provider Packages - Pres Budget.xlsx]2020 PB'!AO107,SIGN('J:\HCEU\MEDICARE\Estimates\2020\[2020 Provider Packages - Pres Budget.xlsx]2020 PB'!AO107)*1)</f>
    </oc>
    <nc r="I112">
      <v>-68679</v>
    </nc>
  </rcc>
  <rcc rId="152" sId="1" numFmtId="4">
    <oc r="J112">
      <f>MROUND('J:\HCEU\MEDICARE\Estimates\2020\[2020 Provider Packages - Pres Budget.xlsx]2020 PB'!AP107,SIGN('J:\HCEU\MEDICARE\Estimates\2020\[2020 Provider Packages - Pres Budget.xlsx]2020 PB'!AP107)*1)</f>
    </oc>
    <nc r="J112">
      <v>-75790</v>
    </nc>
  </rcc>
  <rcc rId="153" sId="1" numFmtId="4">
    <oc r="K112">
      <f>MROUND('J:\HCEU\MEDICARE\Estimates\2020\[2020 Provider Packages - Pres Budget.xlsx]2020 PB'!AQ107,SIGN('J:\HCEU\MEDICARE\Estimates\2020\[2020 Provider Packages - Pres Budget.xlsx]2020 PB'!AQ107)*1)</f>
    </oc>
    <nc r="K112">
      <v>-68845</v>
    </nc>
  </rcc>
  <rcc rId="154" sId="1" numFmtId="4">
    <oc r="L112">
      <f>MROUND('J:\HCEU\MEDICARE\Estimates\2020\[2020 Provider Packages - Pres Budget.xlsx]2020 PB'!AR107,SIGN('J:\HCEU\MEDICARE\Estimates\2020\[2020 Provider Packages - Pres Budget.xlsx]2020 PB'!AR107)*1)</f>
    </oc>
    <nc r="L112">
      <v>-103446</v>
    </nc>
  </rcc>
  <rcc rId="155" sId="1" numFmtId="4">
    <oc r="M112">
      <f>MROUND('J:\HCEU\MEDICARE\Estimates\2020\[2020 Provider Packages - Pres Budget.xlsx]2020 PB'!AT107,SIGN('J:\HCEU\MEDICARE\Estimates\2020\[2020 Provider Packages - Pres Budget.xlsx]2020 PB'!AT107)*1)</f>
    </oc>
    <nc r="M112">
      <v>-205998</v>
    </nc>
  </rcc>
  <rcc rId="156" sId="1" numFmtId="4">
    <oc r="N112">
      <f>MROUND('J:\HCEU\MEDICARE\Estimates\2020\[2020 Provider Packages - Pres Budget.xlsx]2020 PB'!AU107,SIGN('J:\HCEU\MEDICARE\Estimates\2020\[2020 Provider Packages - Pres Budget.xlsx]2020 PB'!AU107)*1)</f>
    </oc>
    <nc r="N112">
      <v>-586888</v>
    </nc>
  </rcc>
  <rcc rId="157" sId="1" numFmtId="4">
    <oc r="C113">
      <f>MROUND('J:\HCEU\MEDICARE\Estimates\2020\[2020 Provider Packages - Pres Budget.xlsx]2020 PB'!AI108,SIGN('J:\HCEU\MEDICARE\Estimates\2020\[2020 Provider Packages - Pres Budget.xlsx]2020 PB'!AI108)*1)</f>
    </oc>
    <nc r="C113">
      <v>-3719</v>
    </nc>
  </rcc>
  <rcc rId="158" sId="1" numFmtId="4">
    <oc r="D113">
      <f>MROUND('J:\HCEU\MEDICARE\Estimates\2020\[2020 Provider Packages - Pres Budget.xlsx]2020 PB'!AJ108,SIGN('J:\HCEU\MEDICARE\Estimates\2020\[2020 Provider Packages - Pres Budget.xlsx]2020 PB'!AJ108)*1)</f>
    </oc>
    <nc r="D113">
      <v>-43166</v>
    </nc>
  </rcc>
  <rcc rId="159" sId="1" numFmtId="4">
    <oc r="E113">
      <f>MROUND('J:\HCEU\MEDICARE\Estimates\2020\[2020 Provider Packages - Pres Budget.xlsx]2020 PB'!AK108,SIGN('J:\HCEU\MEDICARE\Estimates\2020\[2020 Provider Packages - Pres Budget.xlsx]2020 PB'!AK108)*1)</f>
    </oc>
    <nc r="E113">
      <v>-47971</v>
    </nc>
  </rcc>
  <rcc rId="160" sId="1" numFmtId="4">
    <oc r="F113">
      <f>MROUND('J:\HCEU\MEDICARE\Estimates\2020\[2020 Provider Packages - Pres Budget.xlsx]2020 PB'!AL108,SIGN('J:\HCEU\MEDICARE\Estimates\2020\[2020 Provider Packages - Pres Budget.xlsx]2020 PB'!AL108)*1)</f>
    </oc>
    <nc r="F113">
      <v>-51862</v>
    </nc>
  </rcc>
  <rcc rId="161" sId="1" numFmtId="4">
    <oc r="G113">
      <f>MROUND('J:\HCEU\MEDICARE\Estimates\2020\[2020 Provider Packages - Pres Budget.xlsx]2020 PB'!AM108,SIGN('J:\HCEU\MEDICARE\Estimates\2020\[2020 Provider Packages - Pres Budget.xlsx]2020 PB'!AM108)*1)</f>
    </oc>
    <nc r="G113">
      <v>-59280</v>
    </nc>
  </rcc>
  <rcc rId="162" sId="1" numFmtId="4">
    <oc r="H113">
      <f>MROUND('J:\HCEU\MEDICARE\Estimates\2020\[2020 Provider Packages - Pres Budget.xlsx]2020 PB'!AN108,SIGN('J:\HCEU\MEDICARE\Estimates\2020\[2020 Provider Packages - Pres Budget.xlsx]2020 PB'!AN108)*1)</f>
    </oc>
    <nc r="H113">
      <v>-64130</v>
    </nc>
  </rcc>
  <rcc rId="163" sId="1" numFmtId="4">
    <oc r="I113">
      <f>MROUND('J:\HCEU\MEDICARE\Estimates\2020\[2020 Provider Packages - Pres Budget.xlsx]2020 PB'!AO108,SIGN('J:\HCEU\MEDICARE\Estimates\2020\[2020 Provider Packages - Pres Budget.xlsx]2020 PB'!AO108)*1)</f>
    </oc>
    <nc r="I113">
      <v>-68679</v>
    </nc>
  </rcc>
  <rcc rId="164" sId="1" numFmtId="4">
    <oc r="J113">
      <f>MROUND('J:\HCEU\MEDICARE\Estimates\2020\[2020 Provider Packages - Pres Budget.xlsx]2020 PB'!AP108,SIGN('J:\HCEU\MEDICARE\Estimates\2020\[2020 Provider Packages - Pres Budget.xlsx]2020 PB'!AP108)*1)</f>
    </oc>
    <nc r="J113">
      <v>-75790</v>
    </nc>
  </rcc>
  <rcc rId="165" sId="1" numFmtId="4">
    <oc r="K113">
      <f>MROUND('J:\HCEU\MEDICARE\Estimates\2020\[2020 Provider Packages - Pres Budget.xlsx]2020 PB'!AQ108,SIGN('J:\HCEU\MEDICARE\Estimates\2020\[2020 Provider Packages - Pres Budget.xlsx]2020 PB'!AQ108)*1)</f>
    </oc>
    <nc r="K113">
      <v>-68845</v>
    </nc>
  </rcc>
  <rcc rId="166" sId="1" numFmtId="4">
    <oc r="L113">
      <f>MROUND('J:\HCEU\MEDICARE\Estimates\2020\[2020 Provider Packages - Pres Budget.xlsx]2020 PB'!AR108,SIGN('J:\HCEU\MEDICARE\Estimates\2020\[2020 Provider Packages - Pres Budget.xlsx]2020 PB'!AR108)*1)</f>
    </oc>
    <nc r="L113">
      <v>-103446</v>
    </nc>
  </rcc>
  <rcc rId="167" sId="1" numFmtId="4">
    <oc r="M113">
      <f>MROUND('J:\HCEU\MEDICARE\Estimates\2020\[2020 Provider Packages - Pres Budget.xlsx]2020 PB'!AT108,SIGN('J:\HCEU\MEDICARE\Estimates\2020\[2020 Provider Packages - Pres Budget.xlsx]2020 PB'!AT108)*1)</f>
    </oc>
    <nc r="M113">
      <v>-205998</v>
    </nc>
  </rcc>
  <rcc rId="168" sId="1" numFmtId="4">
    <oc r="N113">
      <f>MROUND('J:\HCEU\MEDICARE\Estimates\2020\[2020 Provider Packages - Pres Budget.xlsx]2020 PB'!AU108,SIGN('J:\HCEU\MEDICARE\Estimates\2020\[2020 Provider Packages - Pres Budget.xlsx]2020 PB'!AU108)*1)</f>
    </oc>
    <nc r="N113">
      <v>-586888</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tabSelected="1" zoomScale="80" zoomScaleNormal="80" zoomScaleSheetLayoutView="70" workbookViewId="0">
      <selection activeCell="A3" sqref="A3"/>
    </sheetView>
  </sheetViews>
  <sheetFormatPr defaultColWidth="9.109375" defaultRowHeight="13.8" outlineLevelRow="1" x14ac:dyDescent="0.3"/>
  <cols>
    <col min="1" max="1" width="6.109375" style="62" customWidth="1"/>
    <col min="2" max="2" width="59" style="62" customWidth="1"/>
    <col min="3" max="3" width="8.5546875" style="62" customWidth="1"/>
    <col min="4" max="11" width="8.6640625" style="62" customWidth="1"/>
    <col min="12" max="12" width="10" style="62" bestFit="1" customWidth="1"/>
    <col min="13" max="13" width="11.6640625" style="62" customWidth="1"/>
    <col min="14" max="14" width="10.109375" style="62" customWidth="1"/>
    <col min="15" max="16384" width="9.109375" style="62"/>
  </cols>
  <sheetData>
    <row r="1" spans="1:14" s="1" customFormat="1" ht="23.4" x14ac:dyDescent="0.3">
      <c r="A1" s="2" t="s">
        <v>0</v>
      </c>
      <c r="B1" s="66" t="s">
        <v>1</v>
      </c>
      <c r="C1" s="3"/>
      <c r="D1" s="3"/>
      <c r="E1" s="3"/>
      <c r="F1" s="3"/>
      <c r="G1" s="3"/>
      <c r="H1" s="3"/>
      <c r="I1" s="3"/>
      <c r="J1" s="3"/>
      <c r="K1" s="3"/>
      <c r="L1" s="3"/>
      <c r="M1" s="67" t="s">
        <v>2</v>
      </c>
      <c r="N1" s="67"/>
    </row>
    <row r="2" spans="1:14" s="4" customFormat="1" ht="21" x14ac:dyDescent="0.3">
      <c r="A2" s="5"/>
      <c r="B2" s="66"/>
      <c r="C2" s="3"/>
      <c r="D2" s="6"/>
      <c r="E2" s="6"/>
      <c r="F2" s="6"/>
      <c r="G2" s="6"/>
      <c r="H2" s="6"/>
      <c r="I2" s="6"/>
      <c r="J2" s="6"/>
      <c r="K2" s="6"/>
      <c r="L2" s="6"/>
      <c r="M2" s="67"/>
      <c r="N2" s="67"/>
    </row>
    <row r="3" spans="1:14" s="7" customFormat="1" ht="21" x14ac:dyDescent="0.4">
      <c r="A3" s="8" t="s">
        <v>75</v>
      </c>
      <c r="B3" s="9"/>
      <c r="C3" s="10"/>
      <c r="D3" s="10"/>
      <c r="E3" s="10"/>
      <c r="F3" s="10"/>
      <c r="G3" s="10"/>
      <c r="H3" s="10"/>
      <c r="I3" s="10"/>
      <c r="J3" s="10"/>
      <c r="K3" s="10"/>
      <c r="L3" s="10"/>
      <c r="M3" s="11"/>
      <c r="N3" s="11"/>
    </row>
    <row r="4" spans="1:14" s="7" customFormat="1" ht="24.9" customHeight="1" x14ac:dyDescent="0.35">
      <c r="A4" s="2"/>
      <c r="B4" s="12"/>
      <c r="C4" s="68" t="s">
        <v>3</v>
      </c>
      <c r="D4" s="68"/>
      <c r="E4" s="68"/>
      <c r="F4" s="68"/>
      <c r="G4" s="68"/>
      <c r="H4" s="68"/>
      <c r="I4" s="68"/>
      <c r="J4" s="68"/>
      <c r="K4" s="68"/>
      <c r="L4" s="68"/>
      <c r="M4" s="13" t="s">
        <v>73</v>
      </c>
      <c r="N4" s="13" t="s">
        <v>73</v>
      </c>
    </row>
    <row r="5" spans="1:14" s="7" customFormat="1" ht="18" x14ac:dyDescent="0.35">
      <c r="A5" s="14"/>
      <c r="B5" s="12"/>
      <c r="C5" s="15">
        <v>2021</v>
      </c>
      <c r="D5" s="15">
        <v>2022</v>
      </c>
      <c r="E5" s="15">
        <v>2023</v>
      </c>
      <c r="F5" s="15">
        <v>2024</v>
      </c>
      <c r="G5" s="15">
        <v>2025</v>
      </c>
      <c r="H5" s="15">
        <v>2026</v>
      </c>
      <c r="I5" s="15">
        <v>2027</v>
      </c>
      <c r="J5" s="15">
        <v>2028</v>
      </c>
      <c r="K5" s="15">
        <v>2029</v>
      </c>
      <c r="L5" s="15">
        <v>2030</v>
      </c>
      <c r="M5" s="16">
        <v>2025</v>
      </c>
      <c r="N5" s="16">
        <v>2030</v>
      </c>
    </row>
    <row r="6" spans="1:14" s="17" customFormat="1" ht="20.100000000000001" customHeight="1" x14ac:dyDescent="0.3">
      <c r="A6" s="22"/>
      <c r="B6" s="23"/>
      <c r="C6" s="69" t="s">
        <v>4</v>
      </c>
      <c r="D6" s="69"/>
      <c r="E6" s="69"/>
      <c r="F6" s="69"/>
      <c r="G6" s="69"/>
      <c r="H6" s="69"/>
      <c r="I6" s="69"/>
      <c r="J6" s="69"/>
      <c r="K6" s="69"/>
      <c r="L6" s="69"/>
      <c r="M6" s="24"/>
      <c r="N6" s="24"/>
    </row>
    <row r="7" spans="1:14" s="17" customFormat="1" ht="6.9" customHeight="1" x14ac:dyDescent="0.3">
      <c r="A7" s="18"/>
      <c r="B7" s="19"/>
      <c r="C7" s="63"/>
      <c r="D7" s="25"/>
      <c r="E7" s="20"/>
      <c r="F7" s="20"/>
      <c r="G7" s="20"/>
      <c r="H7" s="20"/>
      <c r="I7" s="20"/>
      <c r="J7" s="20"/>
      <c r="K7" s="20"/>
      <c r="L7" s="20"/>
      <c r="M7" s="21"/>
      <c r="N7" s="21"/>
    </row>
    <row r="8" spans="1:14" s="17" customFormat="1" ht="31.2" x14ac:dyDescent="0.3">
      <c r="A8" s="18">
        <v>1</v>
      </c>
      <c r="B8" s="19" t="s">
        <v>5</v>
      </c>
      <c r="C8" s="20" t="s">
        <v>111</v>
      </c>
      <c r="D8" s="20" t="s">
        <v>111</v>
      </c>
      <c r="E8" s="20" t="s">
        <v>111</v>
      </c>
      <c r="F8" s="20" t="s">
        <v>111</v>
      </c>
      <c r="G8" s="20" t="s">
        <v>111</v>
      </c>
      <c r="H8" s="20" t="s">
        <v>111</v>
      </c>
      <c r="I8" s="20" t="s">
        <v>111</v>
      </c>
      <c r="J8" s="20" t="s">
        <v>111</v>
      </c>
      <c r="K8" s="20" t="s">
        <v>111</v>
      </c>
      <c r="L8" s="20" t="s">
        <v>111</v>
      </c>
      <c r="M8" s="26" t="s">
        <v>111</v>
      </c>
      <c r="N8" s="26" t="s">
        <v>111</v>
      </c>
    </row>
    <row r="9" spans="1:14" s="17" customFormat="1" ht="31.2" x14ac:dyDescent="0.3">
      <c r="A9" s="18">
        <v>2</v>
      </c>
      <c r="B9" s="19" t="s">
        <v>76</v>
      </c>
      <c r="C9" s="20">
        <v>0</v>
      </c>
      <c r="D9" s="20">
        <v>0</v>
      </c>
      <c r="E9" s="20">
        <v>0</v>
      </c>
      <c r="F9" s="20">
        <v>0</v>
      </c>
      <c r="G9" s="20">
        <v>0</v>
      </c>
      <c r="H9" s="20">
        <v>0</v>
      </c>
      <c r="I9" s="20">
        <v>0</v>
      </c>
      <c r="J9" s="20">
        <v>0</v>
      </c>
      <c r="K9" s="20">
        <v>0</v>
      </c>
      <c r="L9" s="20">
        <v>0</v>
      </c>
      <c r="M9" s="26">
        <v>0</v>
      </c>
      <c r="N9" s="26">
        <v>0</v>
      </c>
    </row>
    <row r="10" spans="1:14" s="17" customFormat="1" ht="31.2" x14ac:dyDescent="0.3">
      <c r="A10" s="18">
        <v>3</v>
      </c>
      <c r="B10" s="19" t="s">
        <v>77</v>
      </c>
      <c r="C10" s="20">
        <v>0</v>
      </c>
      <c r="D10" s="20">
        <v>0</v>
      </c>
      <c r="E10" s="20">
        <v>0</v>
      </c>
      <c r="F10" s="20">
        <v>0</v>
      </c>
      <c r="G10" s="20">
        <v>0</v>
      </c>
      <c r="H10" s="20">
        <v>0</v>
      </c>
      <c r="I10" s="20">
        <v>0</v>
      </c>
      <c r="J10" s="20">
        <v>0</v>
      </c>
      <c r="K10" s="20">
        <v>0</v>
      </c>
      <c r="L10" s="20">
        <v>0</v>
      </c>
      <c r="M10" s="26">
        <v>0</v>
      </c>
      <c r="N10" s="26">
        <v>0</v>
      </c>
    </row>
    <row r="11" spans="1:14" s="17" customFormat="1" ht="15.6" x14ac:dyDescent="0.3">
      <c r="A11" s="18">
        <v>4</v>
      </c>
      <c r="B11" s="19" t="s">
        <v>6</v>
      </c>
      <c r="C11" s="20" t="s">
        <v>111</v>
      </c>
      <c r="D11" s="20" t="s">
        <v>111</v>
      </c>
      <c r="E11" s="20" t="s">
        <v>111</v>
      </c>
      <c r="F11" s="20" t="s">
        <v>111</v>
      </c>
      <c r="G11" s="20" t="s">
        <v>111</v>
      </c>
      <c r="H11" s="20" t="s">
        <v>111</v>
      </c>
      <c r="I11" s="20" t="s">
        <v>111</v>
      </c>
      <c r="J11" s="20" t="s">
        <v>111</v>
      </c>
      <c r="K11" s="20" t="s">
        <v>111</v>
      </c>
      <c r="L11" s="20" t="s">
        <v>111</v>
      </c>
      <c r="M11" s="26" t="s">
        <v>111</v>
      </c>
      <c r="N11" s="26" t="s">
        <v>111</v>
      </c>
    </row>
    <row r="12" spans="1:14" s="17" customFormat="1" ht="15.6" x14ac:dyDescent="0.3">
      <c r="A12" s="18">
        <v>5</v>
      </c>
      <c r="B12" s="27" t="s">
        <v>7</v>
      </c>
      <c r="C12" s="20">
        <v>0</v>
      </c>
      <c r="D12" s="20">
        <v>13</v>
      </c>
      <c r="E12" s="20">
        <v>13</v>
      </c>
      <c r="F12" s="20">
        <v>13</v>
      </c>
      <c r="G12" s="20">
        <v>14</v>
      </c>
      <c r="H12" s="20">
        <v>14</v>
      </c>
      <c r="I12" s="20">
        <v>14</v>
      </c>
      <c r="J12" s="20">
        <v>15</v>
      </c>
      <c r="K12" s="20">
        <v>14</v>
      </c>
      <c r="L12" s="20">
        <v>15</v>
      </c>
      <c r="M12" s="26">
        <v>53</v>
      </c>
      <c r="N12" s="26">
        <v>125</v>
      </c>
    </row>
    <row r="13" spans="1:14" s="17" customFormat="1" ht="31.2" x14ac:dyDescent="0.3">
      <c r="A13" s="18">
        <v>6</v>
      </c>
      <c r="B13" s="19" t="s">
        <v>78</v>
      </c>
      <c r="C13" s="20">
        <v>0</v>
      </c>
      <c r="D13" s="20">
        <v>27</v>
      </c>
      <c r="E13" s="20">
        <v>26</v>
      </c>
      <c r="F13" s="20">
        <v>25</v>
      </c>
      <c r="G13" s="20">
        <v>27</v>
      </c>
      <c r="H13" s="20">
        <v>28</v>
      </c>
      <c r="I13" s="20">
        <v>28</v>
      </c>
      <c r="J13" s="20">
        <v>31</v>
      </c>
      <c r="K13" s="20">
        <v>28</v>
      </c>
      <c r="L13" s="20">
        <v>30</v>
      </c>
      <c r="M13" s="26">
        <v>105</v>
      </c>
      <c r="N13" s="26">
        <v>250</v>
      </c>
    </row>
    <row r="14" spans="1:14" s="17" customFormat="1" ht="31.2" x14ac:dyDescent="0.3">
      <c r="A14" s="18">
        <v>7</v>
      </c>
      <c r="B14" s="19" t="s">
        <v>8</v>
      </c>
      <c r="C14" s="20">
        <v>0</v>
      </c>
      <c r="D14" s="20">
        <v>13</v>
      </c>
      <c r="E14" s="20">
        <v>13</v>
      </c>
      <c r="F14" s="20">
        <v>13</v>
      </c>
      <c r="G14" s="20">
        <v>14</v>
      </c>
      <c r="H14" s="20">
        <v>14</v>
      </c>
      <c r="I14" s="20">
        <v>14</v>
      </c>
      <c r="J14" s="20">
        <v>15</v>
      </c>
      <c r="K14" s="20">
        <v>14</v>
      </c>
      <c r="L14" s="20">
        <v>15</v>
      </c>
      <c r="M14" s="26">
        <v>53</v>
      </c>
      <c r="N14" s="26">
        <v>125</v>
      </c>
    </row>
    <row r="15" spans="1:14" s="17" customFormat="1" ht="15.6" x14ac:dyDescent="0.3">
      <c r="A15" s="18">
        <v>8</v>
      </c>
      <c r="B15" s="19" t="s">
        <v>9</v>
      </c>
      <c r="C15" s="20" t="s">
        <v>111</v>
      </c>
      <c r="D15" s="20" t="s">
        <v>111</v>
      </c>
      <c r="E15" s="20" t="s">
        <v>111</v>
      </c>
      <c r="F15" s="20" t="s">
        <v>111</v>
      </c>
      <c r="G15" s="20" t="s">
        <v>111</v>
      </c>
      <c r="H15" s="20" t="s">
        <v>111</v>
      </c>
      <c r="I15" s="20" t="s">
        <v>111</v>
      </c>
      <c r="J15" s="20" t="s">
        <v>111</v>
      </c>
      <c r="K15" s="20" t="s">
        <v>111</v>
      </c>
      <c r="L15" s="20" t="s">
        <v>111</v>
      </c>
      <c r="M15" s="26" t="s">
        <v>111</v>
      </c>
      <c r="N15" s="26" t="s">
        <v>111</v>
      </c>
    </row>
    <row r="16" spans="1:14" s="17" customFormat="1" ht="31.2" x14ac:dyDescent="0.3">
      <c r="A16" s="18">
        <v>9</v>
      </c>
      <c r="B16" s="19" t="s">
        <v>79</v>
      </c>
      <c r="C16" s="20" t="s">
        <v>111</v>
      </c>
      <c r="D16" s="20" t="s">
        <v>111</v>
      </c>
      <c r="E16" s="20" t="s">
        <v>111</v>
      </c>
      <c r="F16" s="20" t="s">
        <v>111</v>
      </c>
      <c r="G16" s="20" t="s">
        <v>111</v>
      </c>
      <c r="H16" s="20" t="s">
        <v>111</v>
      </c>
      <c r="I16" s="20" t="s">
        <v>111</v>
      </c>
      <c r="J16" s="20" t="s">
        <v>111</v>
      </c>
      <c r="K16" s="20" t="s">
        <v>111</v>
      </c>
      <c r="L16" s="20" t="s">
        <v>111</v>
      </c>
      <c r="M16" s="26" t="s">
        <v>111</v>
      </c>
      <c r="N16" s="26" t="s">
        <v>111</v>
      </c>
    </row>
    <row r="17" spans="1:14" s="17" customFormat="1" ht="46.8" x14ac:dyDescent="0.3">
      <c r="A17" s="18">
        <v>10</v>
      </c>
      <c r="B17" s="19" t="s">
        <v>93</v>
      </c>
      <c r="C17" s="63"/>
      <c r="D17" s="25" t="s">
        <v>71</v>
      </c>
      <c r="E17" s="20"/>
      <c r="F17" s="20"/>
      <c r="G17" s="20"/>
      <c r="H17" s="20"/>
      <c r="I17" s="20"/>
      <c r="J17" s="20"/>
      <c r="K17" s="20"/>
      <c r="L17" s="20"/>
      <c r="M17" s="26" t="s">
        <v>70</v>
      </c>
      <c r="N17" s="26" t="s">
        <v>70</v>
      </c>
    </row>
    <row r="18" spans="1:14" s="17" customFormat="1" ht="15.6" x14ac:dyDescent="0.3">
      <c r="A18" s="18">
        <v>11</v>
      </c>
      <c r="B18" s="19" t="s">
        <v>10</v>
      </c>
      <c r="C18" s="20" t="s">
        <v>111</v>
      </c>
      <c r="D18" s="20" t="s">
        <v>111</v>
      </c>
      <c r="E18" s="20" t="s">
        <v>111</v>
      </c>
      <c r="F18" s="20" t="s">
        <v>111</v>
      </c>
      <c r="G18" s="20" t="s">
        <v>111</v>
      </c>
      <c r="H18" s="20" t="s">
        <v>111</v>
      </c>
      <c r="I18" s="20" t="s">
        <v>111</v>
      </c>
      <c r="J18" s="20" t="s">
        <v>111</v>
      </c>
      <c r="K18" s="20" t="s">
        <v>111</v>
      </c>
      <c r="L18" s="20" t="s">
        <v>111</v>
      </c>
      <c r="M18" s="26" t="s">
        <v>111</v>
      </c>
      <c r="N18" s="26" t="s">
        <v>111</v>
      </c>
    </row>
    <row r="19" spans="1:14" s="17" customFormat="1" ht="15.6" x14ac:dyDescent="0.3">
      <c r="A19" s="18">
        <v>12</v>
      </c>
      <c r="B19" s="27" t="s">
        <v>80</v>
      </c>
      <c r="C19" s="20">
        <v>0</v>
      </c>
      <c r="D19" s="20">
        <v>15</v>
      </c>
      <c r="E19" s="20">
        <v>15</v>
      </c>
      <c r="F19" s="20">
        <v>15</v>
      </c>
      <c r="G19" s="20">
        <v>15</v>
      </c>
      <c r="H19" s="20">
        <v>15</v>
      </c>
      <c r="I19" s="20">
        <v>15</v>
      </c>
      <c r="J19" s="20">
        <v>15</v>
      </c>
      <c r="K19" s="20">
        <v>15</v>
      </c>
      <c r="L19" s="20">
        <v>20</v>
      </c>
      <c r="M19" s="26">
        <v>60</v>
      </c>
      <c r="N19" s="26">
        <v>140</v>
      </c>
    </row>
    <row r="20" spans="1:14" s="17" customFormat="1" ht="31.2" x14ac:dyDescent="0.3">
      <c r="A20" s="18">
        <v>13</v>
      </c>
      <c r="B20" s="19" t="s">
        <v>11</v>
      </c>
      <c r="C20" s="20">
        <v>170</v>
      </c>
      <c r="D20" s="20">
        <v>505</v>
      </c>
      <c r="E20" s="20">
        <v>525</v>
      </c>
      <c r="F20" s="20">
        <v>545</v>
      </c>
      <c r="G20" s="20">
        <v>625</v>
      </c>
      <c r="H20" s="20">
        <v>690</v>
      </c>
      <c r="I20" s="20">
        <v>755</v>
      </c>
      <c r="J20" s="20">
        <v>875</v>
      </c>
      <c r="K20" s="20">
        <v>860</v>
      </c>
      <c r="L20" s="20">
        <v>1020</v>
      </c>
      <c r="M20" s="26">
        <v>2370</v>
      </c>
      <c r="N20" s="26">
        <v>6570</v>
      </c>
    </row>
    <row r="21" spans="1:14" s="17" customFormat="1" ht="31.2" x14ac:dyDescent="0.3">
      <c r="A21" s="18">
        <v>14</v>
      </c>
      <c r="B21" s="19" t="s">
        <v>103</v>
      </c>
      <c r="C21" s="20">
        <v>0</v>
      </c>
      <c r="D21" s="20">
        <v>0</v>
      </c>
      <c r="E21" s="20">
        <v>0</v>
      </c>
      <c r="F21" s="20">
        <v>0</v>
      </c>
      <c r="G21" s="20">
        <v>0</v>
      </c>
      <c r="H21" s="20">
        <v>0</v>
      </c>
      <c r="I21" s="20">
        <v>0</v>
      </c>
      <c r="J21" s="20">
        <v>0</v>
      </c>
      <c r="K21" s="20">
        <v>0</v>
      </c>
      <c r="L21" s="20">
        <v>0</v>
      </c>
      <c r="M21" s="26">
        <v>0</v>
      </c>
      <c r="N21" s="26">
        <v>0</v>
      </c>
    </row>
    <row r="22" spans="1:14" s="17" customFormat="1" ht="32.25" customHeight="1" x14ac:dyDescent="0.3">
      <c r="A22" s="18">
        <v>15</v>
      </c>
      <c r="B22" s="19" t="s">
        <v>12</v>
      </c>
      <c r="C22" s="20">
        <v>-65</v>
      </c>
      <c r="D22" s="20">
        <v>-175</v>
      </c>
      <c r="E22" s="20">
        <v>50</v>
      </c>
      <c r="F22" s="20">
        <v>180</v>
      </c>
      <c r="G22" s="20">
        <v>75</v>
      </c>
      <c r="H22" s="20">
        <v>5</v>
      </c>
      <c r="I22" s="20">
        <v>10</v>
      </c>
      <c r="J22" s="20">
        <v>15</v>
      </c>
      <c r="K22" s="20">
        <v>20</v>
      </c>
      <c r="L22" s="20">
        <v>25</v>
      </c>
      <c r="M22" s="26">
        <v>65</v>
      </c>
      <c r="N22" s="26">
        <v>140</v>
      </c>
    </row>
    <row r="23" spans="1:14" s="17" customFormat="1" ht="31.2" x14ac:dyDescent="0.3">
      <c r="A23" s="18">
        <v>16</v>
      </c>
      <c r="B23" s="19" t="s">
        <v>13</v>
      </c>
      <c r="C23" s="20">
        <v>0</v>
      </c>
      <c r="D23" s="20">
        <v>109</v>
      </c>
      <c r="E23" s="20">
        <v>108</v>
      </c>
      <c r="F23" s="20">
        <v>106</v>
      </c>
      <c r="G23" s="20">
        <v>112</v>
      </c>
      <c r="H23" s="20">
        <v>98</v>
      </c>
      <c r="I23" s="20">
        <v>117</v>
      </c>
      <c r="J23" s="20">
        <v>142</v>
      </c>
      <c r="K23" s="20">
        <v>115</v>
      </c>
      <c r="L23" s="20">
        <v>124</v>
      </c>
      <c r="M23" s="26">
        <v>435</v>
      </c>
      <c r="N23" s="26">
        <v>1031</v>
      </c>
    </row>
    <row r="24" spans="1:14" s="17" customFormat="1" ht="46.8" x14ac:dyDescent="0.3">
      <c r="A24" s="18">
        <v>17</v>
      </c>
      <c r="B24" s="19" t="s">
        <v>122</v>
      </c>
      <c r="C24" s="20">
        <v>0</v>
      </c>
      <c r="D24" s="20">
        <v>0</v>
      </c>
      <c r="E24" s="20">
        <v>0</v>
      </c>
      <c r="F24" s="20">
        <v>0</v>
      </c>
      <c r="G24" s="20">
        <v>0</v>
      </c>
      <c r="H24" s="20">
        <v>0</v>
      </c>
      <c r="I24" s="20">
        <v>0</v>
      </c>
      <c r="J24" s="20">
        <v>0</v>
      </c>
      <c r="K24" s="20">
        <v>0</v>
      </c>
      <c r="L24" s="20">
        <v>0</v>
      </c>
      <c r="M24" s="26">
        <v>0</v>
      </c>
      <c r="N24" s="26">
        <v>0</v>
      </c>
    </row>
    <row r="25" spans="1:14" s="17" customFormat="1" ht="31.2" x14ac:dyDescent="0.3">
      <c r="A25" s="18">
        <v>18</v>
      </c>
      <c r="B25" s="19" t="s">
        <v>107</v>
      </c>
      <c r="C25" s="20">
        <v>0</v>
      </c>
      <c r="D25" s="20">
        <v>0</v>
      </c>
      <c r="E25" s="20">
        <v>0</v>
      </c>
      <c r="F25" s="20">
        <v>0</v>
      </c>
      <c r="G25" s="20">
        <v>0</v>
      </c>
      <c r="H25" s="20">
        <v>0</v>
      </c>
      <c r="I25" s="20">
        <v>0</v>
      </c>
      <c r="J25" s="20">
        <v>0</v>
      </c>
      <c r="K25" s="20">
        <v>0</v>
      </c>
      <c r="L25" s="20">
        <v>0</v>
      </c>
      <c r="M25" s="26">
        <v>0</v>
      </c>
      <c r="N25" s="26">
        <v>0</v>
      </c>
    </row>
    <row r="26" spans="1:14" s="17" customFormat="1" ht="31.2" x14ac:dyDescent="0.3">
      <c r="A26" s="18">
        <v>19</v>
      </c>
      <c r="B26" s="19" t="s">
        <v>108</v>
      </c>
      <c r="C26" s="20">
        <v>0</v>
      </c>
      <c r="D26" s="20">
        <v>0</v>
      </c>
      <c r="E26" s="20">
        <v>0</v>
      </c>
      <c r="F26" s="20">
        <v>0</v>
      </c>
      <c r="G26" s="20">
        <v>0</v>
      </c>
      <c r="H26" s="20">
        <v>0</v>
      </c>
      <c r="I26" s="20">
        <v>0</v>
      </c>
      <c r="J26" s="20">
        <v>0</v>
      </c>
      <c r="K26" s="20">
        <v>0</v>
      </c>
      <c r="L26" s="20">
        <v>0</v>
      </c>
      <c r="M26" s="26">
        <v>0</v>
      </c>
      <c r="N26" s="26">
        <v>0</v>
      </c>
    </row>
    <row r="27" spans="1:14" s="17" customFormat="1" ht="62.4" x14ac:dyDescent="0.3">
      <c r="A27" s="18">
        <v>20</v>
      </c>
      <c r="B27" s="19" t="s">
        <v>109</v>
      </c>
      <c r="C27" s="20" t="s">
        <v>111</v>
      </c>
      <c r="D27" s="20" t="s">
        <v>111</v>
      </c>
      <c r="E27" s="20" t="s">
        <v>111</v>
      </c>
      <c r="F27" s="20" t="s">
        <v>111</v>
      </c>
      <c r="G27" s="20" t="s">
        <v>111</v>
      </c>
      <c r="H27" s="20" t="s">
        <v>111</v>
      </c>
      <c r="I27" s="20" t="s">
        <v>111</v>
      </c>
      <c r="J27" s="20" t="s">
        <v>111</v>
      </c>
      <c r="K27" s="20" t="s">
        <v>111</v>
      </c>
      <c r="L27" s="20" t="s">
        <v>111</v>
      </c>
      <c r="M27" s="26" t="s">
        <v>111</v>
      </c>
      <c r="N27" s="26" t="s">
        <v>111</v>
      </c>
    </row>
    <row r="28" spans="1:14" s="17" customFormat="1" ht="20.100000000000001" customHeight="1" x14ac:dyDescent="0.3">
      <c r="A28" s="22"/>
      <c r="B28" s="23"/>
      <c r="C28" s="69" t="s">
        <v>4</v>
      </c>
      <c r="D28" s="69"/>
      <c r="E28" s="69"/>
      <c r="F28" s="69"/>
      <c r="G28" s="69"/>
      <c r="H28" s="69"/>
      <c r="I28" s="69"/>
      <c r="J28" s="69"/>
      <c r="K28" s="69"/>
      <c r="L28" s="69"/>
      <c r="M28" s="24"/>
      <c r="N28" s="24"/>
    </row>
    <row r="29" spans="1:14" s="17" customFormat="1" ht="6.9" customHeight="1" x14ac:dyDescent="0.3">
      <c r="A29" s="18"/>
      <c r="B29" s="19"/>
      <c r="C29" s="63"/>
      <c r="D29" s="25"/>
      <c r="E29" s="20"/>
      <c r="F29" s="20"/>
      <c r="G29" s="20"/>
      <c r="H29" s="20"/>
      <c r="I29" s="20"/>
      <c r="J29" s="20"/>
      <c r="K29" s="20"/>
      <c r="L29" s="20"/>
      <c r="M29" s="21"/>
      <c r="N29" s="21"/>
    </row>
    <row r="30" spans="1:14" s="17" customFormat="1" ht="15.6" x14ac:dyDescent="0.3">
      <c r="A30" s="18">
        <v>21</v>
      </c>
      <c r="B30" s="19" t="s">
        <v>123</v>
      </c>
      <c r="C30" s="20" t="s">
        <v>111</v>
      </c>
      <c r="D30" s="20" t="s">
        <v>111</v>
      </c>
      <c r="E30" s="20" t="s">
        <v>111</v>
      </c>
      <c r="F30" s="20" t="s">
        <v>111</v>
      </c>
      <c r="G30" s="20" t="s">
        <v>111</v>
      </c>
      <c r="H30" s="20" t="s">
        <v>111</v>
      </c>
      <c r="I30" s="20" t="s">
        <v>111</v>
      </c>
      <c r="J30" s="20" t="s">
        <v>111</v>
      </c>
      <c r="K30" s="20" t="s">
        <v>111</v>
      </c>
      <c r="L30" s="20" t="s">
        <v>111</v>
      </c>
      <c r="M30" s="26" t="s">
        <v>111</v>
      </c>
      <c r="N30" s="26" t="s">
        <v>111</v>
      </c>
    </row>
    <row r="31" spans="1:14" s="17" customFormat="1" ht="31.2" x14ac:dyDescent="0.3">
      <c r="A31" s="18">
        <v>22</v>
      </c>
      <c r="B31" s="19" t="s">
        <v>14</v>
      </c>
      <c r="C31" s="20">
        <v>0</v>
      </c>
      <c r="D31" s="20">
        <v>0</v>
      </c>
      <c r="E31" s="20">
        <v>0</v>
      </c>
      <c r="F31" s="20">
        <v>0</v>
      </c>
      <c r="G31" s="20">
        <v>0</v>
      </c>
      <c r="H31" s="20">
        <v>0</v>
      </c>
      <c r="I31" s="20">
        <v>0</v>
      </c>
      <c r="J31" s="20">
        <v>0</v>
      </c>
      <c r="K31" s="20">
        <v>0</v>
      </c>
      <c r="L31" s="20">
        <v>0</v>
      </c>
      <c r="M31" s="26">
        <v>0</v>
      </c>
      <c r="N31" s="26">
        <v>0</v>
      </c>
    </row>
    <row r="32" spans="1:14" s="17" customFormat="1" ht="31.2" x14ac:dyDescent="0.3">
      <c r="A32" s="18">
        <v>23</v>
      </c>
      <c r="B32" s="19" t="s">
        <v>110</v>
      </c>
      <c r="C32" s="20">
        <v>0</v>
      </c>
      <c r="D32" s="20">
        <v>0</v>
      </c>
      <c r="E32" s="20">
        <v>0</v>
      </c>
      <c r="F32" s="20">
        <v>0</v>
      </c>
      <c r="G32" s="20">
        <v>0</v>
      </c>
      <c r="H32" s="20">
        <v>0</v>
      </c>
      <c r="I32" s="20">
        <v>0</v>
      </c>
      <c r="J32" s="20">
        <v>0</v>
      </c>
      <c r="K32" s="20">
        <v>0</v>
      </c>
      <c r="L32" s="20">
        <v>0</v>
      </c>
      <c r="M32" s="26">
        <v>0</v>
      </c>
      <c r="N32" s="26">
        <v>0</v>
      </c>
    </row>
    <row r="33" spans="1:14" s="17" customFormat="1" ht="31.2" x14ac:dyDescent="0.3">
      <c r="A33" s="18">
        <v>24</v>
      </c>
      <c r="B33" s="19" t="s">
        <v>15</v>
      </c>
      <c r="C33" s="20" t="s">
        <v>111</v>
      </c>
      <c r="D33" s="20" t="s">
        <v>111</v>
      </c>
      <c r="E33" s="20" t="s">
        <v>111</v>
      </c>
      <c r="F33" s="20" t="s">
        <v>111</v>
      </c>
      <c r="G33" s="20" t="s">
        <v>111</v>
      </c>
      <c r="H33" s="20" t="s">
        <v>111</v>
      </c>
      <c r="I33" s="20" t="s">
        <v>111</v>
      </c>
      <c r="J33" s="20" t="s">
        <v>111</v>
      </c>
      <c r="K33" s="20" t="s">
        <v>111</v>
      </c>
      <c r="L33" s="20" t="s">
        <v>111</v>
      </c>
      <c r="M33" s="26" t="s">
        <v>111</v>
      </c>
      <c r="N33" s="26" t="s">
        <v>111</v>
      </c>
    </row>
    <row r="34" spans="1:14" s="17" customFormat="1" ht="15.6" x14ac:dyDescent="0.3">
      <c r="A34" s="18">
        <v>25</v>
      </c>
      <c r="B34" s="27" t="s">
        <v>16</v>
      </c>
      <c r="C34" s="20">
        <v>0</v>
      </c>
      <c r="D34" s="20">
        <v>0</v>
      </c>
      <c r="E34" s="20">
        <v>0</v>
      </c>
      <c r="F34" s="20">
        <v>0</v>
      </c>
      <c r="G34" s="20">
        <v>0</v>
      </c>
      <c r="H34" s="20">
        <v>0</v>
      </c>
      <c r="I34" s="20">
        <v>0</v>
      </c>
      <c r="J34" s="20">
        <v>0</v>
      </c>
      <c r="K34" s="20">
        <v>0</v>
      </c>
      <c r="L34" s="20">
        <v>0</v>
      </c>
      <c r="M34" s="26">
        <v>0</v>
      </c>
      <c r="N34" s="26">
        <v>0</v>
      </c>
    </row>
    <row r="35" spans="1:14" s="17" customFormat="1" ht="15.6" x14ac:dyDescent="0.3">
      <c r="A35" s="18">
        <v>26</v>
      </c>
      <c r="B35" s="19" t="s">
        <v>17</v>
      </c>
      <c r="C35" s="20">
        <v>0</v>
      </c>
      <c r="D35" s="20">
        <v>0</v>
      </c>
      <c r="E35" s="20">
        <v>0</v>
      </c>
      <c r="F35" s="20">
        <v>0</v>
      </c>
      <c r="G35" s="20">
        <v>0</v>
      </c>
      <c r="H35" s="20">
        <v>0</v>
      </c>
      <c r="I35" s="20">
        <v>0</v>
      </c>
      <c r="J35" s="20">
        <v>0</v>
      </c>
      <c r="K35" s="20">
        <v>0</v>
      </c>
      <c r="L35" s="20">
        <v>0</v>
      </c>
      <c r="M35" s="26">
        <v>0</v>
      </c>
      <c r="N35" s="26">
        <v>0</v>
      </c>
    </row>
    <row r="36" spans="1:14" s="17" customFormat="1" ht="15.6" x14ac:dyDescent="0.3">
      <c r="A36" s="18">
        <v>27</v>
      </c>
      <c r="B36" s="19" t="s">
        <v>18</v>
      </c>
      <c r="C36" s="20" t="s">
        <v>111</v>
      </c>
      <c r="D36" s="20" t="s">
        <v>111</v>
      </c>
      <c r="E36" s="20" t="s">
        <v>111</v>
      </c>
      <c r="F36" s="20" t="s">
        <v>111</v>
      </c>
      <c r="G36" s="20" t="s">
        <v>111</v>
      </c>
      <c r="H36" s="20" t="s">
        <v>111</v>
      </c>
      <c r="I36" s="20" t="s">
        <v>111</v>
      </c>
      <c r="J36" s="20" t="s">
        <v>111</v>
      </c>
      <c r="K36" s="20" t="s">
        <v>111</v>
      </c>
      <c r="L36" s="20" t="s">
        <v>111</v>
      </c>
      <c r="M36" s="26" t="s">
        <v>111</v>
      </c>
      <c r="N36" s="26" t="s">
        <v>111</v>
      </c>
    </row>
    <row r="37" spans="1:14" s="17" customFormat="1" ht="15.6" x14ac:dyDescent="0.3">
      <c r="A37" s="18">
        <v>28</v>
      </c>
      <c r="B37" s="19" t="s">
        <v>19</v>
      </c>
      <c r="C37" s="20">
        <v>25</v>
      </c>
      <c r="D37" s="20">
        <v>45</v>
      </c>
      <c r="E37" s="20">
        <v>45</v>
      </c>
      <c r="F37" s="20">
        <v>45</v>
      </c>
      <c r="G37" s="20">
        <v>25</v>
      </c>
      <c r="H37" s="20">
        <v>25</v>
      </c>
      <c r="I37" s="20">
        <v>25</v>
      </c>
      <c r="J37" s="20">
        <v>25</v>
      </c>
      <c r="K37" s="20">
        <v>25</v>
      </c>
      <c r="L37" s="20">
        <v>25</v>
      </c>
      <c r="M37" s="26">
        <v>185</v>
      </c>
      <c r="N37" s="26">
        <v>310</v>
      </c>
    </row>
    <row r="38" spans="1:14" s="17" customFormat="1" ht="31.2" x14ac:dyDescent="0.3">
      <c r="A38" s="18">
        <v>29</v>
      </c>
      <c r="B38" s="19" t="s">
        <v>81</v>
      </c>
      <c r="C38" s="20">
        <v>0</v>
      </c>
      <c r="D38" s="20">
        <v>0</v>
      </c>
      <c r="E38" s="20">
        <v>0</v>
      </c>
      <c r="F38" s="20">
        <v>0</v>
      </c>
      <c r="G38" s="20">
        <v>0</v>
      </c>
      <c r="H38" s="20">
        <v>0</v>
      </c>
      <c r="I38" s="20">
        <v>0</v>
      </c>
      <c r="J38" s="20">
        <v>0</v>
      </c>
      <c r="K38" s="20">
        <v>0</v>
      </c>
      <c r="L38" s="20">
        <v>0</v>
      </c>
      <c r="M38" s="26">
        <v>0</v>
      </c>
      <c r="N38" s="26">
        <v>0</v>
      </c>
    </row>
    <row r="39" spans="1:14" s="17" customFormat="1" ht="15.6" x14ac:dyDescent="0.3">
      <c r="A39" s="18">
        <v>30</v>
      </c>
      <c r="B39" s="27" t="s">
        <v>82</v>
      </c>
      <c r="C39" s="20">
        <v>0</v>
      </c>
      <c r="D39" s="20">
        <v>0</v>
      </c>
      <c r="E39" s="20">
        <v>0</v>
      </c>
      <c r="F39" s="20">
        <v>0</v>
      </c>
      <c r="G39" s="20">
        <v>0</v>
      </c>
      <c r="H39" s="20">
        <v>0</v>
      </c>
      <c r="I39" s="20">
        <v>0</v>
      </c>
      <c r="J39" s="20">
        <v>0</v>
      </c>
      <c r="K39" s="20">
        <v>0</v>
      </c>
      <c r="L39" s="20">
        <v>0</v>
      </c>
      <c r="M39" s="26">
        <v>0</v>
      </c>
      <c r="N39" s="26">
        <v>0</v>
      </c>
    </row>
    <row r="40" spans="1:14" s="17" customFormat="1" ht="31.2" x14ac:dyDescent="0.3">
      <c r="A40" s="18">
        <v>31</v>
      </c>
      <c r="B40" s="19" t="s">
        <v>83</v>
      </c>
      <c r="C40" s="20">
        <v>0</v>
      </c>
      <c r="D40" s="20">
        <v>0</v>
      </c>
      <c r="E40" s="20">
        <v>0</v>
      </c>
      <c r="F40" s="20">
        <v>0</v>
      </c>
      <c r="G40" s="20">
        <v>0</v>
      </c>
      <c r="H40" s="20">
        <v>0</v>
      </c>
      <c r="I40" s="20">
        <v>0</v>
      </c>
      <c r="J40" s="20">
        <v>0</v>
      </c>
      <c r="K40" s="20">
        <v>0</v>
      </c>
      <c r="L40" s="20">
        <v>0</v>
      </c>
      <c r="M40" s="26">
        <v>0</v>
      </c>
      <c r="N40" s="26">
        <v>0</v>
      </c>
    </row>
    <row r="41" spans="1:14" s="17" customFormat="1" ht="31.2" x14ac:dyDescent="0.3">
      <c r="A41" s="18">
        <v>32</v>
      </c>
      <c r="B41" s="19" t="s">
        <v>84</v>
      </c>
      <c r="C41" s="20">
        <v>0</v>
      </c>
      <c r="D41" s="20">
        <v>-20</v>
      </c>
      <c r="E41" s="20">
        <v>-20</v>
      </c>
      <c r="F41" s="20">
        <v>-20</v>
      </c>
      <c r="G41" s="20">
        <v>-30</v>
      </c>
      <c r="H41" s="20">
        <v>-30</v>
      </c>
      <c r="I41" s="20">
        <v>-30</v>
      </c>
      <c r="J41" s="20">
        <v>-40</v>
      </c>
      <c r="K41" s="20">
        <v>-30</v>
      </c>
      <c r="L41" s="20">
        <v>-40</v>
      </c>
      <c r="M41" s="26">
        <v>-90</v>
      </c>
      <c r="N41" s="26">
        <v>-260</v>
      </c>
    </row>
    <row r="42" spans="1:14" s="17" customFormat="1" ht="15.6" x14ac:dyDescent="0.3">
      <c r="A42" s="18">
        <v>33</v>
      </c>
      <c r="B42" s="19" t="s">
        <v>116</v>
      </c>
      <c r="C42" s="20">
        <v>0</v>
      </c>
      <c r="D42" s="20">
        <v>-14950</v>
      </c>
      <c r="E42" s="20">
        <v>-15820</v>
      </c>
      <c r="F42" s="20">
        <v>-16680</v>
      </c>
      <c r="G42" s="20">
        <v>-17590</v>
      </c>
      <c r="H42" s="20">
        <v>-18490</v>
      </c>
      <c r="I42" s="20">
        <v>-19430</v>
      </c>
      <c r="J42" s="20">
        <v>-20410</v>
      </c>
      <c r="K42" s="20">
        <v>-21380</v>
      </c>
      <c r="L42" s="20">
        <v>-22770</v>
      </c>
      <c r="M42" s="26">
        <v>-65040</v>
      </c>
      <c r="N42" s="26">
        <v>-167520</v>
      </c>
    </row>
    <row r="43" spans="1:14" s="17" customFormat="1" ht="15.6" x14ac:dyDescent="0.3">
      <c r="A43" s="18">
        <v>34</v>
      </c>
      <c r="B43" s="19" t="s">
        <v>117</v>
      </c>
      <c r="C43" s="20">
        <v>0</v>
      </c>
      <c r="D43" s="20">
        <v>-14390</v>
      </c>
      <c r="E43" s="20">
        <v>-15000</v>
      </c>
      <c r="F43" s="20">
        <v>-15450</v>
      </c>
      <c r="G43" s="20">
        <v>-17070</v>
      </c>
      <c r="H43" s="20">
        <v>-18100</v>
      </c>
      <c r="I43" s="20">
        <v>-19160</v>
      </c>
      <c r="J43" s="20">
        <v>-21110</v>
      </c>
      <c r="K43" s="20">
        <v>-20620</v>
      </c>
      <c r="L43" s="20">
        <v>-23160</v>
      </c>
      <c r="M43" s="26">
        <v>-61910</v>
      </c>
      <c r="N43" s="26">
        <v>-164060</v>
      </c>
    </row>
    <row r="44" spans="1:14" s="17" customFormat="1" ht="15.6" x14ac:dyDescent="0.3">
      <c r="A44" s="18">
        <v>35</v>
      </c>
      <c r="B44" s="19" t="s">
        <v>20</v>
      </c>
      <c r="C44" s="20">
        <v>0</v>
      </c>
      <c r="D44" s="20">
        <v>-1960</v>
      </c>
      <c r="E44" s="20">
        <v>-3460</v>
      </c>
      <c r="F44" s="20">
        <v>-3760</v>
      </c>
      <c r="G44" s="20">
        <v>-3970</v>
      </c>
      <c r="H44" s="20">
        <v>-4200</v>
      </c>
      <c r="I44" s="20">
        <v>-4440</v>
      </c>
      <c r="J44" s="20">
        <v>-4710</v>
      </c>
      <c r="K44" s="20">
        <v>-4980</v>
      </c>
      <c r="L44" s="20">
        <v>-5340</v>
      </c>
      <c r="M44" s="26">
        <v>-13150</v>
      </c>
      <c r="N44" s="26">
        <v>-36820</v>
      </c>
    </row>
    <row r="45" spans="1:14" s="17" customFormat="1" ht="31.2" x14ac:dyDescent="0.3">
      <c r="A45" s="18">
        <v>36</v>
      </c>
      <c r="B45" s="19" t="s">
        <v>21</v>
      </c>
      <c r="C45" s="20">
        <v>-610</v>
      </c>
      <c r="D45" s="20">
        <v>-2730</v>
      </c>
      <c r="E45" s="20">
        <v>-4250</v>
      </c>
      <c r="F45" s="20">
        <v>-6150</v>
      </c>
      <c r="G45" s="20">
        <v>-8870</v>
      </c>
      <c r="H45" s="20">
        <v>-9870</v>
      </c>
      <c r="I45" s="20">
        <v>-10490</v>
      </c>
      <c r="J45" s="20">
        <v>-11620</v>
      </c>
      <c r="K45" s="20">
        <v>-11370</v>
      </c>
      <c r="L45" s="20">
        <v>-12860</v>
      </c>
      <c r="M45" s="26">
        <v>-22610</v>
      </c>
      <c r="N45" s="26">
        <v>-78820</v>
      </c>
    </row>
    <row r="46" spans="1:14" s="17" customFormat="1" ht="31.2" x14ac:dyDescent="0.3">
      <c r="A46" s="18">
        <v>37</v>
      </c>
      <c r="B46" s="19" t="s">
        <v>22</v>
      </c>
      <c r="C46" s="20">
        <v>-315</v>
      </c>
      <c r="D46" s="20">
        <v>-335</v>
      </c>
      <c r="E46" s="20">
        <v>-360</v>
      </c>
      <c r="F46" s="20">
        <v>-385</v>
      </c>
      <c r="G46" s="20">
        <v>-410</v>
      </c>
      <c r="H46" s="20">
        <v>-440</v>
      </c>
      <c r="I46" s="20">
        <v>-470</v>
      </c>
      <c r="J46" s="20">
        <v>-505</v>
      </c>
      <c r="K46" s="20">
        <v>-540</v>
      </c>
      <c r="L46" s="20">
        <v>-590</v>
      </c>
      <c r="M46" s="26">
        <v>-1805</v>
      </c>
      <c r="N46" s="26">
        <v>-4350</v>
      </c>
    </row>
    <row r="47" spans="1:14" s="17" customFormat="1" ht="31.2" x14ac:dyDescent="0.3">
      <c r="A47" s="18">
        <v>38</v>
      </c>
      <c r="B47" s="19" t="s">
        <v>23</v>
      </c>
      <c r="C47" s="20">
        <v>-890</v>
      </c>
      <c r="D47" s="20">
        <v>-2655</v>
      </c>
      <c r="E47" s="20">
        <v>-2830</v>
      </c>
      <c r="F47" s="20">
        <v>-3005</v>
      </c>
      <c r="G47" s="20">
        <v>-3570</v>
      </c>
      <c r="H47" s="20">
        <v>-4040</v>
      </c>
      <c r="I47" s="20">
        <v>-4555</v>
      </c>
      <c r="J47" s="20">
        <v>-5405</v>
      </c>
      <c r="K47" s="20">
        <v>-5480</v>
      </c>
      <c r="L47" s="20">
        <v>-6705</v>
      </c>
      <c r="M47" s="26">
        <v>-12950</v>
      </c>
      <c r="N47" s="26">
        <v>-39135</v>
      </c>
    </row>
    <row r="48" spans="1:14" s="17" customFormat="1" ht="31.2" x14ac:dyDescent="0.3">
      <c r="A48" s="18">
        <v>39</v>
      </c>
      <c r="B48" s="19" t="s">
        <v>24</v>
      </c>
      <c r="C48" s="20">
        <v>-2520</v>
      </c>
      <c r="D48" s="20">
        <v>-7425</v>
      </c>
      <c r="E48" s="20">
        <v>-7855</v>
      </c>
      <c r="F48" s="20">
        <v>-8215</v>
      </c>
      <c r="G48" s="20">
        <v>-9605</v>
      </c>
      <c r="H48" s="20">
        <v>-10690</v>
      </c>
      <c r="I48" s="20">
        <v>-11860</v>
      </c>
      <c r="J48" s="20">
        <v>-13855</v>
      </c>
      <c r="K48" s="20">
        <v>-13815</v>
      </c>
      <c r="L48" s="20">
        <v>-16485</v>
      </c>
      <c r="M48" s="26">
        <v>-35620</v>
      </c>
      <c r="N48" s="26">
        <v>-102325</v>
      </c>
    </row>
    <row r="49" spans="1:14" s="17" customFormat="1" ht="46.8" x14ac:dyDescent="0.3">
      <c r="A49" s="18">
        <v>40</v>
      </c>
      <c r="B49" s="19" t="s">
        <v>85</v>
      </c>
      <c r="C49" s="20">
        <v>0</v>
      </c>
      <c r="D49" s="20">
        <v>0</v>
      </c>
      <c r="E49" s="20">
        <v>0</v>
      </c>
      <c r="F49" s="20">
        <v>0</v>
      </c>
      <c r="G49" s="20">
        <v>0</v>
      </c>
      <c r="H49" s="20">
        <v>0</v>
      </c>
      <c r="I49" s="20">
        <v>0</v>
      </c>
      <c r="J49" s="20">
        <v>0</v>
      </c>
      <c r="K49" s="20">
        <v>0</v>
      </c>
      <c r="L49" s="20">
        <v>0</v>
      </c>
      <c r="M49" s="26">
        <v>0</v>
      </c>
      <c r="N49" s="26">
        <v>0</v>
      </c>
    </row>
    <row r="50" spans="1:14" s="17" customFormat="1" ht="31.2" x14ac:dyDescent="0.3">
      <c r="A50" s="18">
        <v>41</v>
      </c>
      <c r="B50" s="19" t="s">
        <v>25</v>
      </c>
      <c r="C50" s="20">
        <v>0</v>
      </c>
      <c r="D50" s="20">
        <v>0</v>
      </c>
      <c r="E50" s="20">
        <v>0</v>
      </c>
      <c r="F50" s="20">
        <v>0</v>
      </c>
      <c r="G50" s="20">
        <v>0</v>
      </c>
      <c r="H50" s="20">
        <v>0</v>
      </c>
      <c r="I50" s="20">
        <v>0</v>
      </c>
      <c r="J50" s="20">
        <v>0</v>
      </c>
      <c r="K50" s="20">
        <v>0</v>
      </c>
      <c r="L50" s="20">
        <v>0</v>
      </c>
      <c r="M50" s="26">
        <v>0</v>
      </c>
      <c r="N50" s="26">
        <v>0</v>
      </c>
    </row>
    <row r="51" spans="1:14" s="17" customFormat="1" ht="15.6" x14ac:dyDescent="0.3">
      <c r="A51" s="18">
        <v>42</v>
      </c>
      <c r="B51" s="27" t="s">
        <v>26</v>
      </c>
      <c r="C51" s="20">
        <v>0</v>
      </c>
      <c r="D51" s="20">
        <v>-475</v>
      </c>
      <c r="E51" s="20">
        <v>-485</v>
      </c>
      <c r="F51" s="20">
        <v>-490</v>
      </c>
      <c r="G51" s="20">
        <v>-535</v>
      </c>
      <c r="H51" s="20">
        <v>-565</v>
      </c>
      <c r="I51" s="20">
        <v>-590</v>
      </c>
      <c r="J51" s="20">
        <v>-645</v>
      </c>
      <c r="K51" s="20">
        <v>-625</v>
      </c>
      <c r="L51" s="20">
        <v>-680</v>
      </c>
      <c r="M51" s="26">
        <v>-1985</v>
      </c>
      <c r="N51" s="26">
        <v>-5090</v>
      </c>
    </row>
    <row r="52" spans="1:14" s="17" customFormat="1" ht="31.2" x14ac:dyDescent="0.3">
      <c r="A52" s="18">
        <v>43</v>
      </c>
      <c r="B52" s="19" t="s">
        <v>86</v>
      </c>
      <c r="C52" s="20">
        <v>0</v>
      </c>
      <c r="D52" s="20">
        <v>0</v>
      </c>
      <c r="E52" s="20">
        <v>-10</v>
      </c>
      <c r="F52" s="20">
        <v>-10</v>
      </c>
      <c r="G52" s="20">
        <v>-10</v>
      </c>
      <c r="H52" s="20">
        <v>-10</v>
      </c>
      <c r="I52" s="20">
        <v>-10</v>
      </c>
      <c r="J52" s="20">
        <v>-10</v>
      </c>
      <c r="K52" s="20">
        <v>-10</v>
      </c>
      <c r="L52" s="20">
        <v>-10</v>
      </c>
      <c r="M52" s="26">
        <v>-30</v>
      </c>
      <c r="N52" s="26">
        <v>-80</v>
      </c>
    </row>
    <row r="53" spans="1:14" s="17" customFormat="1" ht="32.25" customHeight="1" x14ac:dyDescent="0.3">
      <c r="A53" s="18">
        <v>44</v>
      </c>
      <c r="B53" s="19" t="s">
        <v>87</v>
      </c>
      <c r="C53" s="20" t="s">
        <v>111</v>
      </c>
      <c r="D53" s="20" t="s">
        <v>111</v>
      </c>
      <c r="E53" s="20" t="s">
        <v>111</v>
      </c>
      <c r="F53" s="20" t="s">
        <v>111</v>
      </c>
      <c r="G53" s="20" t="s">
        <v>111</v>
      </c>
      <c r="H53" s="20" t="s">
        <v>111</v>
      </c>
      <c r="I53" s="20" t="s">
        <v>111</v>
      </c>
      <c r="J53" s="20" t="s">
        <v>111</v>
      </c>
      <c r="K53" s="20" t="s">
        <v>111</v>
      </c>
      <c r="L53" s="20" t="s">
        <v>111</v>
      </c>
      <c r="M53" s="26" t="s">
        <v>111</v>
      </c>
      <c r="N53" s="26" t="s">
        <v>111</v>
      </c>
    </row>
    <row r="54" spans="1:14" s="17" customFormat="1" ht="20.100000000000001" customHeight="1" x14ac:dyDescent="0.3">
      <c r="A54" s="22"/>
      <c r="B54" s="23"/>
      <c r="C54" s="69" t="s">
        <v>4</v>
      </c>
      <c r="D54" s="69"/>
      <c r="E54" s="69"/>
      <c r="F54" s="69"/>
      <c r="G54" s="69"/>
      <c r="H54" s="69"/>
      <c r="I54" s="69"/>
      <c r="J54" s="69"/>
      <c r="K54" s="69"/>
      <c r="L54" s="69"/>
      <c r="M54" s="24"/>
      <c r="N54" s="24"/>
    </row>
    <row r="55" spans="1:14" s="17" customFormat="1" ht="6.9" customHeight="1" x14ac:dyDescent="0.3">
      <c r="A55" s="18"/>
      <c r="B55" s="19"/>
      <c r="C55" s="63"/>
      <c r="D55" s="25"/>
      <c r="E55" s="20"/>
      <c r="F55" s="20"/>
      <c r="G55" s="20"/>
      <c r="H55" s="20"/>
      <c r="I55" s="20"/>
      <c r="J55" s="20"/>
      <c r="K55" s="20"/>
      <c r="L55" s="20"/>
      <c r="M55" s="21"/>
      <c r="N55" s="21"/>
    </row>
    <row r="56" spans="1:14" s="17" customFormat="1" ht="15.6" x14ac:dyDescent="0.3">
      <c r="A56" s="18">
        <v>45</v>
      </c>
      <c r="B56" s="19" t="s">
        <v>118</v>
      </c>
      <c r="C56" s="20">
        <v>0</v>
      </c>
      <c r="D56" s="20">
        <v>0</v>
      </c>
      <c r="E56" s="20">
        <v>0</v>
      </c>
      <c r="F56" s="20">
        <v>0</v>
      </c>
      <c r="G56" s="20">
        <v>0</v>
      </c>
      <c r="H56" s="20">
        <v>0</v>
      </c>
      <c r="I56" s="20">
        <v>0</v>
      </c>
      <c r="J56" s="20">
        <v>0</v>
      </c>
      <c r="K56" s="20">
        <v>0</v>
      </c>
      <c r="L56" s="20">
        <v>0</v>
      </c>
      <c r="M56" s="21">
        <v>0</v>
      </c>
      <c r="N56" s="21">
        <v>0</v>
      </c>
    </row>
    <row r="57" spans="1:14" s="17" customFormat="1" ht="31.2" x14ac:dyDescent="0.3">
      <c r="A57" s="18">
        <v>46</v>
      </c>
      <c r="B57" s="19" t="s">
        <v>27</v>
      </c>
      <c r="C57" s="20" t="s">
        <v>111</v>
      </c>
      <c r="D57" s="20" t="s">
        <v>111</v>
      </c>
      <c r="E57" s="20" t="s">
        <v>111</v>
      </c>
      <c r="F57" s="20" t="s">
        <v>111</v>
      </c>
      <c r="G57" s="20" t="s">
        <v>111</v>
      </c>
      <c r="H57" s="20" t="s">
        <v>111</v>
      </c>
      <c r="I57" s="20" t="s">
        <v>111</v>
      </c>
      <c r="J57" s="20" t="s">
        <v>111</v>
      </c>
      <c r="K57" s="20" t="s">
        <v>111</v>
      </c>
      <c r="L57" s="20" t="s">
        <v>111</v>
      </c>
      <c r="M57" s="26" t="s">
        <v>111</v>
      </c>
      <c r="N57" s="26" t="s">
        <v>111</v>
      </c>
    </row>
    <row r="58" spans="1:14" s="17" customFormat="1" ht="31.2" x14ac:dyDescent="0.3">
      <c r="A58" s="18">
        <v>47</v>
      </c>
      <c r="B58" s="19" t="s">
        <v>28</v>
      </c>
      <c r="C58" s="20" t="s">
        <v>111</v>
      </c>
      <c r="D58" s="20" t="s">
        <v>111</v>
      </c>
      <c r="E58" s="20" t="s">
        <v>111</v>
      </c>
      <c r="F58" s="20" t="s">
        <v>111</v>
      </c>
      <c r="G58" s="20" t="s">
        <v>111</v>
      </c>
      <c r="H58" s="20" t="s">
        <v>111</v>
      </c>
      <c r="I58" s="20" t="s">
        <v>111</v>
      </c>
      <c r="J58" s="20" t="s">
        <v>111</v>
      </c>
      <c r="K58" s="20" t="s">
        <v>111</v>
      </c>
      <c r="L58" s="20" t="s">
        <v>111</v>
      </c>
      <c r="M58" s="26" t="s">
        <v>111</v>
      </c>
      <c r="N58" s="26" t="s">
        <v>111</v>
      </c>
    </row>
    <row r="59" spans="1:14" s="17" customFormat="1" ht="32.25" customHeight="1" x14ac:dyDescent="0.3">
      <c r="A59" s="18">
        <v>48</v>
      </c>
      <c r="B59" s="19" t="s">
        <v>29</v>
      </c>
      <c r="C59" s="20" t="s">
        <v>111</v>
      </c>
      <c r="D59" s="20" t="s">
        <v>111</v>
      </c>
      <c r="E59" s="20" t="s">
        <v>111</v>
      </c>
      <c r="F59" s="20" t="s">
        <v>111</v>
      </c>
      <c r="G59" s="20" t="s">
        <v>111</v>
      </c>
      <c r="H59" s="20" t="s">
        <v>111</v>
      </c>
      <c r="I59" s="20" t="s">
        <v>111</v>
      </c>
      <c r="J59" s="20" t="s">
        <v>111</v>
      </c>
      <c r="K59" s="20" t="s">
        <v>111</v>
      </c>
      <c r="L59" s="20" t="s">
        <v>111</v>
      </c>
      <c r="M59" s="26" t="s">
        <v>111</v>
      </c>
      <c r="N59" s="26" t="s">
        <v>111</v>
      </c>
    </row>
    <row r="60" spans="1:14" s="17" customFormat="1" ht="31.2" x14ac:dyDescent="0.3">
      <c r="A60" s="18">
        <v>49</v>
      </c>
      <c r="B60" s="19" t="s">
        <v>88</v>
      </c>
      <c r="C60" s="20">
        <v>0</v>
      </c>
      <c r="D60" s="20">
        <v>0</v>
      </c>
      <c r="E60" s="20">
        <v>0</v>
      </c>
      <c r="F60" s="20">
        <v>0</v>
      </c>
      <c r="G60" s="20">
        <v>0</v>
      </c>
      <c r="H60" s="20">
        <v>0</v>
      </c>
      <c r="I60" s="20">
        <v>0</v>
      </c>
      <c r="J60" s="20">
        <v>0</v>
      </c>
      <c r="K60" s="20">
        <v>0</v>
      </c>
      <c r="L60" s="20">
        <v>0</v>
      </c>
      <c r="M60" s="26">
        <v>0</v>
      </c>
      <c r="N60" s="26">
        <v>0</v>
      </c>
    </row>
    <row r="61" spans="1:14" s="17" customFormat="1" ht="15.6" x14ac:dyDescent="0.3">
      <c r="A61" s="18">
        <v>50</v>
      </c>
      <c r="B61" s="19" t="s">
        <v>104</v>
      </c>
      <c r="C61" s="20">
        <v>0</v>
      </c>
      <c r="D61" s="20">
        <v>0</v>
      </c>
      <c r="E61" s="20">
        <v>0</v>
      </c>
      <c r="F61" s="20">
        <v>0</v>
      </c>
      <c r="G61" s="20">
        <v>0</v>
      </c>
      <c r="H61" s="20">
        <v>0</v>
      </c>
      <c r="I61" s="20">
        <v>0</v>
      </c>
      <c r="J61" s="20">
        <v>0</v>
      </c>
      <c r="K61" s="20">
        <v>0</v>
      </c>
      <c r="L61" s="20">
        <v>0</v>
      </c>
      <c r="M61" s="26">
        <v>0</v>
      </c>
      <c r="N61" s="26">
        <v>0</v>
      </c>
    </row>
    <row r="62" spans="1:14" s="17" customFormat="1" ht="31.2" x14ac:dyDescent="0.3">
      <c r="A62" s="18">
        <v>51</v>
      </c>
      <c r="B62" s="19" t="s">
        <v>30</v>
      </c>
      <c r="C62" s="20">
        <v>0</v>
      </c>
      <c r="D62" s="20">
        <v>0</v>
      </c>
      <c r="E62" s="20">
        <v>-7</v>
      </c>
      <c r="F62" s="20">
        <v>-6</v>
      </c>
      <c r="G62" s="20">
        <v>-7</v>
      </c>
      <c r="H62" s="20">
        <v>-7</v>
      </c>
      <c r="I62" s="20">
        <v>-7</v>
      </c>
      <c r="J62" s="20">
        <v>-8</v>
      </c>
      <c r="K62" s="20">
        <v>-7</v>
      </c>
      <c r="L62" s="20">
        <v>-8</v>
      </c>
      <c r="M62" s="26">
        <v>-20</v>
      </c>
      <c r="N62" s="26">
        <v>-57</v>
      </c>
    </row>
    <row r="63" spans="1:14" s="17" customFormat="1" ht="31.2" x14ac:dyDescent="0.3">
      <c r="A63" s="18">
        <v>52</v>
      </c>
      <c r="B63" s="19" t="s">
        <v>31</v>
      </c>
      <c r="C63" s="20">
        <v>5</v>
      </c>
      <c r="D63" s="20">
        <v>15</v>
      </c>
      <c r="E63" s="20">
        <v>15</v>
      </c>
      <c r="F63" s="20">
        <v>15</v>
      </c>
      <c r="G63" s="20">
        <v>115</v>
      </c>
      <c r="H63" s="20">
        <v>60</v>
      </c>
      <c r="I63" s="20">
        <v>0</v>
      </c>
      <c r="J63" s="20">
        <v>0</v>
      </c>
      <c r="K63" s="20">
        <v>0</v>
      </c>
      <c r="L63" s="20">
        <v>0</v>
      </c>
      <c r="M63" s="26">
        <v>165</v>
      </c>
      <c r="N63" s="26">
        <v>225</v>
      </c>
    </row>
    <row r="64" spans="1:14" s="17" customFormat="1" ht="31.2" x14ac:dyDescent="0.3">
      <c r="A64" s="18">
        <v>53</v>
      </c>
      <c r="B64" s="19" t="s">
        <v>32</v>
      </c>
      <c r="C64" s="20">
        <v>0</v>
      </c>
      <c r="D64" s="20">
        <v>-50</v>
      </c>
      <c r="E64" s="20">
        <v>-60</v>
      </c>
      <c r="F64" s="20">
        <v>-60</v>
      </c>
      <c r="G64" s="20">
        <v>-70</v>
      </c>
      <c r="H64" s="20">
        <v>-70</v>
      </c>
      <c r="I64" s="20">
        <v>-70</v>
      </c>
      <c r="J64" s="20">
        <v>-80</v>
      </c>
      <c r="K64" s="20">
        <v>-80</v>
      </c>
      <c r="L64" s="20">
        <v>-90</v>
      </c>
      <c r="M64" s="26">
        <v>-240</v>
      </c>
      <c r="N64" s="26">
        <v>-630</v>
      </c>
    </row>
    <row r="65" spans="1:14" s="17" customFormat="1" ht="32.25" customHeight="1" x14ac:dyDescent="0.3">
      <c r="A65" s="18">
        <v>54</v>
      </c>
      <c r="B65" s="19" t="s">
        <v>89</v>
      </c>
      <c r="C65" s="20">
        <v>0</v>
      </c>
      <c r="D65" s="20">
        <v>280</v>
      </c>
      <c r="E65" s="20">
        <v>210</v>
      </c>
      <c r="F65" s="20">
        <v>150</v>
      </c>
      <c r="G65" s="20">
        <v>90</v>
      </c>
      <c r="H65" s="20">
        <v>20</v>
      </c>
      <c r="I65" s="20">
        <v>-40</v>
      </c>
      <c r="J65" s="20">
        <v>-110</v>
      </c>
      <c r="K65" s="20">
        <v>-170</v>
      </c>
      <c r="L65" s="20">
        <v>-230</v>
      </c>
      <c r="M65" s="26">
        <v>730</v>
      </c>
      <c r="N65" s="26">
        <v>200</v>
      </c>
    </row>
    <row r="66" spans="1:14" s="17" customFormat="1" ht="31.2" x14ac:dyDescent="0.3">
      <c r="A66" s="18">
        <v>55</v>
      </c>
      <c r="B66" s="19" t="s">
        <v>33</v>
      </c>
      <c r="C66" s="20" t="s">
        <v>111</v>
      </c>
      <c r="D66" s="20" t="s">
        <v>111</v>
      </c>
      <c r="E66" s="20" t="s">
        <v>111</v>
      </c>
      <c r="F66" s="20" t="s">
        <v>111</v>
      </c>
      <c r="G66" s="20" t="s">
        <v>111</v>
      </c>
      <c r="H66" s="20" t="s">
        <v>111</v>
      </c>
      <c r="I66" s="20" t="s">
        <v>111</v>
      </c>
      <c r="J66" s="20" t="s">
        <v>111</v>
      </c>
      <c r="K66" s="20" t="s">
        <v>111</v>
      </c>
      <c r="L66" s="20" t="s">
        <v>111</v>
      </c>
      <c r="M66" s="26" t="s">
        <v>111</v>
      </c>
      <c r="N66" s="26" t="s">
        <v>111</v>
      </c>
    </row>
    <row r="67" spans="1:14" s="17" customFormat="1" ht="31.2" x14ac:dyDescent="0.3">
      <c r="A67" s="18">
        <v>56</v>
      </c>
      <c r="B67" s="19" t="s">
        <v>115</v>
      </c>
      <c r="C67" s="20">
        <v>1</v>
      </c>
      <c r="D67" s="20">
        <v>3</v>
      </c>
      <c r="E67" s="20">
        <v>4</v>
      </c>
      <c r="F67" s="20">
        <v>4</v>
      </c>
      <c r="G67" s="20">
        <v>4</v>
      </c>
      <c r="H67" s="20">
        <v>4</v>
      </c>
      <c r="I67" s="20">
        <v>6</v>
      </c>
      <c r="J67" s="20">
        <v>6</v>
      </c>
      <c r="K67" s="20">
        <v>6</v>
      </c>
      <c r="L67" s="20">
        <v>6</v>
      </c>
      <c r="M67" s="26">
        <v>16</v>
      </c>
      <c r="N67" s="26">
        <v>44</v>
      </c>
    </row>
    <row r="68" spans="1:14" s="17" customFormat="1" ht="32.25" customHeight="1" x14ac:dyDescent="0.3">
      <c r="A68" s="18">
        <v>57</v>
      </c>
      <c r="B68" s="19" t="s">
        <v>34</v>
      </c>
      <c r="C68" s="20">
        <v>0</v>
      </c>
      <c r="D68" s="20">
        <v>0</v>
      </c>
      <c r="E68" s="20">
        <v>0</v>
      </c>
      <c r="F68" s="20">
        <v>0</v>
      </c>
      <c r="G68" s="20">
        <v>0</v>
      </c>
      <c r="H68" s="20">
        <v>0</v>
      </c>
      <c r="I68" s="20">
        <v>0</v>
      </c>
      <c r="J68" s="20">
        <v>0</v>
      </c>
      <c r="K68" s="20">
        <v>0</v>
      </c>
      <c r="L68" s="20">
        <v>0</v>
      </c>
      <c r="M68" s="26">
        <v>0</v>
      </c>
      <c r="N68" s="26">
        <v>0</v>
      </c>
    </row>
    <row r="69" spans="1:14" s="17" customFormat="1" ht="32.25" customHeight="1" x14ac:dyDescent="0.3">
      <c r="A69" s="18">
        <v>58</v>
      </c>
      <c r="B69" s="19" t="s">
        <v>124</v>
      </c>
      <c r="C69" s="20">
        <v>0</v>
      </c>
      <c r="D69" s="20">
        <v>0</v>
      </c>
      <c r="E69" s="20">
        <v>0</v>
      </c>
      <c r="F69" s="20">
        <v>0</v>
      </c>
      <c r="G69" s="20">
        <v>0</v>
      </c>
      <c r="H69" s="20">
        <v>0</v>
      </c>
      <c r="I69" s="20">
        <v>0</v>
      </c>
      <c r="J69" s="20">
        <v>0</v>
      </c>
      <c r="K69" s="20">
        <v>0</v>
      </c>
      <c r="L69" s="20">
        <v>0</v>
      </c>
      <c r="M69" s="26">
        <v>0</v>
      </c>
      <c r="N69" s="26">
        <v>0</v>
      </c>
    </row>
    <row r="70" spans="1:14" s="17" customFormat="1" ht="31.2" x14ac:dyDescent="0.3">
      <c r="A70" s="18">
        <v>59</v>
      </c>
      <c r="B70" s="19" t="s">
        <v>35</v>
      </c>
      <c r="C70" s="20">
        <v>0</v>
      </c>
      <c r="D70" s="20">
        <v>0</v>
      </c>
      <c r="E70" s="20">
        <v>0</v>
      </c>
      <c r="F70" s="20">
        <v>0</v>
      </c>
      <c r="G70" s="20">
        <v>0</v>
      </c>
      <c r="H70" s="20">
        <v>0</v>
      </c>
      <c r="I70" s="20">
        <v>0</v>
      </c>
      <c r="J70" s="20">
        <v>0</v>
      </c>
      <c r="K70" s="20">
        <v>0</v>
      </c>
      <c r="L70" s="20">
        <v>0</v>
      </c>
      <c r="M70" s="26">
        <v>0</v>
      </c>
      <c r="N70" s="26">
        <v>0</v>
      </c>
    </row>
    <row r="71" spans="1:14" s="17" customFormat="1" ht="46.8" x14ac:dyDescent="0.3">
      <c r="A71" s="18">
        <v>60</v>
      </c>
      <c r="B71" s="19" t="s">
        <v>36</v>
      </c>
      <c r="C71" s="20">
        <v>0</v>
      </c>
      <c r="D71" s="20">
        <v>0</v>
      </c>
      <c r="E71" s="20">
        <v>0</v>
      </c>
      <c r="F71" s="20">
        <v>0</v>
      </c>
      <c r="G71" s="20">
        <v>0</v>
      </c>
      <c r="H71" s="20">
        <v>0</v>
      </c>
      <c r="I71" s="20">
        <v>0</v>
      </c>
      <c r="J71" s="20">
        <v>0</v>
      </c>
      <c r="K71" s="20">
        <v>0</v>
      </c>
      <c r="L71" s="20">
        <v>0</v>
      </c>
      <c r="M71" s="26">
        <v>0</v>
      </c>
      <c r="N71" s="26">
        <v>0</v>
      </c>
    </row>
    <row r="72" spans="1:14" s="17" customFormat="1" ht="31.2" x14ac:dyDescent="0.3">
      <c r="A72" s="18">
        <v>61</v>
      </c>
      <c r="B72" s="19" t="s">
        <v>37</v>
      </c>
      <c r="C72" s="20">
        <v>0</v>
      </c>
      <c r="D72" s="20">
        <v>0</v>
      </c>
      <c r="E72" s="20">
        <v>0</v>
      </c>
      <c r="F72" s="20">
        <v>0</v>
      </c>
      <c r="G72" s="20">
        <v>0</v>
      </c>
      <c r="H72" s="20">
        <v>0</v>
      </c>
      <c r="I72" s="20">
        <v>0</v>
      </c>
      <c r="J72" s="20">
        <v>0</v>
      </c>
      <c r="K72" s="20">
        <v>0</v>
      </c>
      <c r="L72" s="20">
        <v>0</v>
      </c>
      <c r="M72" s="26">
        <v>0</v>
      </c>
      <c r="N72" s="26">
        <v>0</v>
      </c>
    </row>
    <row r="73" spans="1:14" s="17" customFormat="1" ht="31.2" x14ac:dyDescent="0.3">
      <c r="A73" s="18">
        <v>62</v>
      </c>
      <c r="B73" s="19" t="s">
        <v>38</v>
      </c>
      <c r="C73" s="20">
        <v>0</v>
      </c>
      <c r="D73" s="20">
        <v>0</v>
      </c>
      <c r="E73" s="20">
        <v>0</v>
      </c>
      <c r="F73" s="20">
        <v>0</v>
      </c>
      <c r="G73" s="20">
        <v>0</v>
      </c>
      <c r="H73" s="20">
        <v>0</v>
      </c>
      <c r="I73" s="20">
        <v>0</v>
      </c>
      <c r="J73" s="20">
        <v>0</v>
      </c>
      <c r="K73" s="20">
        <v>0</v>
      </c>
      <c r="L73" s="20">
        <v>0</v>
      </c>
      <c r="M73" s="26">
        <v>0</v>
      </c>
      <c r="N73" s="26">
        <v>0</v>
      </c>
    </row>
    <row r="74" spans="1:14" s="17" customFormat="1" ht="15.75" customHeight="1" x14ac:dyDescent="0.3">
      <c r="A74" s="18">
        <v>63</v>
      </c>
      <c r="B74" s="19" t="s">
        <v>90</v>
      </c>
      <c r="C74" s="20">
        <v>0</v>
      </c>
      <c r="D74" s="20">
        <v>0</v>
      </c>
      <c r="E74" s="20">
        <v>0</v>
      </c>
      <c r="F74" s="20">
        <v>0</v>
      </c>
      <c r="G74" s="20">
        <v>0</v>
      </c>
      <c r="H74" s="20">
        <v>0</v>
      </c>
      <c r="I74" s="20">
        <v>0</v>
      </c>
      <c r="J74" s="20">
        <v>0</v>
      </c>
      <c r="K74" s="20">
        <v>0</v>
      </c>
      <c r="L74" s="20">
        <v>0</v>
      </c>
      <c r="M74" s="26">
        <v>0</v>
      </c>
      <c r="N74" s="26">
        <v>0</v>
      </c>
    </row>
    <row r="75" spans="1:14" s="17" customFormat="1" ht="31.2" x14ac:dyDescent="0.3">
      <c r="A75" s="18">
        <v>64</v>
      </c>
      <c r="B75" s="19" t="s">
        <v>39</v>
      </c>
      <c r="C75" s="20" t="s">
        <v>111</v>
      </c>
      <c r="D75" s="20" t="s">
        <v>111</v>
      </c>
      <c r="E75" s="20" t="s">
        <v>111</v>
      </c>
      <c r="F75" s="20" t="s">
        <v>111</v>
      </c>
      <c r="G75" s="20" t="s">
        <v>111</v>
      </c>
      <c r="H75" s="20" t="s">
        <v>111</v>
      </c>
      <c r="I75" s="20" t="s">
        <v>111</v>
      </c>
      <c r="J75" s="20" t="s">
        <v>111</v>
      </c>
      <c r="K75" s="20" t="s">
        <v>111</v>
      </c>
      <c r="L75" s="20" t="s">
        <v>111</v>
      </c>
      <c r="M75" s="26" t="s">
        <v>111</v>
      </c>
      <c r="N75" s="26" t="s">
        <v>111</v>
      </c>
    </row>
    <row r="76" spans="1:14" s="17" customFormat="1" ht="20.100000000000001" customHeight="1" x14ac:dyDescent="0.3">
      <c r="A76" s="22"/>
      <c r="B76" s="23"/>
      <c r="C76" s="69" t="s">
        <v>4</v>
      </c>
      <c r="D76" s="69"/>
      <c r="E76" s="69"/>
      <c r="F76" s="69"/>
      <c r="G76" s="69"/>
      <c r="H76" s="69"/>
      <c r="I76" s="69"/>
      <c r="J76" s="69"/>
      <c r="K76" s="69"/>
      <c r="L76" s="69"/>
      <c r="M76" s="24"/>
      <c r="N76" s="24"/>
    </row>
    <row r="77" spans="1:14" s="17" customFormat="1" ht="6.9" customHeight="1" x14ac:dyDescent="0.3">
      <c r="A77" s="18"/>
      <c r="B77" s="19"/>
      <c r="C77" s="63"/>
      <c r="D77" s="25"/>
      <c r="E77" s="20"/>
      <c r="F77" s="20"/>
      <c r="G77" s="20"/>
      <c r="H77" s="20"/>
      <c r="I77" s="20"/>
      <c r="J77" s="20"/>
      <c r="K77" s="20"/>
      <c r="L77" s="20"/>
      <c r="M77" s="21"/>
      <c r="N77" s="21"/>
    </row>
    <row r="78" spans="1:14" s="17" customFormat="1" ht="15.6" x14ac:dyDescent="0.3">
      <c r="A78" s="18">
        <v>65</v>
      </c>
      <c r="B78" s="27" t="s">
        <v>119</v>
      </c>
      <c r="C78" s="20">
        <v>0</v>
      </c>
      <c r="D78" s="20">
        <v>0</v>
      </c>
      <c r="E78" s="20">
        <v>0</v>
      </c>
      <c r="F78" s="20">
        <v>0</v>
      </c>
      <c r="G78" s="20">
        <v>0</v>
      </c>
      <c r="H78" s="20">
        <v>0</v>
      </c>
      <c r="I78" s="20">
        <v>0</v>
      </c>
      <c r="J78" s="20">
        <v>0</v>
      </c>
      <c r="K78" s="20">
        <v>0</v>
      </c>
      <c r="L78" s="20">
        <v>0</v>
      </c>
      <c r="M78" s="21">
        <v>0</v>
      </c>
      <c r="N78" s="21">
        <v>0</v>
      </c>
    </row>
    <row r="79" spans="1:14" s="17" customFormat="1" ht="15.6" x14ac:dyDescent="0.3">
      <c r="A79" s="18">
        <v>66</v>
      </c>
      <c r="B79" s="27" t="s">
        <v>40</v>
      </c>
      <c r="C79" s="20">
        <v>0</v>
      </c>
      <c r="D79" s="20">
        <v>0</v>
      </c>
      <c r="E79" s="20">
        <v>0</v>
      </c>
      <c r="F79" s="20">
        <v>0</v>
      </c>
      <c r="G79" s="20">
        <v>0</v>
      </c>
      <c r="H79" s="20">
        <v>0</v>
      </c>
      <c r="I79" s="20">
        <v>0</v>
      </c>
      <c r="J79" s="20">
        <v>0</v>
      </c>
      <c r="K79" s="20">
        <v>0</v>
      </c>
      <c r="L79" s="20">
        <v>0</v>
      </c>
      <c r="M79" s="26">
        <v>0</v>
      </c>
      <c r="N79" s="26">
        <v>0</v>
      </c>
    </row>
    <row r="80" spans="1:14" s="17" customFormat="1" ht="15.6" x14ac:dyDescent="0.3">
      <c r="A80" s="18">
        <v>67</v>
      </c>
      <c r="B80" s="27" t="s">
        <v>91</v>
      </c>
      <c r="C80" s="20">
        <v>0</v>
      </c>
      <c r="D80" s="20">
        <v>0</v>
      </c>
      <c r="E80" s="20">
        <v>0</v>
      </c>
      <c r="F80" s="20">
        <v>0</v>
      </c>
      <c r="G80" s="20">
        <v>0</v>
      </c>
      <c r="H80" s="20">
        <v>0</v>
      </c>
      <c r="I80" s="20">
        <v>0</v>
      </c>
      <c r="J80" s="20">
        <v>0</v>
      </c>
      <c r="K80" s="20">
        <v>0</v>
      </c>
      <c r="L80" s="20">
        <v>0</v>
      </c>
      <c r="M80" s="26">
        <v>0</v>
      </c>
      <c r="N80" s="26">
        <v>0</v>
      </c>
    </row>
    <row r="81" spans="1:14" s="17" customFormat="1" ht="46.8" x14ac:dyDescent="0.3">
      <c r="A81" s="18">
        <v>68</v>
      </c>
      <c r="B81" s="19" t="s">
        <v>41</v>
      </c>
      <c r="C81" s="20" t="s">
        <v>111</v>
      </c>
      <c r="D81" s="20" t="s">
        <v>111</v>
      </c>
      <c r="E81" s="20" t="s">
        <v>111</v>
      </c>
      <c r="F81" s="20" t="s">
        <v>111</v>
      </c>
      <c r="G81" s="20" t="s">
        <v>111</v>
      </c>
      <c r="H81" s="20" t="s">
        <v>111</v>
      </c>
      <c r="I81" s="20" t="s">
        <v>111</v>
      </c>
      <c r="J81" s="20" t="s">
        <v>111</v>
      </c>
      <c r="K81" s="20" t="s">
        <v>111</v>
      </c>
      <c r="L81" s="20" t="s">
        <v>111</v>
      </c>
      <c r="M81" s="26" t="s">
        <v>111</v>
      </c>
      <c r="N81" s="26" t="s">
        <v>111</v>
      </c>
    </row>
    <row r="82" spans="1:14" s="17" customFormat="1" ht="15.6" x14ac:dyDescent="0.3">
      <c r="A82" s="18">
        <v>69</v>
      </c>
      <c r="B82" s="27" t="s">
        <v>92</v>
      </c>
      <c r="C82" s="20">
        <v>0</v>
      </c>
      <c r="D82" s="20">
        <v>0</v>
      </c>
      <c r="E82" s="20">
        <v>0</v>
      </c>
      <c r="F82" s="20">
        <v>0</v>
      </c>
      <c r="G82" s="20">
        <v>0</v>
      </c>
      <c r="H82" s="20">
        <v>0</v>
      </c>
      <c r="I82" s="20">
        <v>0</v>
      </c>
      <c r="J82" s="20">
        <v>0</v>
      </c>
      <c r="K82" s="20">
        <v>0</v>
      </c>
      <c r="L82" s="20">
        <v>0</v>
      </c>
      <c r="M82" s="26">
        <v>0</v>
      </c>
      <c r="N82" s="26">
        <v>0</v>
      </c>
    </row>
    <row r="83" spans="1:14" s="17" customFormat="1" ht="15.6" x14ac:dyDescent="0.3">
      <c r="A83" s="18">
        <v>70</v>
      </c>
      <c r="B83" s="19" t="s">
        <v>120</v>
      </c>
      <c r="C83" s="63"/>
      <c r="D83" s="25" t="s">
        <v>121</v>
      </c>
      <c r="E83" s="20"/>
      <c r="F83" s="20"/>
      <c r="G83" s="20"/>
      <c r="H83" s="20"/>
      <c r="I83" s="20"/>
      <c r="J83" s="20"/>
      <c r="K83" s="20"/>
      <c r="L83" s="20"/>
      <c r="M83" s="26"/>
      <c r="N83" s="26"/>
    </row>
    <row r="84" spans="1:14" s="17" customFormat="1" ht="15.6" x14ac:dyDescent="0.3">
      <c r="A84" s="18">
        <v>71</v>
      </c>
      <c r="B84" s="19" t="s">
        <v>42</v>
      </c>
      <c r="C84" s="20" t="s">
        <v>111</v>
      </c>
      <c r="D84" s="20" t="s">
        <v>111</v>
      </c>
      <c r="E84" s="20" t="s">
        <v>111</v>
      </c>
      <c r="F84" s="20" t="s">
        <v>111</v>
      </c>
      <c r="G84" s="20" t="s">
        <v>111</v>
      </c>
      <c r="H84" s="20" t="s">
        <v>111</v>
      </c>
      <c r="I84" s="20" t="s">
        <v>111</v>
      </c>
      <c r="J84" s="20" t="s">
        <v>111</v>
      </c>
      <c r="K84" s="20" t="s">
        <v>111</v>
      </c>
      <c r="L84" s="20" t="s">
        <v>111</v>
      </c>
      <c r="M84" s="26" t="s">
        <v>111</v>
      </c>
      <c r="N84" s="26" t="s">
        <v>111</v>
      </c>
    </row>
    <row r="85" spans="1:14" s="17" customFormat="1" ht="31.5" customHeight="1" x14ac:dyDescent="0.3">
      <c r="A85" s="18">
        <v>72</v>
      </c>
      <c r="B85" s="19" t="s">
        <v>106</v>
      </c>
      <c r="C85" s="20">
        <v>0</v>
      </c>
      <c r="D85" s="20">
        <v>0</v>
      </c>
      <c r="E85" s="20">
        <v>0</v>
      </c>
      <c r="F85" s="20">
        <v>0</v>
      </c>
      <c r="G85" s="20">
        <v>0</v>
      </c>
      <c r="H85" s="20">
        <v>0</v>
      </c>
      <c r="I85" s="20">
        <v>0</v>
      </c>
      <c r="J85" s="20">
        <v>0</v>
      </c>
      <c r="K85" s="20">
        <v>7500</v>
      </c>
      <c r="L85" s="20">
        <v>-17500</v>
      </c>
      <c r="M85" s="26">
        <v>0</v>
      </c>
      <c r="N85" s="26">
        <v>-10000</v>
      </c>
    </row>
    <row r="86" spans="1:14" s="17" customFormat="1" ht="15.6" x14ac:dyDescent="0.3">
      <c r="A86" s="18">
        <v>73</v>
      </c>
      <c r="B86" s="19" t="s">
        <v>43</v>
      </c>
      <c r="D86" s="25" t="s">
        <v>72</v>
      </c>
      <c r="E86" s="20"/>
      <c r="F86" s="20"/>
      <c r="G86" s="20"/>
      <c r="H86" s="20"/>
      <c r="I86" s="20"/>
      <c r="J86" s="20"/>
      <c r="K86" s="20"/>
      <c r="L86" s="20"/>
      <c r="M86" s="26" t="s">
        <v>70</v>
      </c>
      <c r="N86" s="26" t="s">
        <v>70</v>
      </c>
    </row>
    <row r="87" spans="1:14" s="17" customFormat="1" ht="15.6" x14ac:dyDescent="0.3">
      <c r="A87" s="18"/>
      <c r="B87" s="19"/>
      <c r="C87" s="20"/>
      <c r="D87" s="20"/>
      <c r="E87" s="20"/>
      <c r="F87" s="20"/>
      <c r="G87" s="20"/>
      <c r="H87" s="20"/>
      <c r="I87" s="20"/>
      <c r="J87" s="20"/>
      <c r="K87" s="20"/>
      <c r="L87" s="20"/>
      <c r="M87" s="21" t="s">
        <v>70</v>
      </c>
      <c r="N87" s="21" t="s">
        <v>70</v>
      </c>
    </row>
    <row r="88" spans="1:14" s="17" customFormat="1" ht="15.6" hidden="1" outlineLevel="1" x14ac:dyDescent="0.3">
      <c r="A88" s="18"/>
      <c r="B88" s="19"/>
      <c r="C88" s="20" t="s">
        <v>70</v>
      </c>
      <c r="D88" s="20" t="s">
        <v>70</v>
      </c>
      <c r="E88" s="20" t="s">
        <v>70</v>
      </c>
      <c r="F88" s="20" t="s">
        <v>70</v>
      </c>
      <c r="G88" s="20" t="s">
        <v>70</v>
      </c>
      <c r="H88" s="20" t="s">
        <v>70</v>
      </c>
      <c r="I88" s="20" t="s">
        <v>70</v>
      </c>
      <c r="J88" s="20" t="s">
        <v>70</v>
      </c>
      <c r="K88" s="20" t="s">
        <v>70</v>
      </c>
      <c r="L88" s="20" t="s">
        <v>70</v>
      </c>
      <c r="M88" s="21" t="s">
        <v>70</v>
      </c>
      <c r="N88" s="21" t="s">
        <v>70</v>
      </c>
    </row>
    <row r="89" spans="1:14" s="17" customFormat="1" ht="15.6" hidden="1" outlineLevel="1" x14ac:dyDescent="0.3">
      <c r="A89" s="18"/>
      <c r="B89" s="19"/>
      <c r="C89" s="20" t="s">
        <v>70</v>
      </c>
      <c r="D89" s="20" t="s">
        <v>70</v>
      </c>
      <c r="E89" s="20" t="s">
        <v>70</v>
      </c>
      <c r="F89" s="20" t="s">
        <v>70</v>
      </c>
      <c r="G89" s="20" t="s">
        <v>70</v>
      </c>
      <c r="H89" s="20" t="s">
        <v>70</v>
      </c>
      <c r="I89" s="20" t="s">
        <v>70</v>
      </c>
      <c r="J89" s="20" t="s">
        <v>70</v>
      </c>
      <c r="K89" s="20" t="s">
        <v>70</v>
      </c>
      <c r="L89" s="20" t="s">
        <v>70</v>
      </c>
      <c r="M89" s="21" t="s">
        <v>70</v>
      </c>
      <c r="N89" s="21" t="s">
        <v>70</v>
      </c>
    </row>
    <row r="90" spans="1:14" s="17" customFormat="1" ht="15.6" hidden="1" outlineLevel="1" x14ac:dyDescent="0.3">
      <c r="A90" s="18"/>
      <c r="B90" s="19"/>
      <c r="C90" s="20" t="s">
        <v>70</v>
      </c>
      <c r="D90" s="20" t="s">
        <v>70</v>
      </c>
      <c r="E90" s="20" t="s">
        <v>70</v>
      </c>
      <c r="F90" s="20" t="s">
        <v>70</v>
      </c>
      <c r="G90" s="20" t="s">
        <v>70</v>
      </c>
      <c r="H90" s="20" t="s">
        <v>70</v>
      </c>
      <c r="I90" s="20" t="s">
        <v>70</v>
      </c>
      <c r="J90" s="20" t="s">
        <v>70</v>
      </c>
      <c r="K90" s="20" t="s">
        <v>70</v>
      </c>
      <c r="L90" s="20" t="s">
        <v>70</v>
      </c>
      <c r="M90" s="21" t="s">
        <v>70</v>
      </c>
      <c r="N90" s="21" t="s">
        <v>70</v>
      </c>
    </row>
    <row r="91" spans="1:14" s="17" customFormat="1" ht="15.6" hidden="1" outlineLevel="1" x14ac:dyDescent="0.3">
      <c r="A91" s="28"/>
      <c r="B91" s="19"/>
      <c r="C91" s="20" t="s">
        <v>70</v>
      </c>
      <c r="D91" s="20" t="s">
        <v>70</v>
      </c>
      <c r="E91" s="20" t="s">
        <v>70</v>
      </c>
      <c r="F91" s="20" t="s">
        <v>70</v>
      </c>
      <c r="G91" s="20" t="s">
        <v>70</v>
      </c>
      <c r="H91" s="20" t="s">
        <v>70</v>
      </c>
      <c r="I91" s="20" t="s">
        <v>70</v>
      </c>
      <c r="J91" s="20" t="s">
        <v>70</v>
      </c>
      <c r="K91" s="20" t="s">
        <v>70</v>
      </c>
      <c r="L91" s="20" t="s">
        <v>70</v>
      </c>
      <c r="M91" s="21" t="s">
        <v>70</v>
      </c>
      <c r="N91" s="21" t="s">
        <v>70</v>
      </c>
    </row>
    <row r="92" spans="1:14" s="17" customFormat="1" ht="15.6" hidden="1" outlineLevel="1" x14ac:dyDescent="0.3">
      <c r="A92" s="29"/>
      <c r="B92" s="19"/>
      <c r="C92" s="20" t="s">
        <v>70</v>
      </c>
      <c r="D92" s="20" t="s">
        <v>70</v>
      </c>
      <c r="E92" s="20" t="s">
        <v>70</v>
      </c>
      <c r="F92" s="20" t="s">
        <v>70</v>
      </c>
      <c r="G92" s="20" t="s">
        <v>70</v>
      </c>
      <c r="H92" s="20" t="s">
        <v>70</v>
      </c>
      <c r="I92" s="20" t="s">
        <v>70</v>
      </c>
      <c r="J92" s="20" t="s">
        <v>70</v>
      </c>
      <c r="K92" s="20" t="s">
        <v>70</v>
      </c>
      <c r="L92" s="20" t="s">
        <v>70</v>
      </c>
      <c r="M92" s="21" t="s">
        <v>70</v>
      </c>
      <c r="N92" s="21" t="s">
        <v>70</v>
      </c>
    </row>
    <row r="93" spans="1:14" s="17" customFormat="1" ht="15.6" hidden="1" outlineLevel="1" x14ac:dyDescent="0.3">
      <c r="A93" s="29"/>
      <c r="B93" s="30"/>
      <c r="C93" s="20"/>
      <c r="D93" s="20"/>
      <c r="E93" s="20"/>
      <c r="F93" s="20"/>
      <c r="G93" s="20"/>
      <c r="H93" s="20"/>
      <c r="I93" s="20"/>
      <c r="J93" s="20"/>
      <c r="K93" s="20"/>
      <c r="L93" s="20"/>
      <c r="M93" s="21" t="s">
        <v>70</v>
      </c>
      <c r="N93" s="21" t="s">
        <v>70</v>
      </c>
    </row>
    <row r="94" spans="1:14" s="17" customFormat="1" ht="15.6" hidden="1" outlineLevel="1" x14ac:dyDescent="0.3">
      <c r="A94" s="29"/>
      <c r="B94" s="31"/>
      <c r="C94" s="20"/>
      <c r="D94" s="20"/>
      <c r="E94" s="20"/>
      <c r="F94" s="20"/>
      <c r="G94" s="20"/>
      <c r="H94" s="20"/>
      <c r="I94" s="20"/>
      <c r="J94" s="20"/>
      <c r="K94" s="20"/>
      <c r="L94" s="20"/>
      <c r="M94" s="21" t="s">
        <v>70</v>
      </c>
      <c r="N94" s="21" t="s">
        <v>70</v>
      </c>
    </row>
    <row r="95" spans="1:14" s="17" customFormat="1" ht="15.6" hidden="1" outlineLevel="1" x14ac:dyDescent="0.3">
      <c r="A95" s="29"/>
      <c r="B95" s="31"/>
      <c r="C95" s="20"/>
      <c r="D95" s="20"/>
      <c r="E95" s="20"/>
      <c r="F95" s="20"/>
      <c r="G95" s="20"/>
      <c r="H95" s="20"/>
      <c r="I95" s="20"/>
      <c r="J95" s="20"/>
      <c r="K95" s="20"/>
      <c r="L95" s="20"/>
      <c r="M95" s="21" t="s">
        <v>70</v>
      </c>
      <c r="N95" s="21" t="s">
        <v>70</v>
      </c>
    </row>
    <row r="96" spans="1:14" s="17" customFormat="1" ht="15.6" collapsed="1" x14ac:dyDescent="0.3">
      <c r="A96" s="32" t="s">
        <v>44</v>
      </c>
      <c r="B96" s="33"/>
      <c r="C96" s="20"/>
      <c r="D96" s="20"/>
      <c r="E96" s="20"/>
      <c r="F96" s="20"/>
      <c r="G96" s="20"/>
      <c r="H96" s="20"/>
      <c r="I96" s="20"/>
      <c r="J96" s="20"/>
      <c r="K96" s="20"/>
      <c r="L96" s="20"/>
      <c r="M96" s="21" t="s">
        <v>70</v>
      </c>
      <c r="N96" s="21" t="s">
        <v>70</v>
      </c>
    </row>
    <row r="97" spans="1:14" s="17" customFormat="1" ht="15.6" x14ac:dyDescent="0.3">
      <c r="A97" s="32"/>
      <c r="B97" s="34" t="s">
        <v>45</v>
      </c>
      <c r="C97" s="35">
        <v>-4200</v>
      </c>
      <c r="D97" s="35">
        <v>-44140</v>
      </c>
      <c r="E97" s="35">
        <v>-49130</v>
      </c>
      <c r="F97" s="35">
        <v>-53120</v>
      </c>
      <c r="G97" s="35">
        <v>-60620</v>
      </c>
      <c r="H97" s="35">
        <v>-65540</v>
      </c>
      <c r="I97" s="35">
        <v>-70170</v>
      </c>
      <c r="J97" s="35">
        <v>-77370</v>
      </c>
      <c r="K97" s="35">
        <v>-70510</v>
      </c>
      <c r="L97" s="35">
        <v>-105190</v>
      </c>
      <c r="M97" s="36">
        <v>-211210</v>
      </c>
      <c r="N97" s="36">
        <v>-599990</v>
      </c>
    </row>
    <row r="98" spans="1:14" s="17" customFormat="1" ht="15.6" x14ac:dyDescent="0.3">
      <c r="A98" s="32"/>
      <c r="B98" s="34" t="s">
        <v>46</v>
      </c>
      <c r="C98" s="35">
        <v>-4200</v>
      </c>
      <c r="D98" s="35">
        <v>-44140</v>
      </c>
      <c r="E98" s="35">
        <v>-49130</v>
      </c>
      <c r="F98" s="35">
        <v>-53120</v>
      </c>
      <c r="G98" s="35">
        <v>-60620</v>
      </c>
      <c r="H98" s="35">
        <v>-65540</v>
      </c>
      <c r="I98" s="35">
        <v>-70170</v>
      </c>
      <c r="J98" s="35">
        <v>-77370</v>
      </c>
      <c r="K98" s="35">
        <v>-70510</v>
      </c>
      <c r="L98" s="35">
        <v>-105190</v>
      </c>
      <c r="M98" s="36">
        <v>-211210</v>
      </c>
      <c r="N98" s="36">
        <v>-599990</v>
      </c>
    </row>
    <row r="99" spans="1:14" s="17" customFormat="1" ht="15.6" x14ac:dyDescent="0.3">
      <c r="A99" s="18"/>
      <c r="B99" s="19"/>
      <c r="C99" s="20"/>
      <c r="D99" s="20"/>
      <c r="E99" s="20"/>
      <c r="F99" s="20"/>
      <c r="G99" s="20"/>
      <c r="H99" s="20"/>
      <c r="I99" s="20"/>
      <c r="J99" s="20"/>
      <c r="K99" s="20"/>
      <c r="L99" s="20"/>
      <c r="M99" s="21"/>
      <c r="N99" s="21"/>
    </row>
    <row r="100" spans="1:14" s="17" customFormat="1" ht="15.6" x14ac:dyDescent="0.3">
      <c r="A100" s="37"/>
      <c r="B100" s="37"/>
      <c r="C100" s="70" t="s">
        <v>47</v>
      </c>
      <c r="D100" s="70"/>
      <c r="E100" s="70"/>
      <c r="F100" s="70"/>
      <c r="G100" s="70"/>
      <c r="H100" s="70"/>
      <c r="I100" s="70"/>
      <c r="J100" s="70"/>
      <c r="K100" s="70"/>
      <c r="L100" s="70"/>
      <c r="M100" s="38"/>
      <c r="N100" s="38"/>
    </row>
    <row r="101" spans="1:14" s="17" customFormat="1" ht="15.6" x14ac:dyDescent="0.3">
      <c r="A101" s="18"/>
      <c r="B101" s="19"/>
      <c r="C101" s="20" t="s">
        <v>70</v>
      </c>
      <c r="D101" s="20" t="s">
        <v>70</v>
      </c>
      <c r="E101" s="20" t="s">
        <v>70</v>
      </c>
      <c r="F101" s="20" t="s">
        <v>70</v>
      </c>
      <c r="G101" s="20" t="s">
        <v>70</v>
      </c>
      <c r="H101" s="20" t="s">
        <v>70</v>
      </c>
      <c r="I101" s="20" t="s">
        <v>70</v>
      </c>
      <c r="J101" s="20" t="s">
        <v>70</v>
      </c>
      <c r="K101" s="20" t="s">
        <v>70</v>
      </c>
      <c r="L101" s="20" t="s">
        <v>70</v>
      </c>
      <c r="M101" s="39" t="s">
        <v>70</v>
      </c>
      <c r="N101" s="39" t="s">
        <v>70</v>
      </c>
    </row>
    <row r="102" spans="1:14" s="17" customFormat="1" ht="46.8" x14ac:dyDescent="0.3">
      <c r="A102" s="18">
        <v>10</v>
      </c>
      <c r="B102" s="19" t="s">
        <v>93</v>
      </c>
      <c r="C102" s="20">
        <v>-503</v>
      </c>
      <c r="D102" s="20">
        <v>-996</v>
      </c>
      <c r="E102" s="20">
        <v>-1182</v>
      </c>
      <c r="F102" s="20">
        <v>-1281</v>
      </c>
      <c r="G102" s="20">
        <v>-1363</v>
      </c>
      <c r="H102" s="20">
        <v>-1433</v>
      </c>
      <c r="I102" s="20">
        <v>-1515</v>
      </c>
      <c r="J102" s="20">
        <v>-1604</v>
      </c>
      <c r="K102" s="20">
        <v>-1689</v>
      </c>
      <c r="L102" s="20">
        <v>-1768</v>
      </c>
      <c r="M102" s="39">
        <v>-5325</v>
      </c>
      <c r="N102" s="39">
        <v>-13334</v>
      </c>
    </row>
    <row r="103" spans="1:14" s="17" customFormat="1" ht="31.2" x14ac:dyDescent="0.3">
      <c r="A103" s="18">
        <v>49</v>
      </c>
      <c r="B103" s="19" t="s">
        <v>88</v>
      </c>
      <c r="C103" s="20">
        <v>20</v>
      </c>
      <c r="D103" s="20">
        <v>20</v>
      </c>
      <c r="E103" s="20">
        <v>20</v>
      </c>
      <c r="F103" s="20">
        <v>20</v>
      </c>
      <c r="G103" s="20">
        <v>20</v>
      </c>
      <c r="H103" s="20">
        <v>20</v>
      </c>
      <c r="I103" s="20">
        <v>20</v>
      </c>
      <c r="J103" s="20">
        <v>20</v>
      </c>
      <c r="K103" s="20">
        <v>20</v>
      </c>
      <c r="L103" s="20">
        <v>20</v>
      </c>
      <c r="M103" s="39">
        <v>100</v>
      </c>
      <c r="N103" s="39">
        <v>200</v>
      </c>
    </row>
    <row r="104" spans="1:14" s="17" customFormat="1" ht="31.2" x14ac:dyDescent="0.3">
      <c r="A104" s="18">
        <v>56</v>
      </c>
      <c r="B104" s="19" t="s">
        <v>115</v>
      </c>
      <c r="C104" s="20">
        <v>2</v>
      </c>
      <c r="D104" s="20">
        <v>2</v>
      </c>
      <c r="E104" s="20">
        <v>3</v>
      </c>
      <c r="F104" s="20">
        <v>3</v>
      </c>
      <c r="G104" s="20">
        <v>3</v>
      </c>
      <c r="H104" s="20">
        <v>3</v>
      </c>
      <c r="I104" s="20">
        <v>4</v>
      </c>
      <c r="J104" s="20">
        <v>4</v>
      </c>
      <c r="K104" s="20">
        <v>4</v>
      </c>
      <c r="L104" s="20">
        <v>4</v>
      </c>
      <c r="M104" s="39">
        <v>13</v>
      </c>
      <c r="N104" s="39">
        <v>32</v>
      </c>
    </row>
    <row r="105" spans="1:14" s="17" customFormat="1" ht="15.6" x14ac:dyDescent="0.3">
      <c r="A105" s="18"/>
      <c r="B105" s="19"/>
      <c r="C105" s="20"/>
      <c r="D105" s="20"/>
      <c r="E105" s="20"/>
      <c r="F105" s="20"/>
      <c r="G105" s="20"/>
      <c r="H105" s="20"/>
      <c r="I105" s="20"/>
      <c r="J105" s="20"/>
      <c r="K105" s="20"/>
      <c r="L105" s="20"/>
      <c r="M105" s="21"/>
      <c r="N105" s="21"/>
    </row>
    <row r="106" spans="1:14" s="17" customFormat="1" ht="15.6" x14ac:dyDescent="0.3">
      <c r="A106" s="41" t="s">
        <v>44</v>
      </c>
      <c r="B106" s="42"/>
      <c r="C106" s="20"/>
      <c r="D106" s="20"/>
      <c r="E106" s="20"/>
      <c r="F106" s="20"/>
      <c r="G106" s="20"/>
      <c r="H106" s="20"/>
      <c r="I106" s="20"/>
      <c r="J106" s="20"/>
      <c r="K106" s="20"/>
      <c r="L106" s="20"/>
      <c r="M106" s="21" t="s">
        <v>70</v>
      </c>
      <c r="N106" s="21" t="s">
        <v>70</v>
      </c>
    </row>
    <row r="107" spans="1:14" s="17" customFormat="1" ht="15.6" x14ac:dyDescent="0.3">
      <c r="A107" s="43"/>
      <c r="B107" s="44" t="s">
        <v>50</v>
      </c>
      <c r="C107" s="35">
        <v>-481</v>
      </c>
      <c r="D107" s="35">
        <v>-974</v>
      </c>
      <c r="E107" s="35">
        <v>-1159</v>
      </c>
      <c r="F107" s="35">
        <v>-1258</v>
      </c>
      <c r="G107" s="35">
        <v>-1340</v>
      </c>
      <c r="H107" s="35">
        <v>-1410</v>
      </c>
      <c r="I107" s="35">
        <v>-1491</v>
      </c>
      <c r="J107" s="35">
        <v>-1580</v>
      </c>
      <c r="K107" s="35">
        <v>-1665</v>
      </c>
      <c r="L107" s="35">
        <v>-1744</v>
      </c>
      <c r="M107" s="36">
        <v>-5212</v>
      </c>
      <c r="N107" s="36">
        <v>-13102</v>
      </c>
    </row>
    <row r="108" spans="1:14" s="17" customFormat="1" ht="15.6" x14ac:dyDescent="0.3">
      <c r="A108" s="43"/>
      <c r="B108" s="44" t="s">
        <v>51</v>
      </c>
      <c r="C108" s="35">
        <v>-481</v>
      </c>
      <c r="D108" s="35">
        <v>-974</v>
      </c>
      <c r="E108" s="35">
        <v>-1159</v>
      </c>
      <c r="F108" s="35">
        <v>-1258</v>
      </c>
      <c r="G108" s="35">
        <v>-1340</v>
      </c>
      <c r="H108" s="35">
        <v>-1410</v>
      </c>
      <c r="I108" s="35">
        <v>-1491</v>
      </c>
      <c r="J108" s="35">
        <v>-1580</v>
      </c>
      <c r="K108" s="35">
        <v>-1665</v>
      </c>
      <c r="L108" s="35">
        <v>-1744</v>
      </c>
      <c r="M108" s="36">
        <v>-5212</v>
      </c>
      <c r="N108" s="36">
        <v>-13102</v>
      </c>
    </row>
    <row r="109" spans="1:14" s="17" customFormat="1" ht="15.6" x14ac:dyDescent="0.3">
      <c r="A109" s="45"/>
      <c r="B109" s="46"/>
      <c r="C109" s="47"/>
      <c r="D109" s="47"/>
      <c r="E109" s="47"/>
      <c r="F109" s="47"/>
      <c r="G109" s="47"/>
      <c r="H109" s="47"/>
      <c r="I109" s="47"/>
      <c r="J109" s="47"/>
      <c r="K109" s="47"/>
      <c r="L109" s="47"/>
      <c r="M109" s="48" t="s">
        <v>70</v>
      </c>
      <c r="N109" s="48" t="s">
        <v>70</v>
      </c>
    </row>
    <row r="110" spans="1:14" s="17" customFormat="1" ht="15.6" x14ac:dyDescent="0.3">
      <c r="A110" s="45"/>
      <c r="B110" s="37"/>
      <c r="C110" s="70" t="s">
        <v>52</v>
      </c>
      <c r="D110" s="70"/>
      <c r="E110" s="70"/>
      <c r="F110" s="70"/>
      <c r="G110" s="70"/>
      <c r="H110" s="70"/>
      <c r="I110" s="70"/>
      <c r="J110" s="70"/>
      <c r="K110" s="70"/>
      <c r="L110" s="70"/>
      <c r="M110" s="38"/>
      <c r="N110" s="38"/>
    </row>
    <row r="111" spans="1:14" s="17" customFormat="1" ht="15.6" x14ac:dyDescent="0.3">
      <c r="A111" s="18"/>
      <c r="B111" s="19"/>
      <c r="C111" s="20"/>
      <c r="D111" s="20"/>
      <c r="E111" s="20"/>
      <c r="F111" s="20"/>
      <c r="G111" s="20"/>
      <c r="H111" s="20"/>
      <c r="I111" s="20"/>
      <c r="J111" s="20"/>
      <c r="K111" s="20"/>
      <c r="L111" s="20"/>
      <c r="M111" s="21" t="s">
        <v>70</v>
      </c>
      <c r="N111" s="21" t="s">
        <v>70</v>
      </c>
    </row>
    <row r="112" spans="1:14" s="17" customFormat="1" ht="15.6" x14ac:dyDescent="0.3">
      <c r="A112" s="32" t="s">
        <v>94</v>
      </c>
      <c r="B112" s="49"/>
      <c r="C112" s="35">
        <v>-3719</v>
      </c>
      <c r="D112" s="35">
        <v>-43166</v>
      </c>
      <c r="E112" s="35">
        <v>-47971</v>
      </c>
      <c r="F112" s="35">
        <v>-51862</v>
      </c>
      <c r="G112" s="35">
        <v>-59280</v>
      </c>
      <c r="H112" s="35">
        <v>-64130</v>
      </c>
      <c r="I112" s="35">
        <v>-68679</v>
      </c>
      <c r="J112" s="35">
        <v>-75790</v>
      </c>
      <c r="K112" s="35">
        <v>-68845</v>
      </c>
      <c r="L112" s="35">
        <v>-103446</v>
      </c>
      <c r="M112" s="36">
        <v>-205998</v>
      </c>
      <c r="N112" s="36">
        <v>-586888</v>
      </c>
    </row>
    <row r="113" spans="1:14" s="17" customFormat="1" ht="15.6" x14ac:dyDescent="0.3">
      <c r="A113" s="32" t="s">
        <v>54</v>
      </c>
      <c r="B113" s="49"/>
      <c r="C113" s="35">
        <v>-3719</v>
      </c>
      <c r="D113" s="35">
        <v>-43166</v>
      </c>
      <c r="E113" s="35">
        <v>-47971</v>
      </c>
      <c r="F113" s="35">
        <v>-51862</v>
      </c>
      <c r="G113" s="35">
        <v>-59280</v>
      </c>
      <c r="H113" s="35">
        <v>-64130</v>
      </c>
      <c r="I113" s="35">
        <v>-68679</v>
      </c>
      <c r="J113" s="35">
        <v>-75790</v>
      </c>
      <c r="K113" s="35">
        <v>-68845</v>
      </c>
      <c r="L113" s="35">
        <v>-103446</v>
      </c>
      <c r="M113" s="36">
        <v>-205998</v>
      </c>
      <c r="N113" s="36">
        <v>-586888</v>
      </c>
    </row>
    <row r="114" spans="1:14" s="17" customFormat="1" ht="15.6" x14ac:dyDescent="0.3">
      <c r="A114" s="73"/>
      <c r="B114" s="73"/>
      <c r="C114" s="73"/>
      <c r="D114" s="73"/>
      <c r="E114" s="73"/>
      <c r="F114" s="73"/>
      <c r="G114" s="73"/>
      <c r="H114" s="73"/>
      <c r="I114" s="73"/>
      <c r="J114" s="73"/>
      <c r="K114" s="73"/>
      <c r="L114" s="73"/>
      <c r="M114" s="74"/>
      <c r="N114" s="74"/>
    </row>
    <row r="115" spans="1:14" s="17" customFormat="1" ht="15.6" x14ac:dyDescent="0.3">
      <c r="A115" s="50" t="s">
        <v>55</v>
      </c>
      <c r="B115" s="51"/>
      <c r="C115" s="52"/>
      <c r="D115" s="52"/>
      <c r="E115" s="52"/>
      <c r="F115" s="52"/>
      <c r="G115" s="52"/>
      <c r="H115" s="52"/>
      <c r="I115" s="52"/>
      <c r="J115" s="52"/>
      <c r="K115" s="52"/>
      <c r="L115" s="52"/>
      <c r="M115" s="21" t="s">
        <v>70</v>
      </c>
      <c r="N115" s="21" t="s">
        <v>70</v>
      </c>
    </row>
    <row r="116" spans="1:14" s="17" customFormat="1" ht="15.6" x14ac:dyDescent="0.3">
      <c r="A116" s="18"/>
      <c r="B116" s="19"/>
      <c r="C116" s="20"/>
      <c r="D116" s="20"/>
      <c r="E116" s="20"/>
      <c r="F116" s="20"/>
      <c r="G116" s="20"/>
      <c r="H116" s="20"/>
      <c r="I116" s="20"/>
      <c r="J116" s="20"/>
      <c r="K116" s="20"/>
      <c r="L116" s="20"/>
      <c r="M116" s="39" t="s">
        <v>70</v>
      </c>
      <c r="N116" s="39" t="s">
        <v>70</v>
      </c>
    </row>
    <row r="117" spans="1:14" s="17" customFormat="1" ht="15.6" x14ac:dyDescent="0.3">
      <c r="A117" s="18">
        <v>33</v>
      </c>
      <c r="B117" s="53" t="s">
        <v>116</v>
      </c>
      <c r="C117" s="20"/>
      <c r="D117" s="20"/>
      <c r="E117" s="20"/>
      <c r="F117" s="20"/>
      <c r="G117" s="20"/>
      <c r="H117" s="20"/>
      <c r="I117" s="20"/>
      <c r="J117" s="20"/>
      <c r="K117" s="20"/>
      <c r="L117" s="20"/>
      <c r="M117" s="21" t="s">
        <v>70</v>
      </c>
      <c r="N117" s="21" t="s">
        <v>70</v>
      </c>
    </row>
    <row r="118" spans="1:14" s="17" customFormat="1" ht="15.6" x14ac:dyDescent="0.3">
      <c r="A118" s="54"/>
      <c r="B118" s="40" t="s">
        <v>56</v>
      </c>
      <c r="C118" s="20">
        <v>0</v>
      </c>
      <c r="D118" s="20">
        <v>-3713</v>
      </c>
      <c r="E118" s="20">
        <v>-3965</v>
      </c>
      <c r="F118" s="20">
        <v>-4229</v>
      </c>
      <c r="G118" s="20">
        <v>-4502</v>
      </c>
      <c r="H118" s="20">
        <v>-4785</v>
      </c>
      <c r="I118" s="20">
        <v>-5082</v>
      </c>
      <c r="J118" s="20">
        <v>-5388</v>
      </c>
      <c r="K118" s="20">
        <v>-5708</v>
      </c>
      <c r="L118" s="20">
        <v>-6047</v>
      </c>
      <c r="M118" s="26">
        <v>-16409</v>
      </c>
      <c r="N118" s="26">
        <v>-43420</v>
      </c>
    </row>
    <row r="119" spans="1:14" s="17" customFormat="1" ht="15.6" x14ac:dyDescent="0.3">
      <c r="A119" s="54"/>
      <c r="B119" s="40" t="s">
        <v>57</v>
      </c>
      <c r="C119" s="20">
        <v>0</v>
      </c>
      <c r="D119" s="20">
        <v>-14950</v>
      </c>
      <c r="E119" s="20">
        <v>-15820</v>
      </c>
      <c r="F119" s="20">
        <v>-16680</v>
      </c>
      <c r="G119" s="20">
        <v>-17590</v>
      </c>
      <c r="H119" s="20">
        <v>-18490</v>
      </c>
      <c r="I119" s="20">
        <v>-19430</v>
      </c>
      <c r="J119" s="20">
        <v>-20410</v>
      </c>
      <c r="K119" s="20">
        <v>-21380</v>
      </c>
      <c r="L119" s="20">
        <v>-22770</v>
      </c>
      <c r="M119" s="39">
        <v>-65040</v>
      </c>
      <c r="N119" s="39">
        <v>-167520</v>
      </c>
    </row>
    <row r="120" spans="1:14" s="17" customFormat="1" ht="15.6" x14ac:dyDescent="0.3">
      <c r="A120" s="54"/>
      <c r="B120" s="40" t="s">
        <v>58</v>
      </c>
      <c r="C120" s="55">
        <v>0</v>
      </c>
      <c r="D120" s="55">
        <v>12181</v>
      </c>
      <c r="E120" s="55">
        <v>12487</v>
      </c>
      <c r="F120" s="55">
        <v>12787</v>
      </c>
      <c r="G120" s="55">
        <v>13083</v>
      </c>
      <c r="H120" s="55">
        <v>13380</v>
      </c>
      <c r="I120" s="55">
        <v>13681</v>
      </c>
      <c r="J120" s="55">
        <v>13988</v>
      </c>
      <c r="K120" s="55">
        <v>14301</v>
      </c>
      <c r="L120" s="55">
        <v>14620</v>
      </c>
      <c r="M120" s="56">
        <v>50539</v>
      </c>
      <c r="N120" s="56">
        <v>120509</v>
      </c>
    </row>
    <row r="121" spans="1:14" s="17" customFormat="1" ht="15.6" x14ac:dyDescent="0.3">
      <c r="A121" s="18"/>
      <c r="B121" s="57" t="s">
        <v>59</v>
      </c>
      <c r="C121" s="20">
        <v>0</v>
      </c>
      <c r="D121" s="20">
        <v>-6481</v>
      </c>
      <c r="E121" s="20">
        <v>-7299</v>
      </c>
      <c r="F121" s="20">
        <v>-8122</v>
      </c>
      <c r="G121" s="20">
        <v>-9009</v>
      </c>
      <c r="H121" s="20">
        <v>-9896</v>
      </c>
      <c r="I121" s="20">
        <v>-10831</v>
      </c>
      <c r="J121" s="20">
        <v>-11810</v>
      </c>
      <c r="K121" s="20">
        <v>-12787</v>
      </c>
      <c r="L121" s="20">
        <v>-14197</v>
      </c>
      <c r="M121" s="39">
        <v>-30911</v>
      </c>
      <c r="N121" s="39">
        <v>-90431</v>
      </c>
    </row>
    <row r="122" spans="1:14" s="17" customFormat="1" ht="15.6" x14ac:dyDescent="0.3">
      <c r="A122" s="18"/>
      <c r="B122" s="19"/>
      <c r="C122" s="20"/>
      <c r="D122" s="20"/>
      <c r="E122" s="20"/>
      <c r="F122" s="20"/>
      <c r="G122" s="20"/>
      <c r="H122" s="20"/>
      <c r="I122" s="20"/>
      <c r="J122" s="20"/>
      <c r="K122" s="20"/>
      <c r="L122" s="20"/>
      <c r="M122" s="39"/>
      <c r="N122" s="39"/>
    </row>
    <row r="123" spans="1:14" s="17" customFormat="1" ht="15.6" x14ac:dyDescent="0.3">
      <c r="A123" s="18">
        <v>34</v>
      </c>
      <c r="B123" s="53" t="s">
        <v>117</v>
      </c>
      <c r="C123" s="20"/>
      <c r="D123" s="20"/>
      <c r="E123" s="20"/>
      <c r="F123" s="20"/>
      <c r="G123" s="20"/>
      <c r="H123" s="20"/>
      <c r="I123" s="20"/>
      <c r="J123" s="20"/>
      <c r="K123" s="20"/>
      <c r="L123" s="20"/>
      <c r="M123" s="21" t="s">
        <v>70</v>
      </c>
      <c r="N123" s="21" t="s">
        <v>70</v>
      </c>
    </row>
    <row r="124" spans="1:14" s="17" customFormat="1" ht="15.6" x14ac:dyDescent="0.3">
      <c r="A124" s="22"/>
      <c r="B124" s="40" t="s">
        <v>57</v>
      </c>
      <c r="C124" s="20">
        <v>0</v>
      </c>
      <c r="D124" s="20">
        <v>-14390</v>
      </c>
      <c r="E124" s="20">
        <v>-15000</v>
      </c>
      <c r="F124" s="20">
        <v>-15450</v>
      </c>
      <c r="G124" s="20">
        <v>-17070</v>
      </c>
      <c r="H124" s="20">
        <v>-18100</v>
      </c>
      <c r="I124" s="20">
        <v>-19160</v>
      </c>
      <c r="J124" s="20">
        <v>-21110</v>
      </c>
      <c r="K124" s="20">
        <v>-20620</v>
      </c>
      <c r="L124" s="20">
        <v>-23160</v>
      </c>
      <c r="M124" s="26">
        <v>-61910</v>
      </c>
      <c r="N124" s="26">
        <v>-164060</v>
      </c>
    </row>
    <row r="125" spans="1:14" s="17" customFormat="1" ht="15.6" x14ac:dyDescent="0.3">
      <c r="A125" s="22"/>
      <c r="B125" s="40" t="s">
        <v>60</v>
      </c>
      <c r="C125" s="55">
        <v>0</v>
      </c>
      <c r="D125" s="55">
        <v>7732</v>
      </c>
      <c r="E125" s="55">
        <v>7926</v>
      </c>
      <c r="F125" s="55">
        <v>8117</v>
      </c>
      <c r="G125" s="55">
        <v>8305</v>
      </c>
      <c r="H125" s="55">
        <v>8493</v>
      </c>
      <c r="I125" s="55">
        <v>8684</v>
      </c>
      <c r="J125" s="55">
        <v>8879</v>
      </c>
      <c r="K125" s="55">
        <v>9077</v>
      </c>
      <c r="L125" s="55">
        <v>9280</v>
      </c>
      <c r="M125" s="56">
        <v>32080</v>
      </c>
      <c r="N125" s="56">
        <v>76493</v>
      </c>
    </row>
    <row r="126" spans="1:14" s="17" customFormat="1" ht="15.6" x14ac:dyDescent="0.3">
      <c r="A126" s="22"/>
      <c r="B126" s="57" t="s">
        <v>59</v>
      </c>
      <c r="C126" s="20">
        <v>0</v>
      </c>
      <c r="D126" s="20">
        <v>-6658</v>
      </c>
      <c r="E126" s="20">
        <v>-7074</v>
      </c>
      <c r="F126" s="20">
        <v>-7333</v>
      </c>
      <c r="G126" s="20">
        <v>-8765</v>
      </c>
      <c r="H126" s="20">
        <v>-9607</v>
      </c>
      <c r="I126" s="20">
        <v>-10476</v>
      </c>
      <c r="J126" s="20">
        <v>-12231</v>
      </c>
      <c r="K126" s="20">
        <v>-11543</v>
      </c>
      <c r="L126" s="20">
        <v>-13880</v>
      </c>
      <c r="M126" s="39">
        <v>-29830</v>
      </c>
      <c r="N126" s="39">
        <v>-87567</v>
      </c>
    </row>
    <row r="127" spans="1:14" s="17" customFormat="1" ht="15.6" x14ac:dyDescent="0.3">
      <c r="A127" s="18"/>
      <c r="B127" s="19"/>
      <c r="C127" s="20"/>
      <c r="D127" s="20"/>
      <c r="E127" s="20"/>
      <c r="F127" s="20"/>
      <c r="G127" s="20"/>
      <c r="H127" s="20"/>
      <c r="I127" s="20"/>
      <c r="J127" s="20"/>
      <c r="K127" s="20"/>
      <c r="L127" s="20"/>
      <c r="M127" s="39"/>
      <c r="N127" s="39"/>
    </row>
    <row r="128" spans="1:14" s="17" customFormat="1" ht="15.6" x14ac:dyDescent="0.3">
      <c r="A128" s="18">
        <v>70</v>
      </c>
      <c r="B128" s="58" t="s">
        <v>120</v>
      </c>
      <c r="C128" s="20"/>
      <c r="D128" s="20"/>
      <c r="E128" s="20"/>
      <c r="F128" s="20"/>
      <c r="G128" s="20"/>
      <c r="H128" s="20"/>
      <c r="I128" s="20"/>
      <c r="J128" s="20"/>
      <c r="K128" s="20"/>
      <c r="L128" s="20"/>
      <c r="M128" s="21"/>
      <c r="N128" s="21"/>
    </row>
    <row r="129" spans="1:14" s="17" customFormat="1" ht="15.6" x14ac:dyDescent="0.3">
      <c r="A129" s="22"/>
      <c r="B129" s="40" t="s">
        <v>95</v>
      </c>
      <c r="C129" s="20">
        <v>0</v>
      </c>
      <c r="D129" s="20">
        <v>0</v>
      </c>
      <c r="E129" s="20">
        <v>0</v>
      </c>
      <c r="F129" s="20">
        <v>0</v>
      </c>
      <c r="G129" s="20">
        <v>0</v>
      </c>
      <c r="H129" s="20">
        <v>0</v>
      </c>
      <c r="I129" s="20">
        <v>0</v>
      </c>
      <c r="J129" s="20">
        <v>0</v>
      </c>
      <c r="K129" s="20">
        <v>0</v>
      </c>
      <c r="L129" s="20">
        <v>0</v>
      </c>
      <c r="M129" s="26">
        <v>0</v>
      </c>
      <c r="N129" s="26">
        <v>0</v>
      </c>
    </row>
    <row r="130" spans="1:14" s="17" customFormat="1" ht="15.6" x14ac:dyDescent="0.3">
      <c r="A130" s="22"/>
      <c r="B130" s="40" t="s">
        <v>96</v>
      </c>
      <c r="C130" s="20">
        <v>-47</v>
      </c>
      <c r="D130" s="20">
        <v>-415</v>
      </c>
      <c r="E130" s="20">
        <v>-1146</v>
      </c>
      <c r="F130" s="20">
        <v>-1847</v>
      </c>
      <c r="G130" s="20">
        <v>-1959</v>
      </c>
      <c r="H130" s="20">
        <v>-2077</v>
      </c>
      <c r="I130" s="20">
        <v>-2198</v>
      </c>
      <c r="J130" s="20">
        <v>-2322</v>
      </c>
      <c r="K130" s="20">
        <v>-2453</v>
      </c>
      <c r="L130" s="20">
        <v>-2593</v>
      </c>
      <c r="M130" s="39">
        <v>-5414</v>
      </c>
      <c r="N130" s="39">
        <v>-17057</v>
      </c>
    </row>
    <row r="131" spans="1:14" s="17" customFormat="1" ht="15.6" x14ac:dyDescent="0.3">
      <c r="A131" s="22"/>
      <c r="B131" s="40" t="s">
        <v>97</v>
      </c>
      <c r="C131" s="20">
        <v>-7</v>
      </c>
      <c r="D131" s="20">
        <v>-57</v>
      </c>
      <c r="E131" s="20">
        <v>-155</v>
      </c>
      <c r="F131" s="20">
        <v>-240</v>
      </c>
      <c r="G131" s="20">
        <v>-255</v>
      </c>
      <c r="H131" s="20">
        <v>-270</v>
      </c>
      <c r="I131" s="20">
        <v>-280</v>
      </c>
      <c r="J131" s="20">
        <v>-290</v>
      </c>
      <c r="K131" s="20">
        <v>-305</v>
      </c>
      <c r="L131" s="20">
        <v>-325</v>
      </c>
      <c r="M131" s="39">
        <v>-714</v>
      </c>
      <c r="N131" s="39">
        <v>-2184</v>
      </c>
    </row>
    <row r="132" spans="1:14" s="17" customFormat="1" ht="15.6" x14ac:dyDescent="0.3">
      <c r="A132" s="22"/>
      <c r="B132" s="40" t="s">
        <v>74</v>
      </c>
      <c r="C132" s="20"/>
      <c r="D132" s="20"/>
      <c r="E132" s="20"/>
      <c r="F132" s="20"/>
      <c r="G132" s="20"/>
      <c r="H132" s="20"/>
      <c r="I132" s="20"/>
      <c r="J132" s="20"/>
      <c r="K132" s="20"/>
      <c r="L132" s="20"/>
      <c r="M132" s="39"/>
      <c r="N132" s="39"/>
    </row>
    <row r="133" spans="1:14" s="17" customFormat="1" ht="15.6" x14ac:dyDescent="0.3">
      <c r="A133" s="22"/>
      <c r="B133" s="57" t="s">
        <v>98</v>
      </c>
      <c r="C133" s="20">
        <v>-3</v>
      </c>
      <c r="D133" s="20">
        <v>-25</v>
      </c>
      <c r="E133" s="20">
        <v>-68</v>
      </c>
      <c r="F133" s="20">
        <v>-110</v>
      </c>
      <c r="G133" s="20">
        <v>-116</v>
      </c>
      <c r="H133" s="20">
        <v>-122</v>
      </c>
      <c r="I133" s="20">
        <v>-129</v>
      </c>
      <c r="J133" s="20">
        <v>-136</v>
      </c>
      <c r="K133" s="20">
        <v>-143</v>
      </c>
      <c r="L133" s="20">
        <v>-150</v>
      </c>
      <c r="M133" s="39">
        <v>-322</v>
      </c>
      <c r="N133" s="39">
        <v>-1002</v>
      </c>
    </row>
    <row r="134" spans="1:14" s="17" customFormat="1" ht="15.6" x14ac:dyDescent="0.3">
      <c r="A134" s="22"/>
      <c r="B134" s="57" t="s">
        <v>99</v>
      </c>
      <c r="C134" s="55">
        <v>0</v>
      </c>
      <c r="D134" s="55">
        <v>-1</v>
      </c>
      <c r="E134" s="55">
        <v>-7</v>
      </c>
      <c r="F134" s="55">
        <v>-18</v>
      </c>
      <c r="G134" s="55">
        <v>-28</v>
      </c>
      <c r="H134" s="55">
        <v>-30</v>
      </c>
      <c r="I134" s="55">
        <v>-31</v>
      </c>
      <c r="J134" s="55">
        <v>-33</v>
      </c>
      <c r="K134" s="55">
        <v>-34</v>
      </c>
      <c r="L134" s="55">
        <v>-36</v>
      </c>
      <c r="M134" s="56">
        <v>-53</v>
      </c>
      <c r="N134" s="56">
        <v>-217</v>
      </c>
    </row>
    <row r="135" spans="1:14" s="17" customFormat="1" ht="15.6" x14ac:dyDescent="0.3">
      <c r="A135" s="22"/>
      <c r="B135" s="64" t="s">
        <v>59</v>
      </c>
      <c r="C135" s="20">
        <v>-57</v>
      </c>
      <c r="D135" s="20">
        <v>-499</v>
      </c>
      <c r="E135" s="20">
        <v>-1376</v>
      </c>
      <c r="F135" s="20">
        <v>-2215</v>
      </c>
      <c r="G135" s="20">
        <v>-2358</v>
      </c>
      <c r="H135" s="20">
        <v>-2498</v>
      </c>
      <c r="I135" s="20">
        <v>-2639</v>
      </c>
      <c r="J135" s="20">
        <v>-2781</v>
      </c>
      <c r="K135" s="20">
        <v>-2935</v>
      </c>
      <c r="L135" s="20">
        <v>-3104</v>
      </c>
      <c r="M135" s="39">
        <v>-6503</v>
      </c>
      <c r="N135" s="39">
        <v>-20460</v>
      </c>
    </row>
    <row r="136" spans="1:14" s="17" customFormat="1" ht="15.6" x14ac:dyDescent="0.3">
      <c r="A136" s="22"/>
      <c r="B136" s="53" t="s">
        <v>61</v>
      </c>
      <c r="C136" s="20"/>
      <c r="D136" s="20"/>
      <c r="E136" s="20"/>
      <c r="F136" s="20"/>
      <c r="G136" s="20"/>
      <c r="H136" s="20"/>
      <c r="I136" s="20"/>
      <c r="J136" s="20"/>
      <c r="K136" s="20"/>
      <c r="L136" s="20"/>
      <c r="M136" s="39"/>
      <c r="N136" s="39"/>
    </row>
    <row r="137" spans="1:14" s="17" customFormat="1" ht="15.6" x14ac:dyDescent="0.3">
      <c r="A137" s="22"/>
      <c r="B137" s="40" t="s">
        <v>48</v>
      </c>
      <c r="C137" s="20">
        <v>21</v>
      </c>
      <c r="D137" s="20">
        <v>192</v>
      </c>
      <c r="E137" s="20">
        <v>570</v>
      </c>
      <c r="F137" s="20">
        <v>1002</v>
      </c>
      <c r="G137" s="20">
        <v>1165</v>
      </c>
      <c r="H137" s="20">
        <v>1218</v>
      </c>
      <c r="I137" s="20">
        <v>1269</v>
      </c>
      <c r="J137" s="20">
        <v>1322</v>
      </c>
      <c r="K137" s="20">
        <v>1387</v>
      </c>
      <c r="L137" s="20">
        <v>1455</v>
      </c>
      <c r="M137" s="39">
        <v>2950</v>
      </c>
      <c r="N137" s="39">
        <v>9601</v>
      </c>
    </row>
    <row r="138" spans="1:14" s="17" customFormat="1" ht="15.6" x14ac:dyDescent="0.3">
      <c r="A138" s="22"/>
      <c r="B138" s="40" t="s">
        <v>49</v>
      </c>
      <c r="C138" s="55">
        <v>6</v>
      </c>
      <c r="D138" s="55">
        <v>57</v>
      </c>
      <c r="E138" s="55">
        <v>173</v>
      </c>
      <c r="F138" s="55">
        <v>302</v>
      </c>
      <c r="G138" s="55">
        <v>352</v>
      </c>
      <c r="H138" s="55">
        <v>372</v>
      </c>
      <c r="I138" s="55">
        <v>392</v>
      </c>
      <c r="J138" s="55">
        <v>413</v>
      </c>
      <c r="K138" s="55">
        <v>438</v>
      </c>
      <c r="L138" s="55">
        <v>463</v>
      </c>
      <c r="M138" s="56">
        <v>890</v>
      </c>
      <c r="N138" s="56">
        <v>2968</v>
      </c>
    </row>
    <row r="139" spans="1:14" s="17" customFormat="1" ht="15.6" x14ac:dyDescent="0.3">
      <c r="A139" s="22"/>
      <c r="B139" s="57" t="s">
        <v>62</v>
      </c>
      <c r="C139" s="20">
        <v>27</v>
      </c>
      <c r="D139" s="20">
        <v>249</v>
      </c>
      <c r="E139" s="20">
        <v>743</v>
      </c>
      <c r="F139" s="20">
        <v>1304</v>
      </c>
      <c r="G139" s="20">
        <v>1516</v>
      </c>
      <c r="H139" s="20">
        <v>1591</v>
      </c>
      <c r="I139" s="20">
        <v>1661</v>
      </c>
      <c r="J139" s="20">
        <v>1736</v>
      </c>
      <c r="K139" s="20">
        <v>1824</v>
      </c>
      <c r="L139" s="20">
        <v>1918</v>
      </c>
      <c r="M139" s="39">
        <v>3839</v>
      </c>
      <c r="N139" s="39">
        <v>12569</v>
      </c>
    </row>
    <row r="140" spans="1:14" s="17" customFormat="1" ht="15.6" x14ac:dyDescent="0.3">
      <c r="A140" s="22"/>
      <c r="B140" s="19" t="s">
        <v>53</v>
      </c>
      <c r="C140" s="20">
        <v>-78</v>
      </c>
      <c r="D140" s="20">
        <v>-690</v>
      </c>
      <c r="E140" s="20">
        <v>-1939</v>
      </c>
      <c r="F140" s="20">
        <v>-3199</v>
      </c>
      <c r="G140" s="20">
        <v>-3495</v>
      </c>
      <c r="H140" s="20">
        <v>-3686</v>
      </c>
      <c r="I140" s="20">
        <v>-3876</v>
      </c>
      <c r="J140" s="20">
        <v>-4070</v>
      </c>
      <c r="K140" s="20">
        <v>-4288</v>
      </c>
      <c r="L140" s="20">
        <v>-4523</v>
      </c>
      <c r="M140" s="39">
        <v>-9400</v>
      </c>
      <c r="N140" s="39">
        <v>-29844</v>
      </c>
    </row>
    <row r="141" spans="1:14" s="17" customFormat="1" ht="15.6" x14ac:dyDescent="0.3">
      <c r="A141" s="18"/>
      <c r="B141" s="19" t="s">
        <v>63</v>
      </c>
      <c r="C141" s="20">
        <v>-84</v>
      </c>
      <c r="D141" s="20">
        <v>-748</v>
      </c>
      <c r="E141" s="20">
        <v>-2119</v>
      </c>
      <c r="F141" s="20">
        <v>-3519</v>
      </c>
      <c r="G141" s="20">
        <v>-3874</v>
      </c>
      <c r="H141" s="20">
        <v>-4089</v>
      </c>
      <c r="I141" s="20">
        <v>-4300</v>
      </c>
      <c r="J141" s="20">
        <v>-4517</v>
      </c>
      <c r="K141" s="20">
        <v>-4759</v>
      </c>
      <c r="L141" s="20">
        <v>-5022</v>
      </c>
      <c r="M141" s="59">
        <v>-10342</v>
      </c>
      <c r="N141" s="59">
        <v>-33029</v>
      </c>
    </row>
    <row r="142" spans="1:14" s="17" customFormat="1" ht="15.6" x14ac:dyDescent="0.3">
      <c r="A142" s="73"/>
      <c r="B142" s="73"/>
      <c r="C142" s="73"/>
      <c r="D142" s="73"/>
      <c r="E142" s="73"/>
      <c r="F142" s="73"/>
      <c r="G142" s="73"/>
      <c r="H142" s="73"/>
      <c r="I142" s="73"/>
      <c r="J142" s="73"/>
      <c r="K142" s="73"/>
      <c r="L142" s="73"/>
      <c r="M142" s="74"/>
      <c r="N142" s="74"/>
    </row>
    <row r="143" spans="1:14" s="17" customFormat="1" ht="15.75" customHeight="1" x14ac:dyDescent="0.3">
      <c r="A143" s="18"/>
      <c r="B143" s="19"/>
      <c r="C143" s="20"/>
      <c r="D143" s="20"/>
      <c r="E143" s="20"/>
      <c r="F143" s="20"/>
      <c r="G143" s="20"/>
      <c r="H143" s="20"/>
      <c r="I143" s="20"/>
      <c r="J143" s="20"/>
      <c r="K143" s="20"/>
      <c r="L143" s="20"/>
      <c r="M143" s="20"/>
      <c r="N143" s="20"/>
    </row>
    <row r="144" spans="1:14" s="17" customFormat="1" ht="15.75" customHeight="1" x14ac:dyDescent="0.3">
      <c r="A144" s="71" t="s">
        <v>100</v>
      </c>
      <c r="B144" s="71"/>
      <c r="C144" s="71"/>
      <c r="D144" s="71"/>
      <c r="E144" s="71"/>
      <c r="F144" s="71"/>
      <c r="G144" s="71"/>
      <c r="H144" s="71"/>
      <c r="I144" s="71"/>
      <c r="J144" s="71"/>
      <c r="K144" s="71"/>
      <c r="L144" s="71"/>
      <c r="M144" s="71"/>
      <c r="N144" s="71"/>
    </row>
    <row r="145" spans="1:14" s="17" customFormat="1" ht="15.75" customHeight="1" x14ac:dyDescent="0.3">
      <c r="A145" s="71"/>
      <c r="B145" s="71"/>
      <c r="C145" s="71"/>
      <c r="D145" s="71"/>
      <c r="E145" s="71"/>
      <c r="F145" s="71"/>
      <c r="G145" s="71"/>
      <c r="H145" s="71"/>
      <c r="I145" s="71"/>
      <c r="J145" s="71"/>
      <c r="K145" s="71"/>
      <c r="L145" s="71"/>
      <c r="M145" s="71"/>
      <c r="N145" s="71"/>
    </row>
    <row r="146" spans="1:14" s="17" customFormat="1" ht="15.75" customHeight="1" x14ac:dyDescent="0.3">
      <c r="A146" s="18"/>
      <c r="B146" s="19"/>
      <c r="C146" s="20"/>
      <c r="D146" s="20"/>
      <c r="E146" s="20"/>
      <c r="F146" s="20"/>
      <c r="G146" s="20"/>
      <c r="H146" s="20"/>
      <c r="I146" s="20"/>
      <c r="J146" s="20"/>
      <c r="K146" s="20"/>
      <c r="L146" s="20"/>
      <c r="M146" s="20"/>
      <c r="N146" s="20"/>
    </row>
    <row r="147" spans="1:14" s="17" customFormat="1" ht="15.75" customHeight="1" x14ac:dyDescent="0.3">
      <c r="A147" s="71" t="s">
        <v>112</v>
      </c>
      <c r="B147" s="71"/>
      <c r="C147" s="71"/>
      <c r="D147" s="71"/>
      <c r="E147" s="71"/>
      <c r="F147" s="71"/>
      <c r="G147" s="71"/>
      <c r="H147" s="71"/>
      <c r="I147" s="71"/>
      <c r="J147" s="71"/>
      <c r="K147" s="71"/>
      <c r="L147" s="71"/>
      <c r="M147" s="71"/>
      <c r="N147" s="71"/>
    </row>
    <row r="148" spans="1:14" s="17" customFormat="1" ht="15.75" customHeight="1" x14ac:dyDescent="0.3">
      <c r="A148" s="18"/>
      <c r="B148" s="19"/>
      <c r="C148" s="20"/>
      <c r="D148" s="20"/>
      <c r="E148" s="20"/>
      <c r="F148" s="20"/>
      <c r="G148" s="20"/>
      <c r="H148" s="20"/>
      <c r="I148" s="20"/>
      <c r="J148" s="20"/>
      <c r="K148" s="20"/>
      <c r="L148" s="20"/>
      <c r="M148" s="20"/>
      <c r="N148" s="20"/>
    </row>
    <row r="149" spans="1:14" s="17" customFormat="1" ht="15.6" x14ac:dyDescent="0.3">
      <c r="A149" s="52" t="s">
        <v>64</v>
      </c>
      <c r="B149" s="75" t="s">
        <v>65</v>
      </c>
      <c r="C149" s="75"/>
      <c r="D149" s="75"/>
      <c r="E149" s="75"/>
      <c r="F149" s="75"/>
      <c r="G149" s="75"/>
      <c r="H149" s="75"/>
      <c r="I149" s="75"/>
      <c r="J149" s="75"/>
      <c r="K149" s="75"/>
      <c r="L149" s="75"/>
      <c r="M149" s="75"/>
      <c r="N149" s="75"/>
    </row>
    <row r="150" spans="1:14" s="17" customFormat="1" ht="15.6" x14ac:dyDescent="0.3">
      <c r="A150" s="60" t="s">
        <v>66</v>
      </c>
      <c r="B150" s="61" t="s">
        <v>113</v>
      </c>
      <c r="C150" s="61"/>
      <c r="D150" s="61"/>
      <c r="E150" s="61"/>
      <c r="F150" s="61"/>
      <c r="G150" s="61"/>
      <c r="H150" s="61"/>
      <c r="I150" s="61"/>
      <c r="J150" s="61"/>
      <c r="K150" s="61"/>
      <c r="L150" s="61"/>
      <c r="M150" s="61"/>
      <c r="N150" s="61"/>
    </row>
    <row r="151" spans="1:14" s="17" customFormat="1" ht="15.6" x14ac:dyDescent="0.3">
      <c r="A151" s="60" t="s">
        <v>67</v>
      </c>
      <c r="B151" s="65" t="s">
        <v>102</v>
      </c>
      <c r="C151" s="65"/>
      <c r="D151" s="65"/>
      <c r="E151" s="65"/>
      <c r="F151" s="65"/>
      <c r="G151" s="65"/>
      <c r="H151" s="65"/>
      <c r="I151" s="65"/>
      <c r="J151" s="65"/>
      <c r="K151" s="65"/>
      <c r="L151" s="65"/>
      <c r="M151" s="65"/>
      <c r="N151" s="65"/>
    </row>
    <row r="152" spans="1:14" s="17" customFormat="1" ht="15.6" x14ac:dyDescent="0.3">
      <c r="A152" s="52" t="s">
        <v>68</v>
      </c>
      <c r="B152" s="61" t="s">
        <v>101</v>
      </c>
      <c r="C152" s="61"/>
      <c r="D152" s="61"/>
      <c r="E152" s="61"/>
      <c r="F152" s="61"/>
      <c r="G152" s="61"/>
      <c r="H152" s="61"/>
      <c r="I152" s="61"/>
      <c r="J152" s="61"/>
      <c r="K152" s="61"/>
      <c r="L152" s="61"/>
      <c r="M152" s="61"/>
      <c r="N152" s="61"/>
    </row>
    <row r="153" spans="1:14" s="17" customFormat="1" ht="15.6" x14ac:dyDescent="0.3">
      <c r="A153" s="60" t="s">
        <v>114</v>
      </c>
      <c r="B153" s="17" t="s">
        <v>69</v>
      </c>
      <c r="C153" s="20"/>
      <c r="D153" s="20"/>
      <c r="E153" s="20"/>
      <c r="F153" s="20"/>
      <c r="G153" s="20"/>
      <c r="H153" s="20"/>
      <c r="I153" s="20"/>
      <c r="J153" s="20"/>
      <c r="K153" s="20"/>
      <c r="L153" s="20"/>
      <c r="M153" s="61"/>
      <c r="N153" s="61"/>
    </row>
    <row r="154" spans="1:14" s="17" customFormat="1" ht="15.75" customHeight="1" x14ac:dyDescent="0.3">
      <c r="A154" s="18"/>
      <c r="B154" s="19"/>
      <c r="C154" s="20"/>
      <c r="D154" s="20"/>
      <c r="E154" s="20"/>
      <c r="F154" s="20"/>
      <c r="G154" s="20"/>
      <c r="H154" s="20"/>
      <c r="I154" s="20"/>
      <c r="J154" s="20"/>
      <c r="K154" s="20"/>
      <c r="L154" s="20"/>
      <c r="M154" s="61"/>
      <c r="N154" s="61"/>
    </row>
    <row r="155" spans="1:14" s="17" customFormat="1" ht="15.75" customHeight="1" x14ac:dyDescent="0.3">
      <c r="A155" s="72" t="s">
        <v>105</v>
      </c>
      <c r="B155" s="72"/>
      <c r="C155" s="72"/>
      <c r="D155" s="72"/>
      <c r="E155" s="72"/>
      <c r="F155" s="72"/>
      <c r="G155" s="72"/>
      <c r="H155" s="72"/>
      <c r="I155" s="72"/>
      <c r="J155" s="72"/>
      <c r="K155" s="72"/>
      <c r="L155" s="72"/>
      <c r="M155" s="72"/>
      <c r="N155" s="72"/>
    </row>
    <row r="156" spans="1:14" s="17" customFormat="1" ht="15.6" x14ac:dyDescent="0.3">
      <c r="A156" s="72"/>
      <c r="B156" s="72"/>
      <c r="C156" s="72"/>
      <c r="D156" s="72"/>
      <c r="E156" s="72"/>
      <c r="F156" s="72"/>
      <c r="G156" s="72"/>
      <c r="H156" s="72"/>
      <c r="I156" s="72"/>
      <c r="J156" s="72"/>
      <c r="K156" s="72"/>
      <c r="L156" s="72"/>
      <c r="M156" s="72"/>
      <c r="N156" s="72"/>
    </row>
    <row r="157" spans="1:14" s="17" customFormat="1" ht="15.6" x14ac:dyDescent="0.3">
      <c r="A157" s="72"/>
      <c r="B157" s="72"/>
      <c r="C157" s="72"/>
      <c r="D157" s="72"/>
      <c r="E157" s="72"/>
      <c r="F157" s="72"/>
      <c r="G157" s="72"/>
      <c r="H157" s="72"/>
      <c r="I157" s="72"/>
      <c r="J157" s="72"/>
      <c r="K157" s="72"/>
      <c r="L157" s="72"/>
      <c r="M157" s="72"/>
      <c r="N157" s="72"/>
    </row>
  </sheetData>
  <dataConsolidate/>
  <customSheetViews>
    <customSheetView guid="{23D3FC84-EB37-49D4-8AE5-0164CE0FD9DC}" scale="80" fitToPage="1" hiddenRows="1">
      <rowBreaks count="4" manualBreakCount="4">
        <brk id="27" min="1" max="13" man="1"/>
        <brk id="53" max="13" man="1"/>
        <brk id="75" max="13" man="1"/>
        <brk id="114" min="1" max="13" man="1"/>
      </rowBreaks>
      <pageMargins left="0.45" right="0.45" top="0.26" bottom="0.41" header="0" footer="0.24"/>
      <pageSetup scale="73" fitToHeight="0" orientation="landscape" horizontalDpi="4294967295" verticalDpi="4294967295" r:id="rId1"/>
      <headerFooter>
        <oddFooter>Page &amp;P of &amp;N</oddFooter>
      </headerFooter>
    </customSheetView>
    <customSheetView guid="{8087B48F-5E5D-4F92-8186-77871C71B5E4}" scale="70" fitToPage="1" hiddenRows="1" topLeftCell="B87">
      <selection activeCell="K141" sqref="K141"/>
      <rowBreaks count="4" manualBreakCount="4">
        <brk id="27" min="1" max="13" man="1"/>
        <brk id="53" max="13" man="1"/>
        <brk id="75" max="13" man="1"/>
        <brk id="117" min="1" max="13" man="1"/>
      </rowBreaks>
      <pageMargins left="0.45" right="0.45" top="0.26" bottom="0.41" header="0" footer="0.24"/>
      <pageSetup scale="73" fitToHeight="0" orientation="landscape" horizontalDpi="4294967295" verticalDpi="4294967295" r:id="rId2"/>
      <headerFooter>
        <oddFooter>Page &amp;P of &amp;N</oddFooter>
      </headerFooter>
    </customSheetView>
    <customSheetView guid="{6295E9EF-8ABC-436B-9513-E031FA2055C5}" scale="80" showPageBreaks="1" fitToPage="1" printArea="1" hiddenRows="1" topLeftCell="A18">
      <selection activeCell="B24" sqref="B24"/>
      <rowBreaks count="4" manualBreakCount="4">
        <brk id="27" min="1" max="13" man="1"/>
        <brk id="53" max="13" man="1"/>
        <brk id="75" max="13" man="1"/>
        <brk id="114" min="1" max="13" man="1"/>
      </rowBreaks>
      <pageMargins left="0.45" right="0.45" top="0.26" bottom="0.41" header="0" footer="0.24"/>
      <pageSetup scale="73" fitToHeight="0" orientation="landscape" horizontalDpi="4294967295" verticalDpi="4294967295" r:id="rId3"/>
      <headerFooter>
        <oddFooter>Page &amp;P of &amp;N</oddFooter>
      </headerFooter>
    </customSheetView>
  </customSheetViews>
  <mergeCells count="17">
    <mergeCell ref="A144:N145"/>
    <mergeCell ref="C28:L28"/>
    <mergeCell ref="C54:L54"/>
    <mergeCell ref="C76:L76"/>
    <mergeCell ref="A155:N157"/>
    <mergeCell ref="C110:L110"/>
    <mergeCell ref="A114:L114"/>
    <mergeCell ref="A142:L142"/>
    <mergeCell ref="M142:N142"/>
    <mergeCell ref="B149:N149"/>
    <mergeCell ref="M114:N114"/>
    <mergeCell ref="A147:N147"/>
    <mergeCell ref="B1:B2"/>
    <mergeCell ref="M1:N2"/>
    <mergeCell ref="C4:L4"/>
    <mergeCell ref="C6:L6"/>
    <mergeCell ref="C100:L100"/>
  </mergeCells>
  <conditionalFormatting sqref="C98:K98 C113:K113 C117:J117 C106:J106 C108:L108 C141:L141 M98:N98 M106:N106">
    <cfRule type="cellIs" dxfId="143" priority="279" operator="equal">
      <formula>0</formula>
    </cfRule>
    <cfRule type="cellIs" dxfId="142" priority="280" operator="between">
      <formula>0.049999</formula>
      <formula>0</formula>
    </cfRule>
    <cfRule type="cellIs" dxfId="141" priority="281" operator="between">
      <formula>0</formula>
      <formula>-0.049999</formula>
    </cfRule>
  </conditionalFormatting>
  <conditionalFormatting sqref="M141:N141">
    <cfRule type="cellIs" dxfId="140" priority="267" operator="equal">
      <formula>0</formula>
    </cfRule>
    <cfRule type="cellIs" dxfId="139" priority="268" operator="between">
      <formula>0.049999</formula>
      <formula>0</formula>
    </cfRule>
    <cfRule type="cellIs" dxfId="138" priority="269" operator="between">
      <formula>0</formula>
      <formula>-0.049999</formula>
    </cfRule>
  </conditionalFormatting>
  <conditionalFormatting sqref="L98 L113">
    <cfRule type="cellIs" dxfId="137" priority="232" operator="equal">
      <formula>0</formula>
    </cfRule>
    <cfRule type="cellIs" dxfId="136" priority="233" operator="between">
      <formula>0.049999</formula>
      <formula>0</formula>
    </cfRule>
    <cfRule type="cellIs" dxfId="135" priority="234" operator="between">
      <formula>0</formula>
      <formula>-0.049999</formula>
    </cfRule>
  </conditionalFormatting>
  <conditionalFormatting sqref="L141">
    <cfRule type="cellIs" dxfId="134" priority="229" operator="equal">
      <formula>0</formula>
    </cfRule>
    <cfRule type="cellIs" dxfId="133" priority="230" operator="between">
      <formula>0.049999</formula>
      <formula>0</formula>
    </cfRule>
    <cfRule type="cellIs" dxfId="132" priority="231" operator="between">
      <formula>0</formula>
      <formula>-0.049999</formula>
    </cfRule>
  </conditionalFormatting>
  <conditionalFormatting sqref="C112:L112 M135:N141 C153:L153 C136:L140 C107:N107 C118:N122 C124:N135 C9:N10 C146:N146 D7:N8 C12:N14 C19:N26 D17:N17 C31:N32 C34:N35 C37:N52 C60:N65 C67:N74 C78:N80 C82:N83 C85:N85 C87:N97 D86:N86 C99:N99 C111:N111 C154:N154 C116:N116 C148:N148 C102:N105">
    <cfRule type="cellIs" dxfId="131" priority="203" operator="equal">
      <formula>0</formula>
    </cfRule>
    <cfRule type="cellIs" dxfId="130" priority="204" operator="between">
      <formula>0</formula>
      <formula>-0.49999</formula>
    </cfRule>
    <cfRule type="cellIs" dxfId="129" priority="205" operator="between">
      <formula>0</formula>
      <formula>0.49999</formula>
    </cfRule>
  </conditionalFormatting>
  <conditionalFormatting sqref="M112:N112">
    <cfRule type="cellIs" dxfId="128" priority="200" operator="equal">
      <formula>0</formula>
    </cfRule>
    <cfRule type="cellIs" dxfId="127" priority="201" operator="between">
      <formula>0</formula>
      <formula>-0.49999</formula>
    </cfRule>
    <cfRule type="cellIs" dxfId="126" priority="202" operator="between">
      <formula>0</formula>
      <formula>0.49999</formula>
    </cfRule>
  </conditionalFormatting>
  <conditionalFormatting sqref="M108:N108">
    <cfRule type="cellIs" dxfId="125" priority="197" operator="equal">
      <formula>0</formula>
    </cfRule>
    <cfRule type="cellIs" dxfId="124" priority="198" operator="between">
      <formula>0</formula>
      <formula>-0.49999</formula>
    </cfRule>
    <cfRule type="cellIs" dxfId="123" priority="199" operator="between">
      <formula>0</formula>
      <formula>0.49999</formula>
    </cfRule>
  </conditionalFormatting>
  <conditionalFormatting sqref="M113:N113">
    <cfRule type="cellIs" dxfId="122" priority="194" operator="equal">
      <formula>0</formula>
    </cfRule>
    <cfRule type="cellIs" dxfId="121" priority="195" operator="between">
      <formula>0</formula>
      <formula>-0.49999</formula>
    </cfRule>
    <cfRule type="cellIs" dxfId="120" priority="196" operator="between">
      <formula>0</formula>
      <formula>0.49999</formula>
    </cfRule>
  </conditionalFormatting>
  <conditionalFormatting sqref="M127:N127">
    <cfRule type="cellIs" dxfId="119" priority="133" operator="equal">
      <formula>0</formula>
    </cfRule>
    <cfRule type="cellIs" dxfId="118" priority="134" operator="between">
      <formula>0</formula>
      <formula>-0.49999</formula>
    </cfRule>
    <cfRule type="cellIs" dxfId="117" priority="135" operator="between">
      <formula>0</formula>
      <formula>0.49999</formula>
    </cfRule>
  </conditionalFormatting>
  <conditionalFormatting sqref="M122:N122">
    <cfRule type="cellIs" dxfId="116" priority="127" operator="equal">
      <formula>0</formula>
    </cfRule>
    <cfRule type="cellIs" dxfId="115" priority="128" operator="between">
      <formula>0</formula>
      <formula>-0.49999</formula>
    </cfRule>
    <cfRule type="cellIs" dxfId="114" priority="129" operator="between">
      <formula>0</formula>
      <formula>0.49999</formula>
    </cfRule>
  </conditionalFormatting>
  <conditionalFormatting sqref="M116:N116">
    <cfRule type="cellIs" dxfId="113" priority="121" operator="equal">
      <formula>0</formula>
    </cfRule>
    <cfRule type="cellIs" dxfId="112" priority="122" operator="between">
      <formula>0</formula>
      <formula>-0.49999</formula>
    </cfRule>
    <cfRule type="cellIs" dxfId="111" priority="123" operator="between">
      <formula>0</formula>
      <formula>0.49999</formula>
    </cfRule>
  </conditionalFormatting>
  <conditionalFormatting sqref="D55:N55">
    <cfRule type="cellIs" dxfId="110" priority="103" operator="equal">
      <formula>0</formula>
    </cfRule>
    <cfRule type="cellIs" dxfId="109" priority="104" operator="between">
      <formula>0</formula>
      <formula>-0.49999</formula>
    </cfRule>
    <cfRule type="cellIs" dxfId="108" priority="105" operator="between">
      <formula>0</formula>
      <formula>0.49999</formula>
    </cfRule>
  </conditionalFormatting>
  <conditionalFormatting sqref="C143:N143">
    <cfRule type="cellIs" dxfId="107" priority="109" operator="equal">
      <formula>0</formula>
    </cfRule>
    <cfRule type="cellIs" dxfId="106" priority="110" operator="between">
      <formula>0</formula>
      <formula>-0.49999</formula>
    </cfRule>
    <cfRule type="cellIs" dxfId="105" priority="111" operator="between">
      <formula>0</formula>
      <formula>0.49999</formula>
    </cfRule>
  </conditionalFormatting>
  <conditionalFormatting sqref="D29:N29">
    <cfRule type="cellIs" dxfId="104" priority="106" operator="equal">
      <formula>0</formula>
    </cfRule>
    <cfRule type="cellIs" dxfId="103" priority="107" operator="between">
      <formula>0</formula>
      <formula>-0.49999</formula>
    </cfRule>
    <cfRule type="cellIs" dxfId="102" priority="108" operator="between">
      <formula>0</formula>
      <formula>0.49999</formula>
    </cfRule>
  </conditionalFormatting>
  <conditionalFormatting sqref="D77:N77">
    <cfRule type="cellIs" dxfId="101" priority="100" operator="equal">
      <formula>0</formula>
    </cfRule>
    <cfRule type="cellIs" dxfId="100" priority="101" operator="between">
      <formula>0</formula>
      <formula>-0.49999</formula>
    </cfRule>
    <cfRule type="cellIs" dxfId="99" priority="102" operator="between">
      <formula>0</formula>
      <formula>0.49999</formula>
    </cfRule>
  </conditionalFormatting>
  <conditionalFormatting sqref="C8">
    <cfRule type="cellIs" dxfId="98" priority="97" operator="equal">
      <formula>0</formula>
    </cfRule>
    <cfRule type="cellIs" dxfId="97" priority="98" operator="between">
      <formula>0</formula>
      <formula>-0.49999</formula>
    </cfRule>
    <cfRule type="cellIs" dxfId="96" priority="99" operator="between">
      <formula>0</formula>
      <formula>0.49999</formula>
    </cfRule>
  </conditionalFormatting>
  <conditionalFormatting sqref="C84">
    <cfRule type="cellIs" dxfId="95" priority="7" operator="equal">
      <formula>0</formula>
    </cfRule>
    <cfRule type="cellIs" dxfId="94" priority="8" operator="between">
      <formula>0</formula>
      <formula>-0.49999</formula>
    </cfRule>
    <cfRule type="cellIs" dxfId="93" priority="9" operator="between">
      <formula>0</formula>
      <formula>0.49999</formula>
    </cfRule>
  </conditionalFormatting>
  <conditionalFormatting sqref="C30">
    <cfRule type="cellIs" dxfId="92" priority="1" operator="equal">
      <formula>0</formula>
    </cfRule>
    <cfRule type="cellIs" dxfId="91" priority="2" operator="between">
      <formula>0</formula>
      <formula>-0.49999</formula>
    </cfRule>
    <cfRule type="cellIs" dxfId="90" priority="3" operator="between">
      <formula>0</formula>
      <formula>0.49999</formula>
    </cfRule>
  </conditionalFormatting>
  <conditionalFormatting sqref="D11:N11">
    <cfRule type="cellIs" dxfId="89" priority="94" operator="equal">
      <formula>0</formula>
    </cfRule>
    <cfRule type="cellIs" dxfId="88" priority="95" operator="between">
      <formula>0</formula>
      <formula>-0.49999</formula>
    </cfRule>
    <cfRule type="cellIs" dxfId="87" priority="96" operator="between">
      <formula>0</formula>
      <formula>0.49999</formula>
    </cfRule>
  </conditionalFormatting>
  <conditionalFormatting sqref="C11">
    <cfRule type="cellIs" dxfId="86" priority="91" operator="equal">
      <formula>0</formula>
    </cfRule>
    <cfRule type="cellIs" dxfId="85" priority="92" operator="between">
      <formula>0</formula>
      <formula>-0.49999</formula>
    </cfRule>
    <cfRule type="cellIs" dxfId="84" priority="93" operator="between">
      <formula>0</formula>
      <formula>0.49999</formula>
    </cfRule>
  </conditionalFormatting>
  <conditionalFormatting sqref="D15:N15">
    <cfRule type="cellIs" dxfId="83" priority="88" operator="equal">
      <formula>0</formula>
    </cfRule>
    <cfRule type="cellIs" dxfId="82" priority="89" operator="between">
      <formula>0</formula>
      <formula>-0.49999</formula>
    </cfRule>
    <cfRule type="cellIs" dxfId="81" priority="90" operator="between">
      <formula>0</formula>
      <formula>0.49999</formula>
    </cfRule>
  </conditionalFormatting>
  <conditionalFormatting sqref="C15">
    <cfRule type="cellIs" dxfId="80" priority="85" operator="equal">
      <formula>0</formula>
    </cfRule>
    <cfRule type="cellIs" dxfId="79" priority="86" operator="between">
      <formula>0</formula>
      <formula>-0.49999</formula>
    </cfRule>
    <cfRule type="cellIs" dxfId="78" priority="87" operator="between">
      <formula>0</formula>
      <formula>0.49999</formula>
    </cfRule>
  </conditionalFormatting>
  <conditionalFormatting sqref="D16:N16">
    <cfRule type="cellIs" dxfId="77" priority="82" operator="equal">
      <formula>0</formula>
    </cfRule>
    <cfRule type="cellIs" dxfId="76" priority="83" operator="between">
      <formula>0</formula>
      <formula>-0.49999</formula>
    </cfRule>
    <cfRule type="cellIs" dxfId="75" priority="84" operator="between">
      <formula>0</formula>
      <formula>0.49999</formula>
    </cfRule>
  </conditionalFormatting>
  <conditionalFormatting sqref="C16">
    <cfRule type="cellIs" dxfId="74" priority="79" operator="equal">
      <formula>0</formula>
    </cfRule>
    <cfRule type="cellIs" dxfId="73" priority="80" operator="between">
      <formula>0</formula>
      <formula>-0.49999</formula>
    </cfRule>
    <cfRule type="cellIs" dxfId="72" priority="81" operator="between">
      <formula>0</formula>
      <formula>0.49999</formula>
    </cfRule>
  </conditionalFormatting>
  <conditionalFormatting sqref="D18:N18">
    <cfRule type="cellIs" dxfId="71" priority="76" operator="equal">
      <formula>0</formula>
    </cfRule>
    <cfRule type="cellIs" dxfId="70" priority="77" operator="between">
      <formula>0</formula>
      <formula>-0.49999</formula>
    </cfRule>
    <cfRule type="cellIs" dxfId="69" priority="78" operator="between">
      <formula>0</formula>
      <formula>0.49999</formula>
    </cfRule>
  </conditionalFormatting>
  <conditionalFormatting sqref="C18">
    <cfRule type="cellIs" dxfId="68" priority="73" operator="equal">
      <formula>0</formula>
    </cfRule>
    <cfRule type="cellIs" dxfId="67" priority="74" operator="between">
      <formula>0</formula>
      <formula>-0.49999</formula>
    </cfRule>
    <cfRule type="cellIs" dxfId="66" priority="75" operator="between">
      <formula>0</formula>
      <formula>0.49999</formula>
    </cfRule>
  </conditionalFormatting>
  <conditionalFormatting sqref="D27:N27">
    <cfRule type="cellIs" dxfId="65" priority="70" operator="equal">
      <formula>0</formula>
    </cfRule>
    <cfRule type="cellIs" dxfId="64" priority="71" operator="between">
      <formula>0</formula>
      <formula>-0.49999</formula>
    </cfRule>
    <cfRule type="cellIs" dxfId="63" priority="72" operator="between">
      <formula>0</formula>
      <formula>0.49999</formula>
    </cfRule>
  </conditionalFormatting>
  <conditionalFormatting sqref="C27">
    <cfRule type="cellIs" dxfId="62" priority="67" operator="equal">
      <formula>0</formula>
    </cfRule>
    <cfRule type="cellIs" dxfId="61" priority="68" operator="between">
      <formula>0</formula>
      <formula>-0.49999</formula>
    </cfRule>
    <cfRule type="cellIs" dxfId="60" priority="69" operator="between">
      <formula>0</formula>
      <formula>0.49999</formula>
    </cfRule>
  </conditionalFormatting>
  <conditionalFormatting sqref="D33:N33">
    <cfRule type="cellIs" dxfId="59" priority="64" operator="equal">
      <formula>0</formula>
    </cfRule>
    <cfRule type="cellIs" dxfId="58" priority="65" operator="between">
      <formula>0</formula>
      <formula>-0.49999</formula>
    </cfRule>
    <cfRule type="cellIs" dxfId="57" priority="66" operator="between">
      <formula>0</formula>
      <formula>0.49999</formula>
    </cfRule>
  </conditionalFormatting>
  <conditionalFormatting sqref="C33">
    <cfRule type="cellIs" dxfId="56" priority="61" operator="equal">
      <formula>0</formula>
    </cfRule>
    <cfRule type="cellIs" dxfId="55" priority="62" operator="between">
      <formula>0</formula>
      <formula>-0.49999</formula>
    </cfRule>
    <cfRule type="cellIs" dxfId="54" priority="63" operator="between">
      <formula>0</formula>
      <formula>0.49999</formula>
    </cfRule>
  </conditionalFormatting>
  <conditionalFormatting sqref="D36:N36">
    <cfRule type="cellIs" dxfId="53" priority="58" operator="equal">
      <formula>0</formula>
    </cfRule>
    <cfRule type="cellIs" dxfId="52" priority="59" operator="between">
      <formula>0</formula>
      <formula>-0.49999</formula>
    </cfRule>
    <cfRule type="cellIs" dxfId="51" priority="60" operator="between">
      <formula>0</formula>
      <formula>0.49999</formula>
    </cfRule>
  </conditionalFormatting>
  <conditionalFormatting sqref="C36">
    <cfRule type="cellIs" dxfId="50" priority="55" operator="equal">
      <formula>0</formula>
    </cfRule>
    <cfRule type="cellIs" dxfId="49" priority="56" operator="between">
      <formula>0</formula>
      <formula>-0.49999</formula>
    </cfRule>
    <cfRule type="cellIs" dxfId="48" priority="57" operator="between">
      <formula>0</formula>
      <formula>0.49999</formula>
    </cfRule>
  </conditionalFormatting>
  <conditionalFormatting sqref="D53:N53">
    <cfRule type="cellIs" dxfId="47" priority="52" operator="equal">
      <formula>0</formula>
    </cfRule>
    <cfRule type="cellIs" dxfId="46" priority="53" operator="between">
      <formula>0</formula>
      <formula>-0.49999</formula>
    </cfRule>
    <cfRule type="cellIs" dxfId="45" priority="54" operator="between">
      <formula>0</formula>
      <formula>0.49999</formula>
    </cfRule>
  </conditionalFormatting>
  <conditionalFormatting sqref="C53">
    <cfRule type="cellIs" dxfId="44" priority="49" operator="equal">
      <formula>0</formula>
    </cfRule>
    <cfRule type="cellIs" dxfId="43" priority="50" operator="between">
      <formula>0</formula>
      <formula>-0.49999</formula>
    </cfRule>
    <cfRule type="cellIs" dxfId="42" priority="51" operator="between">
      <formula>0</formula>
      <formula>0.49999</formula>
    </cfRule>
  </conditionalFormatting>
  <conditionalFormatting sqref="D56:N57">
    <cfRule type="cellIs" dxfId="41" priority="46" operator="equal">
      <formula>0</formula>
    </cfRule>
    <cfRule type="cellIs" dxfId="40" priority="47" operator="between">
      <formula>0</formula>
      <formula>-0.49999</formula>
    </cfRule>
    <cfRule type="cellIs" dxfId="39" priority="48" operator="between">
      <formula>0</formula>
      <formula>0.49999</formula>
    </cfRule>
  </conditionalFormatting>
  <conditionalFormatting sqref="C56:C57">
    <cfRule type="cellIs" dxfId="38" priority="43" operator="equal">
      <formula>0</formula>
    </cfRule>
    <cfRule type="cellIs" dxfId="37" priority="44" operator="between">
      <formula>0</formula>
      <formula>-0.49999</formula>
    </cfRule>
    <cfRule type="cellIs" dxfId="36" priority="45" operator="between">
      <formula>0</formula>
      <formula>0.49999</formula>
    </cfRule>
  </conditionalFormatting>
  <conditionalFormatting sqref="D58:N58">
    <cfRule type="cellIs" dxfId="35" priority="40" operator="equal">
      <formula>0</formula>
    </cfRule>
    <cfRule type="cellIs" dxfId="34" priority="41" operator="between">
      <formula>0</formula>
      <formula>-0.49999</formula>
    </cfRule>
    <cfRule type="cellIs" dxfId="33" priority="42" operator="between">
      <formula>0</formula>
      <formula>0.49999</formula>
    </cfRule>
  </conditionalFormatting>
  <conditionalFormatting sqref="C58">
    <cfRule type="cellIs" dxfId="32" priority="37" operator="equal">
      <formula>0</formula>
    </cfRule>
    <cfRule type="cellIs" dxfId="31" priority="38" operator="between">
      <formula>0</formula>
      <formula>-0.49999</formula>
    </cfRule>
    <cfRule type="cellIs" dxfId="30" priority="39" operator="between">
      <formula>0</formula>
      <formula>0.49999</formula>
    </cfRule>
  </conditionalFormatting>
  <conditionalFormatting sqref="D59:N59">
    <cfRule type="cellIs" dxfId="29" priority="34" operator="equal">
      <formula>0</formula>
    </cfRule>
    <cfRule type="cellIs" dxfId="28" priority="35" operator="between">
      <formula>0</formula>
      <formula>-0.49999</formula>
    </cfRule>
    <cfRule type="cellIs" dxfId="27" priority="36" operator="between">
      <formula>0</formula>
      <formula>0.49999</formula>
    </cfRule>
  </conditionalFormatting>
  <conditionalFormatting sqref="C59">
    <cfRule type="cellIs" dxfId="26" priority="31" operator="equal">
      <formula>0</formula>
    </cfRule>
    <cfRule type="cellIs" dxfId="25" priority="32" operator="between">
      <formula>0</formula>
      <formula>-0.49999</formula>
    </cfRule>
    <cfRule type="cellIs" dxfId="24" priority="33" operator="between">
      <formula>0</formula>
      <formula>0.49999</formula>
    </cfRule>
  </conditionalFormatting>
  <conditionalFormatting sqref="D66:N66">
    <cfRule type="cellIs" dxfId="23" priority="28" operator="equal">
      <formula>0</formula>
    </cfRule>
    <cfRule type="cellIs" dxfId="22" priority="29" operator="between">
      <formula>0</formula>
      <formula>-0.49999</formula>
    </cfRule>
    <cfRule type="cellIs" dxfId="21" priority="30" operator="between">
      <formula>0</formula>
      <formula>0.49999</formula>
    </cfRule>
  </conditionalFormatting>
  <conditionalFormatting sqref="C66">
    <cfRule type="cellIs" dxfId="20" priority="25" operator="equal">
      <formula>0</formula>
    </cfRule>
    <cfRule type="cellIs" dxfId="19" priority="26" operator="between">
      <formula>0</formula>
      <formula>-0.49999</formula>
    </cfRule>
    <cfRule type="cellIs" dxfId="18" priority="27" operator="between">
      <formula>0</formula>
      <formula>0.49999</formula>
    </cfRule>
  </conditionalFormatting>
  <conditionalFormatting sqref="D75:N75">
    <cfRule type="cellIs" dxfId="17" priority="22" operator="equal">
      <formula>0</formula>
    </cfRule>
    <cfRule type="cellIs" dxfId="16" priority="23" operator="between">
      <formula>0</formula>
      <formula>-0.49999</formula>
    </cfRule>
    <cfRule type="cellIs" dxfId="15" priority="24" operator="between">
      <formula>0</formula>
      <formula>0.49999</formula>
    </cfRule>
  </conditionalFormatting>
  <conditionalFormatting sqref="C75">
    <cfRule type="cellIs" dxfId="14" priority="19" operator="equal">
      <formula>0</formula>
    </cfRule>
    <cfRule type="cellIs" dxfId="13" priority="20" operator="between">
      <formula>0</formula>
      <formula>-0.49999</formula>
    </cfRule>
    <cfRule type="cellIs" dxfId="12" priority="21" operator="between">
      <formula>0</formula>
      <formula>0.49999</formula>
    </cfRule>
  </conditionalFormatting>
  <conditionalFormatting sqref="D81:N81">
    <cfRule type="cellIs" dxfId="11" priority="16" operator="equal">
      <formula>0</formula>
    </cfRule>
    <cfRule type="cellIs" dxfId="10" priority="17" operator="between">
      <formula>0</formula>
      <formula>-0.49999</formula>
    </cfRule>
    <cfRule type="cellIs" dxfId="9" priority="18" operator="between">
      <formula>0</formula>
      <formula>0.49999</formula>
    </cfRule>
  </conditionalFormatting>
  <conditionalFormatting sqref="C81">
    <cfRule type="cellIs" dxfId="8" priority="13" operator="equal">
      <formula>0</formula>
    </cfRule>
    <cfRule type="cellIs" dxfId="7" priority="14" operator="between">
      <formula>0</formula>
      <formula>-0.49999</formula>
    </cfRule>
    <cfRule type="cellIs" dxfId="6" priority="15" operator="between">
      <formula>0</formula>
      <formula>0.49999</formula>
    </cfRule>
  </conditionalFormatting>
  <conditionalFormatting sqref="D84:N84">
    <cfRule type="cellIs" dxfId="5" priority="10" operator="equal">
      <formula>0</formula>
    </cfRule>
    <cfRule type="cellIs" dxfId="4" priority="11" operator="between">
      <formula>0</formula>
      <formula>-0.49999</formula>
    </cfRule>
    <cfRule type="cellIs" dxfId="3" priority="12" operator="between">
      <formula>0</formula>
      <formula>0.49999</formula>
    </cfRule>
  </conditionalFormatting>
  <conditionalFormatting sqref="D30:N30">
    <cfRule type="cellIs" dxfId="2" priority="4" operator="equal">
      <formula>0</formula>
    </cfRule>
    <cfRule type="cellIs" dxfId="1" priority="5" operator="between">
      <formula>0</formula>
      <formula>-0.49999</formula>
    </cfRule>
    <cfRule type="cellIs" dxfId="0" priority="6" operator="between">
      <formula>0</formula>
      <formula>0.49999</formula>
    </cfRule>
  </conditionalFormatting>
  <pageMargins left="0.45" right="0.45" top="0.26" bottom="0.41" header="0" footer="0.24"/>
  <pageSetup scale="73" fitToHeight="0" orientation="landscape" horizontalDpi="4294967295" verticalDpi="4294967295" r:id="rId4"/>
  <headerFooter>
    <oddFooter>Page &amp;P of &amp;N</oddFooter>
  </headerFooter>
  <rowBreaks count="4" manualBreakCount="4">
    <brk id="27" min="1" max="13" man="1"/>
    <brk id="53" max="13" man="1"/>
    <brk id="75" max="13" man="1"/>
    <brk id="114" min="1"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PB</vt:lpstr>
      <vt:lpstr>'2020 PB'!Print_Area</vt:lpstr>
      <vt:lpstr>'2020 PB'!Print_Titles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Medicare - CBO's Estimate of the President's Fiscal Year 2021 Budget</dc:title>
  <cp:lastPrinted>2020-03-25T19:10:54Z</cp:lastPrinted>
  <dcterms:created xsi:type="dcterms:W3CDTF">2020-03-18T10:48:17Z</dcterms:created>
  <dcterms:modified xsi:type="dcterms:W3CDTF">2020-03-25T20:37:47Z</dcterms:modified>
</cp:coreProperties>
</file>