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plemental Data Tables\2021\February 2021 Baseline\Second drafts\"/>
    </mc:Choice>
  </mc:AlternateContent>
  <bookViews>
    <workbookView xWindow="-108" yWindow="-108" windowWidth="19416" windowHeight="10416"/>
  </bookViews>
  <sheets>
    <sheet name="OASI_2-2021" sheetId="1" r:id="rId1"/>
  </sheets>
  <definedNames>
    <definedName name="_xlnm.Print_Area" localSheetId="0">'OASI_2-2021'!$B$3:$R$91</definedName>
    <definedName name="_xlnm.Print_Titles" localSheetId="0">'OASI_2-2021'!$3:$7</definedName>
    <definedName name="Z_5975234C_A7DF_4D39_B3C0_5B4DB450D67E_.wvu.PrintArea" localSheetId="0" hidden="1">'OASI_2-2021'!$B$3:$R$80</definedName>
  </definedNames>
  <calcPr calcId="162913"/>
  <customWorkbookViews>
    <customWorkbookView name="Ann Futrell - Personal View" guid="{5975234C-A7DF-4D39-B3C0-5B4DB450D67E}" mergeInterval="0" personalView="1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7" i="1" l="1"/>
  <c r="R77" i="1"/>
  <c r="Q78" i="1" l="1"/>
  <c r="R78" i="1"/>
</calcChain>
</file>

<file path=xl/sharedStrings.xml><?xml version="1.0" encoding="utf-8"?>
<sst xmlns="http://schemas.openxmlformats.org/spreadsheetml/2006/main" count="154" uniqueCount="55">
  <si>
    <t/>
  </si>
  <si>
    <t>Congressional Budget Office</t>
  </si>
  <si>
    <t>Baseline Projections</t>
  </si>
  <si>
    <t>(if info not provided, hide rows)</t>
  </si>
  <si>
    <t>n.a.</t>
  </si>
  <si>
    <t>Actual,</t>
  </si>
  <si>
    <t>BUDGET INFORMATION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</si>
  <si>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</si>
  <si>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Beneficiaries on December 31 (Thousands of People)</t>
  </si>
  <si>
    <t>Average Monthly Benefit on December 31 (Dollars)</t>
  </si>
  <si>
    <t>Average Wage for Indexing (Dollars)</t>
  </si>
  <si>
    <t>Taxable Maximum (Dollars)</t>
  </si>
  <si>
    <t>First Month for Which COLA Is Effective</t>
  </si>
  <si>
    <t>February 2021</t>
  </si>
  <si>
    <t>Social Security Old-Age And Survivors Insurance</t>
  </si>
  <si>
    <t>PIA for Hypothetical Retired Worker With</t>
  </si>
  <si>
    <t>FRA for Worker Reaching 62 This Year</t>
  </si>
  <si>
    <t xml:space="preserve">  Retired Workers and Families</t>
  </si>
  <si>
    <t xml:space="preserve">     Retired workers</t>
  </si>
  <si>
    <t xml:space="preserve">     Wives and husbands</t>
  </si>
  <si>
    <t xml:space="preserve">     Children</t>
  </si>
  <si>
    <t xml:space="preserve">  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</si>
  <si>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</si>
  <si>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</si>
  <si>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</si>
  <si>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</si>
  <si>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>*</t>
  </si>
  <si>
    <t>KEY ASSUMPTIONS</t>
  </si>
  <si>
    <t>Share of PIA Paid to a Worker Claiming at 62 (Percent)</t>
  </si>
  <si>
    <t>Components of the Social Security Old-Age and Survivors Insurance Program</t>
  </si>
  <si>
    <t xml:space="preserve">Benefit Outlays </t>
  </si>
  <si>
    <r>
      <t>Average Earnings (Equal to AWI) (Dollars)</t>
    </r>
    <r>
      <rPr>
        <vertAlign val="superscript"/>
        <sz val="11"/>
        <rFont val="Calibri"/>
        <family val="2"/>
        <scheme val="minor"/>
      </rPr>
      <t>a</t>
    </r>
  </si>
  <si>
    <t>a.</t>
  </si>
  <si>
    <t>Example PIAs are for workers turning 62 in the given calendar year.</t>
  </si>
  <si>
    <t>b.</t>
  </si>
  <si>
    <t>c.</t>
  </si>
  <si>
    <t>Age 66 years, 10 months.</t>
  </si>
  <si>
    <t>Age 66 years, 8 months.</t>
  </si>
  <si>
    <t>d.</t>
  </si>
  <si>
    <t>COLAs are effective with benefits payable for December, which are received by beneficiaries in January of the next calendar year.</t>
  </si>
  <si>
    <t>Outlays reflect benefit costs only and omit other mandatory spending—chiefly the payment to the railroad retirement fund—and discretionary (administrative) costs.</t>
  </si>
  <si>
    <t>Dually entitled retired workers qualify for a primary benefit based on their own earnings but qualify for a higher secondary benefit based on their spouse’s or deceased spouse’s earnings. They receive a benefit equal to the higher secondary benefit, but Social Security technically pays the primary benefit plus a reduced secondary benefit. In this analysis, they are classified as retired workers, but their benefit payments are prorated between the retired-worker and spouse or survivor categories.</t>
  </si>
  <si>
    <t xml:space="preserve">   b</t>
  </si>
  <si>
    <t xml:space="preserve">         c</t>
  </si>
  <si>
    <r>
      <t>Maximum Earnings (Dollars)</t>
    </r>
    <r>
      <rPr>
        <vertAlign val="superscript"/>
        <sz val="11"/>
        <rFont val="Calibri"/>
        <family val="2"/>
        <scheme val="minor"/>
      </rPr>
      <t>a</t>
    </r>
  </si>
  <si>
    <t xml:space="preserve">  Lump-Sum Death Benefit</t>
  </si>
  <si>
    <t>Billions of dollars, by fiscal year</t>
  </si>
  <si>
    <t xml:space="preserve">    Total Beneficiaries</t>
  </si>
  <si>
    <t>PARTICIPATION AND BENEFIT INFORMATION</t>
  </si>
  <si>
    <t>2022-2026</t>
  </si>
  <si>
    <t>2022-2031</t>
  </si>
  <si>
    <r>
      <t>COLA (Percent)</t>
    </r>
    <r>
      <rPr>
        <vertAlign val="superscript"/>
        <sz val="11"/>
        <rFont val="Calibri"/>
        <family val="2"/>
        <scheme val="minor"/>
      </rPr>
      <t>d</t>
    </r>
  </si>
  <si>
    <t>**</t>
  </si>
  <si>
    <t>Components may not sum to totals because of rounding;  n.a. = not applicable; AWI = average wage for indexing; COLA = cost-of-living adjustment; FRA = full retirement age (when a retired worker can collect 100 percent of the PIA); PIA = primary insurance amount;  * = between zero and $500 million; ** = fewer than 500 people.</t>
  </si>
  <si>
    <t>Estimated Outlays for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</si>
</sst>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0.0"/>
    <numFmt numFmtId="166" formatCode="###.\ "/>
    <numFmt numFmtId="167" formatCode="#,##0.0"/>
    <numFmt numFmtId="168" formatCode="m/yyyy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rgb="FF0000FF"/>
      <name val="Calibri"/>
      <family val="2"/>
    </font>
    <font>
      <b/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4"/>
      <color theme="3"/>
      <name val="Calibri"/>
      <family val="2"/>
      <scheme val="minor"/>
    </font>
    <font>
      <sz val="12"/>
      <name val="Arial"/>
      <family val="2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95">
    <xf numFmtId="0" fontId="0" fillId="0" borderId="0" xfId="0"/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vertical="top"/>
    </xf>
    <xf numFmtId="166" fontId="5" fillId="2" borderId="0" xfId="0" applyNumberFormat="1" applyFont="1" applyFill="1" applyAlignment="1">
      <alignment horizontal="left" vertical="top"/>
    </xf>
    <xf numFmtId="165" fontId="4" fillId="2" borderId="0" xfId="0" applyNumberFormat="1" applyFont="1" applyFill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vertical="top"/>
    </xf>
    <xf numFmtId="166" fontId="4" fillId="2" borderId="0" xfId="0" applyNumberFormat="1" applyFont="1" applyFill="1" applyAlignment="1">
      <alignment horizontal="left" vertical="top"/>
    </xf>
    <xf numFmtId="166" fontId="4" fillId="2" borderId="2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vertical="top" wrapText="1"/>
    </xf>
    <xf numFmtId="0" fontId="0" fillId="0" borderId="0" xfId="0" applyFont="1"/>
    <xf numFmtId="3" fontId="4" fillId="2" borderId="0" xfId="0" applyNumberFormat="1" applyFont="1" applyFill="1" applyAlignment="1">
      <alignment vertical="top"/>
    </xf>
    <xf numFmtId="3" fontId="4" fillId="2" borderId="2" xfId="0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/>
    </xf>
    <xf numFmtId="0" fontId="0" fillId="0" borderId="0" xfId="0" applyFont="1" applyBorder="1"/>
    <xf numFmtId="0" fontId="5" fillId="2" borderId="0" xfId="0" applyFont="1" applyFill="1" applyBorder="1" applyAlignment="1">
      <alignment horizontal="right" vertical="top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/>
    <xf numFmtId="3" fontId="5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3" fontId="12" fillId="2" borderId="0" xfId="0" applyNumberFormat="1" applyFont="1" applyFill="1" applyAlignment="1">
      <alignment vertical="top"/>
    </xf>
    <xf numFmtId="0" fontId="10" fillId="3" borderId="0" xfId="0" applyFont="1" applyFill="1" applyBorder="1" applyAlignment="1">
      <alignment horizontal="left" vertical="center"/>
    </xf>
    <xf numFmtId="166" fontId="12" fillId="2" borderId="0" xfId="0" applyNumberFormat="1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wrapText="1"/>
    </xf>
    <xf numFmtId="3" fontId="12" fillId="2" borderId="3" xfId="0" applyNumberFormat="1" applyFont="1" applyFill="1" applyBorder="1" applyAlignment="1">
      <alignment vertical="top"/>
    </xf>
    <xf numFmtId="3" fontId="5" fillId="2" borderId="3" xfId="0" applyNumberFormat="1" applyFont="1" applyFill="1" applyBorder="1" applyAlignment="1">
      <alignment vertical="top"/>
    </xf>
    <xf numFmtId="0" fontId="0" fillId="2" borderId="3" xfId="0" applyFont="1" applyFill="1" applyBorder="1"/>
    <xf numFmtId="0" fontId="0" fillId="2" borderId="0" xfId="0" applyFont="1" applyFill="1" applyBorder="1"/>
    <xf numFmtId="3" fontId="12" fillId="2" borderId="0" xfId="0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4" fillId="2" borderId="0" xfId="0" applyFont="1" applyFill="1"/>
    <xf numFmtId="3" fontId="15" fillId="2" borderId="0" xfId="0" applyNumberFormat="1" applyFont="1" applyFill="1" applyAlignment="1">
      <alignment vertical="top"/>
    </xf>
    <xf numFmtId="3" fontId="4" fillId="2" borderId="0" xfId="0" applyNumberFormat="1" applyFont="1" applyFill="1" applyBorder="1" applyAlignment="1">
      <alignment horizontal="left" indent="1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horizontal="left" vertical="top" indent="2"/>
    </xf>
    <xf numFmtId="167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0" fontId="0" fillId="0" borderId="0" xfId="0" applyFont="1" applyAlignment="1">
      <alignment horizontal="left"/>
    </xf>
    <xf numFmtId="166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5" fillId="4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Alignment="1">
      <alignment horizontal="centerContinuous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4" borderId="0" xfId="0" applyFont="1" applyFill="1" applyAlignment="1"/>
    <xf numFmtId="3" fontId="4" fillId="2" borderId="0" xfId="0" applyNumberFormat="1" applyFont="1" applyFill="1" applyAlignment="1"/>
    <xf numFmtId="167" fontId="4" fillId="2" borderId="0" xfId="0" applyNumberFormat="1" applyFont="1" applyFill="1" applyAlignment="1">
      <alignment horizontal="right"/>
    </xf>
    <xf numFmtId="167" fontId="5" fillId="4" borderId="0" xfId="0" applyNumberFormat="1" applyFont="1" applyFill="1" applyAlignment="1"/>
    <xf numFmtId="3" fontId="5" fillId="4" borderId="0" xfId="0" applyNumberFormat="1" applyFont="1" applyFill="1" applyAlignment="1"/>
    <xf numFmtId="3" fontId="4" fillId="4" borderId="0" xfId="0" applyNumberFormat="1" applyFont="1" applyFill="1" applyAlignment="1"/>
    <xf numFmtId="3" fontId="4" fillId="2" borderId="0" xfId="0" applyNumberFormat="1" applyFont="1" applyFill="1" applyAlignment="1">
      <alignment horizontal="right"/>
    </xf>
    <xf numFmtId="167" fontId="5" fillId="4" borderId="0" xfId="0" applyNumberFormat="1" applyFont="1" applyFill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/>
    <xf numFmtId="3" fontId="5" fillId="2" borderId="0" xfId="0" applyNumberFormat="1" applyFont="1" applyFill="1" applyAlignment="1"/>
    <xf numFmtId="3" fontId="11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5" fillId="2" borderId="3" xfId="0" applyNumberFormat="1" applyFont="1" applyFill="1" applyBorder="1" applyAlignment="1"/>
    <xf numFmtId="3" fontId="5" fillId="2" borderId="3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Continuous"/>
    </xf>
    <xf numFmtId="3" fontId="5" fillId="4" borderId="0" xfId="0" applyNumberFormat="1" applyFont="1" applyFill="1" applyBorder="1" applyAlignment="1"/>
    <xf numFmtId="165" fontId="4" fillId="2" borderId="0" xfId="0" applyNumberFormat="1" applyFont="1" applyFill="1" applyAlignment="1">
      <alignment horizontal="right" wrapText="1"/>
    </xf>
    <xf numFmtId="167" fontId="4" fillId="2" borderId="0" xfId="0" applyNumberFormat="1" applyFont="1" applyFill="1" applyAlignment="1">
      <alignment horizontal="right" wrapText="1"/>
    </xf>
    <xf numFmtId="168" fontId="4" fillId="2" borderId="0" xfId="0" applyNumberFormat="1" applyFont="1" applyFill="1" applyAlignment="1"/>
    <xf numFmtId="3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164" fontId="2" fillId="2" borderId="0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7" xfId="2"/>
  </cellStyles>
  <dxfs count="33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4000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91"/>
  <sheetViews>
    <sheetView tabSelected="1" zoomScaleNormal="100" workbookViewId="0">
      <selection activeCell="A3" sqref="A3"/>
    </sheetView>
  </sheetViews>
  <sheetFormatPr defaultColWidth="9.33203125" defaultRowHeight="14.4" x14ac:dyDescent="0.3"/>
  <cols>
    <col min="1" max="1" width="9.33203125" style="19"/>
    <col min="2" max="2" width="2.5546875" style="19" customWidth="1"/>
    <col min="3" max="3" width="8" style="19" customWidth="1"/>
    <col min="4" max="4" width="65.6640625" style="19" customWidth="1"/>
    <col min="5" max="16" width="8.33203125" style="19" bestFit="1" customWidth="1"/>
    <col min="17" max="18" width="8.5546875" style="19" customWidth="1"/>
    <col min="19" max="16384" width="9.33203125" style="19"/>
  </cols>
  <sheetData>
    <row r="1" spans="1:19" x14ac:dyDescent="0.3">
      <c r="A1" s="35"/>
    </row>
    <row r="2" spans="1:19" x14ac:dyDescent="0.3">
      <c r="A2" s="35"/>
    </row>
    <row r="3" spans="1:19" ht="18" x14ac:dyDescent="0.3">
      <c r="B3" s="26"/>
      <c r="C3" s="26"/>
      <c r="D3" s="26" t="s">
        <v>1</v>
      </c>
      <c r="E3" s="26"/>
      <c r="F3" s="27"/>
      <c r="G3" s="27"/>
      <c r="H3" s="27"/>
      <c r="I3" s="27"/>
      <c r="J3" s="27"/>
      <c r="K3" s="27"/>
      <c r="L3" s="27"/>
      <c r="M3" s="27"/>
      <c r="N3" s="90" t="s">
        <v>13</v>
      </c>
      <c r="O3" s="91"/>
      <c r="P3" s="91"/>
      <c r="Q3" s="91"/>
      <c r="R3" s="91"/>
    </row>
    <row r="4" spans="1:19" ht="18" x14ac:dyDescent="0.3">
      <c r="B4" s="26"/>
      <c r="C4" s="26"/>
      <c r="D4" s="30" t="s">
        <v>7</v>
      </c>
      <c r="E4" s="30"/>
      <c r="F4" s="27"/>
      <c r="G4" s="27"/>
      <c r="H4" s="27"/>
      <c r="I4" s="27"/>
      <c r="J4" s="27"/>
      <c r="K4" s="27"/>
      <c r="L4" s="27"/>
      <c r="M4" s="27"/>
      <c r="N4" s="28"/>
      <c r="O4" s="29"/>
      <c r="P4" s="29"/>
      <c r="Q4" s="29"/>
      <c r="R4" s="29"/>
    </row>
    <row r="5" spans="1:19" ht="18" x14ac:dyDescent="0.3">
      <c r="B5" s="26"/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8"/>
      <c r="O5" s="29"/>
      <c r="P5" s="29"/>
      <c r="Q5" s="29"/>
      <c r="R5" s="29"/>
    </row>
    <row r="6" spans="1:19" ht="18" x14ac:dyDescent="0.35">
      <c r="B6" s="2" t="s">
        <v>2</v>
      </c>
      <c r="C6" s="2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8" x14ac:dyDescent="0.35">
      <c r="B7" s="94" t="s">
        <v>14</v>
      </c>
      <c r="C7" s="94"/>
      <c r="D7" s="94"/>
      <c r="E7" s="37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x14ac:dyDescent="0.3">
      <c r="B8" s="6"/>
      <c r="C8" s="4"/>
      <c r="D8" s="5"/>
      <c r="E8" s="63" t="s">
        <v>5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92" t="s">
        <v>49</v>
      </c>
      <c r="R8" s="92" t="s">
        <v>50</v>
      </c>
    </row>
    <row r="9" spans="1:19" x14ac:dyDescent="0.3">
      <c r="A9" s="23"/>
      <c r="B9" s="7"/>
      <c r="C9" s="39"/>
      <c r="D9" s="40"/>
      <c r="E9" s="8">
        <v>2020</v>
      </c>
      <c r="F9" s="8">
        <v>2021</v>
      </c>
      <c r="G9" s="8">
        <v>2022</v>
      </c>
      <c r="H9" s="8">
        <v>2023</v>
      </c>
      <c r="I9" s="8">
        <v>2024</v>
      </c>
      <c r="J9" s="8">
        <v>2025</v>
      </c>
      <c r="K9" s="8">
        <v>2026</v>
      </c>
      <c r="L9" s="8">
        <v>2027</v>
      </c>
      <c r="M9" s="8">
        <v>2028</v>
      </c>
      <c r="N9" s="8">
        <v>2029</v>
      </c>
      <c r="O9" s="8">
        <v>2030</v>
      </c>
      <c r="P9" s="8">
        <v>2031</v>
      </c>
      <c r="Q9" s="93"/>
      <c r="R9" s="93"/>
      <c r="S9" s="31"/>
    </row>
    <row r="10" spans="1:19" ht="4.5" customHeight="1" x14ac:dyDescent="0.3">
      <c r="A10" s="23"/>
      <c r="B10" s="24"/>
      <c r="C10" s="4"/>
      <c r="D10" s="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2"/>
      <c r="R10" s="62"/>
    </row>
    <row r="11" spans="1:19" x14ac:dyDescent="0.3">
      <c r="A11" s="23"/>
      <c r="B11" s="10" t="s">
        <v>6</v>
      </c>
      <c r="C11" s="48"/>
      <c r="D11" s="9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 t="s">
        <v>0</v>
      </c>
      <c r="R11" s="67" t="s">
        <v>0</v>
      </c>
    </row>
    <row r="12" spans="1:19" x14ac:dyDescent="0.3">
      <c r="A12" s="23"/>
      <c r="B12" s="16" t="s">
        <v>46</v>
      </c>
      <c r="C12" s="48"/>
      <c r="D12" s="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31"/>
    </row>
    <row r="13" spans="1:19" hidden="1" x14ac:dyDescent="0.3">
      <c r="A13" s="23"/>
      <c r="B13" s="38" t="s">
        <v>3</v>
      </c>
      <c r="C13" s="48"/>
      <c r="D13" s="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31"/>
    </row>
    <row r="14" spans="1:19" x14ac:dyDescent="0.3">
      <c r="A14" s="23"/>
      <c r="B14" s="16"/>
      <c r="C14" s="48"/>
      <c r="D14" s="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7"/>
      <c r="R14" s="67"/>
    </row>
    <row r="15" spans="1:19" x14ac:dyDescent="0.3">
      <c r="B15" s="15" t="s">
        <v>54</v>
      </c>
      <c r="C15" s="15"/>
      <c r="D15" s="15"/>
      <c r="E15" s="69">
        <v>940.2</v>
      </c>
      <c r="F15" s="69">
        <v>985.2</v>
      </c>
      <c r="G15" s="69">
        <v>1040.5999999999999</v>
      </c>
      <c r="H15" s="69">
        <v>1101.8</v>
      </c>
      <c r="I15" s="69">
        <v>1168.4000000000001</v>
      </c>
      <c r="J15" s="69">
        <v>1239.0999999999999</v>
      </c>
      <c r="K15" s="69">
        <v>1312.8</v>
      </c>
      <c r="L15" s="69">
        <v>1389.3</v>
      </c>
      <c r="M15" s="69">
        <v>1477.2</v>
      </c>
      <c r="N15" s="69">
        <v>1566.2</v>
      </c>
      <c r="O15" s="69">
        <v>1657.6</v>
      </c>
      <c r="P15" s="69">
        <v>1750.8</v>
      </c>
      <c r="Q15" s="70">
        <v>5862.7</v>
      </c>
      <c r="R15" s="70">
        <v>13703.800000000001</v>
      </c>
    </row>
    <row r="16" spans="1:19" x14ac:dyDescent="0.3">
      <c r="B16" s="20"/>
      <c r="C16" s="15"/>
      <c r="D16" s="15"/>
      <c r="E16" s="64"/>
      <c r="F16" s="64"/>
      <c r="G16" s="64"/>
      <c r="H16" s="88"/>
      <c r="I16" s="64"/>
      <c r="J16" s="64"/>
      <c r="K16" s="64"/>
      <c r="L16" s="64"/>
      <c r="M16" s="64"/>
      <c r="N16" s="64"/>
      <c r="O16" s="64"/>
      <c r="P16" s="64"/>
      <c r="Q16" s="71"/>
      <c r="R16" s="71"/>
    </row>
    <row r="17" spans="2:18" x14ac:dyDescent="0.3">
      <c r="B17" s="15" t="s">
        <v>29</v>
      </c>
      <c r="C17" s="15"/>
      <c r="D17" s="15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71"/>
    </row>
    <row r="18" spans="2:18" ht="5.25" customHeight="1" x14ac:dyDescent="0.3">
      <c r="B18" s="20"/>
      <c r="C18" s="15"/>
      <c r="D18" s="15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71"/>
      <c r="R18" s="71"/>
    </row>
    <row r="19" spans="2:18" x14ac:dyDescent="0.3">
      <c r="B19" s="20" t="s">
        <v>30</v>
      </c>
      <c r="C19" s="20"/>
      <c r="D19" s="2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2"/>
      <c r="R19" s="72"/>
    </row>
    <row r="20" spans="2:18" x14ac:dyDescent="0.3">
      <c r="B20" s="20" t="s">
        <v>17</v>
      </c>
      <c r="C20" s="15"/>
      <c r="D20" s="1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71"/>
    </row>
    <row r="21" spans="2:18" x14ac:dyDescent="0.3">
      <c r="B21" s="20" t="s">
        <v>18</v>
      </c>
      <c r="C21" s="15"/>
      <c r="D21" s="15"/>
      <c r="E21" s="69">
        <v>772.3</v>
      </c>
      <c r="F21" s="69">
        <v>814.7</v>
      </c>
      <c r="G21" s="69">
        <v>866.9</v>
      </c>
      <c r="H21" s="69">
        <v>924.7</v>
      </c>
      <c r="I21" s="69">
        <v>988</v>
      </c>
      <c r="J21" s="69">
        <v>1054.5999999999999</v>
      </c>
      <c r="K21" s="69">
        <v>1123.7</v>
      </c>
      <c r="L21" s="69">
        <v>1195.5</v>
      </c>
      <c r="M21" s="69">
        <v>1277.9000000000001</v>
      </c>
      <c r="N21" s="69">
        <v>1360.8</v>
      </c>
      <c r="O21" s="69">
        <v>1445.6</v>
      </c>
      <c r="P21" s="69">
        <v>1532.3</v>
      </c>
      <c r="Q21" s="70">
        <v>4957.8999999999996</v>
      </c>
      <c r="R21" s="70">
        <v>11769.999999999998</v>
      </c>
    </row>
    <row r="22" spans="2:18" x14ac:dyDescent="0.3">
      <c r="B22" s="20" t="s">
        <v>19</v>
      </c>
      <c r="C22" s="15"/>
      <c r="D22" s="15"/>
      <c r="E22" s="69">
        <v>33.9</v>
      </c>
      <c r="F22" s="69">
        <v>34.1</v>
      </c>
      <c r="G22" s="69">
        <v>34.5</v>
      </c>
      <c r="H22" s="69">
        <v>35.200000000000003</v>
      </c>
      <c r="I22" s="69">
        <v>35.6</v>
      </c>
      <c r="J22" s="69">
        <v>37.1</v>
      </c>
      <c r="K22" s="69">
        <v>38.6</v>
      </c>
      <c r="L22" s="69">
        <v>40.1</v>
      </c>
      <c r="M22" s="69">
        <v>41.9</v>
      </c>
      <c r="N22" s="69">
        <v>43.7</v>
      </c>
      <c r="O22" s="69">
        <v>45.6</v>
      </c>
      <c r="P22" s="69">
        <v>47.5</v>
      </c>
      <c r="Q22" s="70">
        <v>181</v>
      </c>
      <c r="R22" s="70">
        <v>399.8</v>
      </c>
    </row>
    <row r="23" spans="2:18" x14ac:dyDescent="0.3">
      <c r="B23" s="20" t="s">
        <v>20</v>
      </c>
      <c r="C23" s="15"/>
      <c r="D23" s="15"/>
      <c r="E23" s="69">
        <v>6.3</v>
      </c>
      <c r="F23" s="69">
        <v>6.5</v>
      </c>
      <c r="G23" s="69">
        <v>6.8</v>
      </c>
      <c r="H23" s="69">
        <v>7.2</v>
      </c>
      <c r="I23" s="69">
        <v>7.5</v>
      </c>
      <c r="J23" s="69">
        <v>7.9</v>
      </c>
      <c r="K23" s="69">
        <v>8.3000000000000007</v>
      </c>
      <c r="L23" s="69">
        <v>8.6</v>
      </c>
      <c r="M23" s="69">
        <v>9</v>
      </c>
      <c r="N23" s="69">
        <v>9.5</v>
      </c>
      <c r="O23" s="69">
        <v>9.9</v>
      </c>
      <c r="P23" s="69">
        <v>10.3</v>
      </c>
      <c r="Q23" s="70">
        <v>37.700000000000003</v>
      </c>
      <c r="R23" s="70">
        <v>85.000000000000014</v>
      </c>
    </row>
    <row r="24" spans="2:18" x14ac:dyDescent="0.3">
      <c r="B24" s="20" t="s">
        <v>21</v>
      </c>
      <c r="C24" s="15"/>
      <c r="D24" s="1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</row>
    <row r="25" spans="2:18" x14ac:dyDescent="0.3">
      <c r="B25" s="20" t="s">
        <v>20</v>
      </c>
      <c r="C25" s="15"/>
      <c r="D25" s="15"/>
      <c r="E25" s="69">
        <v>21.7</v>
      </c>
      <c r="F25" s="69">
        <v>22.3</v>
      </c>
      <c r="G25" s="69">
        <v>22.9</v>
      </c>
      <c r="H25" s="69">
        <v>23.7</v>
      </c>
      <c r="I25" s="69">
        <v>24.6</v>
      </c>
      <c r="J25" s="69">
        <v>25.5</v>
      </c>
      <c r="K25" s="69">
        <v>26.5</v>
      </c>
      <c r="L25" s="69">
        <v>27.6</v>
      </c>
      <c r="M25" s="69">
        <v>28.9</v>
      </c>
      <c r="N25" s="69">
        <v>30.2</v>
      </c>
      <c r="O25" s="69">
        <v>31.6</v>
      </c>
      <c r="P25" s="69">
        <v>33</v>
      </c>
      <c r="Q25" s="70">
        <v>123.19999999999999</v>
      </c>
      <c r="R25" s="70">
        <v>274.5</v>
      </c>
    </row>
    <row r="26" spans="2:18" x14ac:dyDescent="0.3">
      <c r="B26" s="20" t="s">
        <v>22</v>
      </c>
      <c r="C26" s="15"/>
      <c r="D26" s="15"/>
      <c r="E26" s="69">
        <v>2.2999999999999998</v>
      </c>
      <c r="F26" s="69">
        <v>2.2000000000000002</v>
      </c>
      <c r="G26" s="69">
        <v>2.2000000000000002</v>
      </c>
      <c r="H26" s="69">
        <v>2.2999999999999998</v>
      </c>
      <c r="I26" s="69">
        <v>2.2999999999999998</v>
      </c>
      <c r="J26" s="69">
        <v>2.2999999999999998</v>
      </c>
      <c r="K26" s="69">
        <v>2.4</v>
      </c>
      <c r="L26" s="69">
        <v>2.4</v>
      </c>
      <c r="M26" s="69">
        <v>2.5</v>
      </c>
      <c r="N26" s="69">
        <v>2.6</v>
      </c>
      <c r="O26" s="69">
        <v>2.6</v>
      </c>
      <c r="P26" s="69">
        <v>2.7</v>
      </c>
      <c r="Q26" s="70">
        <v>11.5</v>
      </c>
      <c r="R26" s="70">
        <v>24.3</v>
      </c>
    </row>
    <row r="27" spans="2:18" x14ac:dyDescent="0.3">
      <c r="B27" s="20" t="s">
        <v>23</v>
      </c>
      <c r="C27" s="15"/>
      <c r="D27" s="15"/>
      <c r="E27" s="69">
        <v>101.3</v>
      </c>
      <c r="F27" s="69">
        <v>103</v>
      </c>
      <c r="G27" s="69">
        <v>104.8</v>
      </c>
      <c r="H27" s="69">
        <v>106.5</v>
      </c>
      <c r="I27" s="69">
        <v>108</v>
      </c>
      <c r="J27" s="69">
        <v>109.4</v>
      </c>
      <c r="K27" s="69">
        <v>111</v>
      </c>
      <c r="L27" s="69">
        <v>112.7</v>
      </c>
      <c r="M27" s="69">
        <v>114.9</v>
      </c>
      <c r="N27" s="69">
        <v>117.3</v>
      </c>
      <c r="O27" s="69">
        <v>120.1</v>
      </c>
      <c r="P27" s="69">
        <v>122.8</v>
      </c>
      <c r="Q27" s="70">
        <v>539.70000000000005</v>
      </c>
      <c r="R27" s="70">
        <v>1127.5</v>
      </c>
    </row>
    <row r="28" spans="2:18" x14ac:dyDescent="0.3">
      <c r="B28" s="20" t="s">
        <v>24</v>
      </c>
      <c r="C28" s="15"/>
      <c r="D28" s="15"/>
      <c r="E28" s="69">
        <v>2.2999999999999998</v>
      </c>
      <c r="F28" s="69">
        <v>2.2999999999999998</v>
      </c>
      <c r="G28" s="69">
        <v>2.2000000000000002</v>
      </c>
      <c r="H28" s="69">
        <v>2.2000000000000002</v>
      </c>
      <c r="I28" s="69">
        <v>2.1</v>
      </c>
      <c r="J28" s="69">
        <v>2.1</v>
      </c>
      <c r="K28" s="69">
        <v>2.1</v>
      </c>
      <c r="L28" s="69">
        <v>2</v>
      </c>
      <c r="M28" s="69">
        <v>2</v>
      </c>
      <c r="N28" s="69">
        <v>2</v>
      </c>
      <c r="O28" s="69">
        <v>1.9</v>
      </c>
      <c r="P28" s="69">
        <v>1.9</v>
      </c>
      <c r="Q28" s="70">
        <v>10.7</v>
      </c>
      <c r="R28" s="70">
        <v>20.499999999999996</v>
      </c>
    </row>
    <row r="29" spans="2:18" x14ac:dyDescent="0.3">
      <c r="B29" s="20" t="s">
        <v>25</v>
      </c>
      <c r="C29" s="20"/>
      <c r="D29" s="15"/>
      <c r="E29" s="73" t="s">
        <v>26</v>
      </c>
      <c r="F29" s="73" t="s">
        <v>26</v>
      </c>
      <c r="G29" s="73" t="s">
        <v>26</v>
      </c>
      <c r="H29" s="73" t="s">
        <v>26</v>
      </c>
      <c r="I29" s="73" t="s">
        <v>26</v>
      </c>
      <c r="J29" s="73" t="s">
        <v>26</v>
      </c>
      <c r="K29" s="73" t="s">
        <v>26</v>
      </c>
      <c r="L29" s="73" t="s">
        <v>26</v>
      </c>
      <c r="M29" s="73" t="s">
        <v>26</v>
      </c>
      <c r="N29" s="73" t="s">
        <v>26</v>
      </c>
      <c r="O29" s="73" t="s">
        <v>26</v>
      </c>
      <c r="P29" s="73" t="s">
        <v>26</v>
      </c>
      <c r="Q29" s="74">
        <v>0.1</v>
      </c>
      <c r="R29" s="74">
        <v>0.2</v>
      </c>
    </row>
    <row r="30" spans="2:18" x14ac:dyDescent="0.3">
      <c r="B30" s="48" t="s">
        <v>45</v>
      </c>
      <c r="C30" s="49"/>
      <c r="D30" s="15"/>
      <c r="E30" s="69">
        <v>0.2</v>
      </c>
      <c r="F30" s="69">
        <v>0.2</v>
      </c>
      <c r="G30" s="69">
        <v>0.2</v>
      </c>
      <c r="H30" s="69">
        <v>0.2</v>
      </c>
      <c r="I30" s="69">
        <v>0.2</v>
      </c>
      <c r="J30" s="69">
        <v>0.2</v>
      </c>
      <c r="K30" s="69">
        <v>0.2</v>
      </c>
      <c r="L30" s="69">
        <v>0.2</v>
      </c>
      <c r="M30" s="69">
        <v>0.2</v>
      </c>
      <c r="N30" s="69">
        <v>0.2</v>
      </c>
      <c r="O30" s="69">
        <v>0.2</v>
      </c>
      <c r="P30" s="69">
        <v>0.2</v>
      </c>
      <c r="Q30" s="70">
        <v>1</v>
      </c>
      <c r="R30" s="70">
        <v>1.9999999999999998</v>
      </c>
    </row>
    <row r="31" spans="2:18" x14ac:dyDescent="0.3">
      <c r="B31" s="54"/>
      <c r="C31" s="55"/>
      <c r="D31" s="5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6"/>
    </row>
    <row r="32" spans="2:18" ht="4.5" customHeight="1" x14ac:dyDescent="0.3">
      <c r="B32" s="36"/>
      <c r="C32" s="20"/>
      <c r="D32" s="15"/>
      <c r="E32" s="77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71"/>
      <c r="R32" s="71"/>
    </row>
    <row r="33" spans="2:19" x14ac:dyDescent="0.3">
      <c r="B33" s="15" t="s">
        <v>48</v>
      </c>
      <c r="C33" s="25"/>
      <c r="D33" s="11"/>
      <c r="E33" s="58"/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13" t="s">
        <v>0</v>
      </c>
      <c r="R33" s="13" t="s">
        <v>0</v>
      </c>
    </row>
    <row r="34" spans="2:19" hidden="1" x14ac:dyDescent="0.3">
      <c r="B34" s="38" t="s">
        <v>3</v>
      </c>
      <c r="C34" s="25"/>
      <c r="D34" s="11"/>
      <c r="E34" s="5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31"/>
    </row>
    <row r="35" spans="2:19" x14ac:dyDescent="0.3">
      <c r="B35" s="38"/>
      <c r="C35" s="25"/>
      <c r="D35" s="11"/>
      <c r="E35" s="5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3"/>
      <c r="S35" s="31"/>
    </row>
    <row r="36" spans="2:19" x14ac:dyDescent="0.3">
      <c r="B36" s="32" t="s">
        <v>8</v>
      </c>
      <c r="C36" s="14"/>
      <c r="D36" s="1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13"/>
      <c r="R36" s="13"/>
    </row>
    <row r="37" spans="2:19" x14ac:dyDescent="0.3">
      <c r="B37" s="34" t="s">
        <v>17</v>
      </c>
      <c r="C37" s="34"/>
      <c r="D37" s="1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3"/>
      <c r="R37" s="13"/>
    </row>
    <row r="38" spans="2:19" x14ac:dyDescent="0.3">
      <c r="B38" s="34" t="s">
        <v>18</v>
      </c>
      <c r="C38" s="34"/>
      <c r="D38" s="11"/>
      <c r="E38" s="73">
        <v>46330</v>
      </c>
      <c r="F38" s="73">
        <v>47786</v>
      </c>
      <c r="G38" s="73">
        <v>49348</v>
      </c>
      <c r="H38" s="73">
        <v>50950</v>
      </c>
      <c r="I38" s="73">
        <v>52476</v>
      </c>
      <c r="J38" s="73">
        <v>53919</v>
      </c>
      <c r="K38" s="73">
        <v>55330</v>
      </c>
      <c r="L38" s="73">
        <v>56850</v>
      </c>
      <c r="M38" s="73">
        <v>58253</v>
      </c>
      <c r="N38" s="73">
        <v>59589</v>
      </c>
      <c r="O38" s="73">
        <v>60829</v>
      </c>
      <c r="P38" s="73">
        <v>62002</v>
      </c>
      <c r="Q38" s="13" t="s">
        <v>4</v>
      </c>
      <c r="R38" s="13" t="s">
        <v>4</v>
      </c>
    </row>
    <row r="39" spans="2:19" x14ac:dyDescent="0.3">
      <c r="B39" s="34" t="s">
        <v>19</v>
      </c>
      <c r="C39" s="34"/>
      <c r="D39" s="11"/>
      <c r="E39" s="73">
        <v>2358</v>
      </c>
      <c r="F39" s="73">
        <v>2281</v>
      </c>
      <c r="G39" s="73">
        <v>2216</v>
      </c>
      <c r="H39" s="73">
        <v>2105</v>
      </c>
      <c r="I39" s="73">
        <v>2104</v>
      </c>
      <c r="J39" s="73">
        <v>2102</v>
      </c>
      <c r="K39" s="73">
        <v>2097</v>
      </c>
      <c r="L39" s="73">
        <v>2089</v>
      </c>
      <c r="M39" s="73">
        <v>2080</v>
      </c>
      <c r="N39" s="73">
        <v>2069</v>
      </c>
      <c r="O39" s="73">
        <v>2054</v>
      </c>
      <c r="P39" s="73">
        <v>2036</v>
      </c>
      <c r="Q39" s="13" t="s">
        <v>4</v>
      </c>
      <c r="R39" s="13" t="s">
        <v>4</v>
      </c>
    </row>
    <row r="40" spans="2:19" x14ac:dyDescent="0.3">
      <c r="B40" s="34" t="s">
        <v>20</v>
      </c>
      <c r="C40" s="34"/>
      <c r="D40" s="11"/>
      <c r="E40" s="73">
        <v>704</v>
      </c>
      <c r="F40" s="73">
        <v>720</v>
      </c>
      <c r="G40" s="73">
        <v>735</v>
      </c>
      <c r="H40" s="73">
        <v>750</v>
      </c>
      <c r="I40" s="73">
        <v>761</v>
      </c>
      <c r="J40" s="73">
        <v>769</v>
      </c>
      <c r="K40" s="73">
        <v>775</v>
      </c>
      <c r="L40" s="73">
        <v>784</v>
      </c>
      <c r="M40" s="73">
        <v>792</v>
      </c>
      <c r="N40" s="73">
        <v>798</v>
      </c>
      <c r="O40" s="73">
        <v>800</v>
      </c>
      <c r="P40" s="73">
        <v>803</v>
      </c>
      <c r="Q40" s="13" t="s">
        <v>4</v>
      </c>
      <c r="R40" s="13" t="s">
        <v>4</v>
      </c>
    </row>
    <row r="41" spans="2:19" x14ac:dyDescent="0.3">
      <c r="B41" s="34" t="s">
        <v>21</v>
      </c>
      <c r="C41" s="34"/>
      <c r="D41" s="11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3"/>
      <c r="R41" s="13"/>
    </row>
    <row r="42" spans="2:19" x14ac:dyDescent="0.3">
      <c r="B42" s="34" t="s">
        <v>20</v>
      </c>
      <c r="C42" s="34"/>
      <c r="D42" s="11"/>
      <c r="E42" s="73">
        <v>1936</v>
      </c>
      <c r="F42" s="73">
        <v>1946</v>
      </c>
      <c r="G42" s="73">
        <v>1960</v>
      </c>
      <c r="H42" s="73">
        <v>1981</v>
      </c>
      <c r="I42" s="73">
        <v>1998</v>
      </c>
      <c r="J42" s="73">
        <v>2017</v>
      </c>
      <c r="K42" s="73">
        <v>2038</v>
      </c>
      <c r="L42" s="73">
        <v>2062</v>
      </c>
      <c r="M42" s="73">
        <v>2089</v>
      </c>
      <c r="N42" s="73">
        <v>2119</v>
      </c>
      <c r="O42" s="73">
        <v>2148</v>
      </c>
      <c r="P42" s="73">
        <v>2177</v>
      </c>
      <c r="Q42" s="13" t="s">
        <v>4</v>
      </c>
      <c r="R42" s="13" t="s">
        <v>4</v>
      </c>
    </row>
    <row r="43" spans="2:19" x14ac:dyDescent="0.3">
      <c r="B43" s="34" t="s">
        <v>22</v>
      </c>
      <c r="C43" s="34"/>
      <c r="D43" s="11"/>
      <c r="E43" s="73">
        <v>115</v>
      </c>
      <c r="F43" s="73">
        <v>110</v>
      </c>
      <c r="G43" s="73">
        <v>107</v>
      </c>
      <c r="H43" s="73">
        <v>104</v>
      </c>
      <c r="I43" s="73">
        <v>100</v>
      </c>
      <c r="J43" s="73">
        <v>97</v>
      </c>
      <c r="K43" s="73">
        <v>94</v>
      </c>
      <c r="L43" s="73">
        <v>92</v>
      </c>
      <c r="M43" s="73">
        <v>90</v>
      </c>
      <c r="N43" s="73">
        <v>88</v>
      </c>
      <c r="O43" s="73">
        <v>86</v>
      </c>
      <c r="P43" s="73">
        <v>84</v>
      </c>
      <c r="Q43" s="13" t="s">
        <v>4</v>
      </c>
      <c r="R43" s="13" t="s">
        <v>4</v>
      </c>
    </row>
    <row r="44" spans="2:19" x14ac:dyDescent="0.3">
      <c r="B44" s="34" t="s">
        <v>23</v>
      </c>
      <c r="C44" s="34"/>
      <c r="D44" s="11"/>
      <c r="E44" s="73">
        <v>3586</v>
      </c>
      <c r="F44" s="73">
        <v>3532</v>
      </c>
      <c r="G44" s="73">
        <v>3442</v>
      </c>
      <c r="H44" s="73">
        <v>3334</v>
      </c>
      <c r="I44" s="73">
        <v>3205</v>
      </c>
      <c r="J44" s="73">
        <v>3079</v>
      </c>
      <c r="K44" s="73">
        <v>2955</v>
      </c>
      <c r="L44" s="73">
        <v>2827</v>
      </c>
      <c r="M44" s="73">
        <v>2712</v>
      </c>
      <c r="N44" s="73">
        <v>2619</v>
      </c>
      <c r="O44" s="73">
        <v>2525</v>
      </c>
      <c r="P44" s="73">
        <v>2439</v>
      </c>
      <c r="Q44" s="13" t="s">
        <v>4</v>
      </c>
      <c r="R44" s="13" t="s">
        <v>4</v>
      </c>
    </row>
    <row r="45" spans="2:19" x14ac:dyDescent="0.3">
      <c r="B45" s="34" t="s">
        <v>24</v>
      </c>
      <c r="C45" s="34"/>
      <c r="D45" s="11"/>
      <c r="E45" s="73">
        <v>237</v>
      </c>
      <c r="F45" s="73">
        <v>229</v>
      </c>
      <c r="G45" s="73">
        <v>220</v>
      </c>
      <c r="H45" s="73">
        <v>212</v>
      </c>
      <c r="I45" s="73">
        <v>204</v>
      </c>
      <c r="J45" s="73">
        <v>197</v>
      </c>
      <c r="K45" s="73">
        <v>189</v>
      </c>
      <c r="L45" s="73">
        <v>180</v>
      </c>
      <c r="M45" s="73">
        <v>173</v>
      </c>
      <c r="N45" s="73">
        <v>166</v>
      </c>
      <c r="O45" s="73">
        <v>162</v>
      </c>
      <c r="P45" s="73">
        <v>157</v>
      </c>
      <c r="Q45" s="13" t="s">
        <v>4</v>
      </c>
      <c r="R45" s="13" t="s">
        <v>4</v>
      </c>
    </row>
    <row r="46" spans="2:19" x14ac:dyDescent="0.3">
      <c r="B46" s="34" t="s">
        <v>25</v>
      </c>
      <c r="C46" s="50"/>
      <c r="D46" s="11"/>
      <c r="E46" s="79">
        <v>1</v>
      </c>
      <c r="F46" s="79">
        <v>1</v>
      </c>
      <c r="G46" s="79">
        <v>1</v>
      </c>
      <c r="H46" s="79">
        <v>1</v>
      </c>
      <c r="I46" s="79">
        <v>1</v>
      </c>
      <c r="J46" s="79">
        <v>1</v>
      </c>
      <c r="K46" s="79">
        <v>1</v>
      </c>
      <c r="L46" s="79">
        <v>1</v>
      </c>
      <c r="M46" s="79">
        <v>1</v>
      </c>
      <c r="N46" s="79">
        <v>1</v>
      </c>
      <c r="O46" s="79">
        <v>1</v>
      </c>
      <c r="P46" s="79" t="s">
        <v>52</v>
      </c>
      <c r="Q46" s="13" t="s">
        <v>4</v>
      </c>
      <c r="R46" s="13" t="s">
        <v>4</v>
      </c>
    </row>
    <row r="47" spans="2:19" ht="14.4" customHeight="1" x14ac:dyDescent="0.3">
      <c r="C47" s="34" t="s">
        <v>47</v>
      </c>
      <c r="D47" s="16"/>
      <c r="E47" s="73">
        <v>55266</v>
      </c>
      <c r="F47" s="73">
        <v>56606</v>
      </c>
      <c r="G47" s="73">
        <v>58029</v>
      </c>
      <c r="H47" s="73">
        <v>59437</v>
      </c>
      <c r="I47" s="73">
        <v>60850</v>
      </c>
      <c r="J47" s="73">
        <v>62181</v>
      </c>
      <c r="K47" s="73">
        <v>63479</v>
      </c>
      <c r="L47" s="73">
        <v>64886</v>
      </c>
      <c r="M47" s="73">
        <v>66189</v>
      </c>
      <c r="N47" s="73">
        <v>67447</v>
      </c>
      <c r="O47" s="73">
        <v>68603</v>
      </c>
      <c r="P47" s="73">
        <v>69700</v>
      </c>
      <c r="Q47" s="13" t="s">
        <v>4</v>
      </c>
      <c r="R47" s="13" t="s">
        <v>4</v>
      </c>
    </row>
    <row r="48" spans="2:19" ht="14.4" customHeight="1" x14ac:dyDescent="0.3">
      <c r="B48" s="34"/>
      <c r="C48" s="52"/>
      <c r="D48" s="11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13"/>
      <c r="R48" s="13"/>
    </row>
    <row r="49" spans="1:19" ht="14.4" customHeight="1" x14ac:dyDescent="0.3">
      <c r="B49" s="10" t="s">
        <v>9</v>
      </c>
      <c r="C49" s="16"/>
      <c r="D49" s="11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13"/>
      <c r="R49" s="13"/>
    </row>
    <row r="50" spans="1:19" ht="14.4" customHeight="1" x14ac:dyDescent="0.3">
      <c r="B50" s="34" t="s">
        <v>17</v>
      </c>
      <c r="C50" s="14"/>
      <c r="D50" s="11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13"/>
      <c r="R50" s="13"/>
    </row>
    <row r="51" spans="1:19" ht="14.4" customHeight="1" x14ac:dyDescent="0.3">
      <c r="B51" s="34" t="s">
        <v>18</v>
      </c>
      <c r="C51" s="16"/>
      <c r="D51" s="11"/>
      <c r="E51" s="73">
        <v>1543</v>
      </c>
      <c r="F51" s="73">
        <v>1594</v>
      </c>
      <c r="G51" s="73">
        <v>1644</v>
      </c>
      <c r="H51" s="73">
        <v>1701</v>
      </c>
      <c r="I51" s="73">
        <v>1761</v>
      </c>
      <c r="J51" s="73">
        <v>1824</v>
      </c>
      <c r="K51" s="73">
        <v>1891</v>
      </c>
      <c r="L51" s="73">
        <v>1960</v>
      </c>
      <c r="M51" s="73">
        <v>2038</v>
      </c>
      <c r="N51" s="73">
        <v>2116</v>
      </c>
      <c r="O51" s="73">
        <v>2197</v>
      </c>
      <c r="P51" s="73">
        <v>2281</v>
      </c>
      <c r="Q51" s="13" t="s">
        <v>4</v>
      </c>
      <c r="R51" s="13" t="s">
        <v>4</v>
      </c>
    </row>
    <row r="52" spans="1:19" ht="14.4" customHeight="1" x14ac:dyDescent="0.3">
      <c r="B52" s="34" t="s">
        <v>19</v>
      </c>
      <c r="C52" s="34"/>
      <c r="D52" s="11"/>
      <c r="E52" s="73">
        <v>797</v>
      </c>
      <c r="F52" s="73">
        <v>824</v>
      </c>
      <c r="G52" s="73">
        <v>851</v>
      </c>
      <c r="H52" s="73">
        <v>883</v>
      </c>
      <c r="I52" s="73">
        <v>913</v>
      </c>
      <c r="J52" s="73">
        <v>944</v>
      </c>
      <c r="K52" s="73">
        <v>976</v>
      </c>
      <c r="L52" s="73">
        <v>1009</v>
      </c>
      <c r="M52" s="73">
        <v>1047</v>
      </c>
      <c r="N52" s="73">
        <v>1084</v>
      </c>
      <c r="O52" s="73">
        <v>1122</v>
      </c>
      <c r="P52" s="73">
        <v>1162</v>
      </c>
      <c r="Q52" s="13" t="s">
        <v>4</v>
      </c>
      <c r="R52" s="13" t="s">
        <v>4</v>
      </c>
    </row>
    <row r="53" spans="1:19" ht="14.4" customHeight="1" x14ac:dyDescent="0.3">
      <c r="B53" s="34" t="s">
        <v>20</v>
      </c>
      <c r="C53" s="34"/>
      <c r="D53" s="11"/>
      <c r="E53" s="73">
        <v>730</v>
      </c>
      <c r="F53" s="73">
        <v>753</v>
      </c>
      <c r="G53" s="73">
        <v>776</v>
      </c>
      <c r="H53" s="73">
        <v>802</v>
      </c>
      <c r="I53" s="73">
        <v>829</v>
      </c>
      <c r="J53" s="73">
        <v>858</v>
      </c>
      <c r="K53" s="73">
        <v>889</v>
      </c>
      <c r="L53" s="73">
        <v>920</v>
      </c>
      <c r="M53" s="73">
        <v>955</v>
      </c>
      <c r="N53" s="73">
        <v>990</v>
      </c>
      <c r="O53" s="73">
        <v>1027</v>
      </c>
      <c r="P53" s="73">
        <v>1064</v>
      </c>
      <c r="Q53" s="13" t="s">
        <v>4</v>
      </c>
      <c r="R53" s="13" t="s">
        <v>4</v>
      </c>
    </row>
    <row r="54" spans="1:19" ht="14.4" customHeight="1" x14ac:dyDescent="0.3">
      <c r="B54" s="34" t="s">
        <v>21</v>
      </c>
      <c r="C54" s="16"/>
      <c r="D54" s="11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3"/>
      <c r="R54" s="13"/>
    </row>
    <row r="55" spans="1:19" ht="14.4" customHeight="1" x14ac:dyDescent="0.3">
      <c r="B55" s="34" t="s">
        <v>20</v>
      </c>
      <c r="C55" s="16"/>
      <c r="D55" s="11"/>
      <c r="E55" s="73">
        <v>918</v>
      </c>
      <c r="F55" s="73">
        <v>941</v>
      </c>
      <c r="G55" s="73">
        <v>965</v>
      </c>
      <c r="H55" s="73">
        <v>992</v>
      </c>
      <c r="I55" s="73">
        <v>1020</v>
      </c>
      <c r="J55" s="73">
        <v>1051</v>
      </c>
      <c r="K55" s="73">
        <v>1082</v>
      </c>
      <c r="L55" s="73">
        <v>1114</v>
      </c>
      <c r="M55" s="73">
        <v>1150</v>
      </c>
      <c r="N55" s="73">
        <v>1186</v>
      </c>
      <c r="O55" s="73">
        <v>1223</v>
      </c>
      <c r="P55" s="73">
        <v>1260</v>
      </c>
      <c r="Q55" s="13" t="s">
        <v>4</v>
      </c>
      <c r="R55" s="13" t="s">
        <v>4</v>
      </c>
    </row>
    <row r="56" spans="1:19" ht="14.4" customHeight="1" x14ac:dyDescent="0.3">
      <c r="B56" s="34" t="s">
        <v>22</v>
      </c>
      <c r="C56" s="14"/>
      <c r="D56" s="11"/>
      <c r="E56" s="73">
        <v>1054</v>
      </c>
      <c r="F56" s="73">
        <v>1080</v>
      </c>
      <c r="G56" s="73">
        <v>1107</v>
      </c>
      <c r="H56" s="73">
        <v>1138</v>
      </c>
      <c r="I56" s="73">
        <v>1169</v>
      </c>
      <c r="J56" s="73">
        <v>1203</v>
      </c>
      <c r="K56" s="73">
        <v>1239</v>
      </c>
      <c r="L56" s="73">
        <v>1275</v>
      </c>
      <c r="M56" s="73">
        <v>1316</v>
      </c>
      <c r="N56" s="73">
        <v>1356</v>
      </c>
      <c r="O56" s="73">
        <v>1398</v>
      </c>
      <c r="P56" s="73">
        <v>1440</v>
      </c>
      <c r="Q56" s="13" t="s">
        <v>4</v>
      </c>
      <c r="R56" s="13" t="s">
        <v>4</v>
      </c>
    </row>
    <row r="57" spans="1:19" ht="14.4" customHeight="1" x14ac:dyDescent="0.3">
      <c r="B57" s="34" t="s">
        <v>23</v>
      </c>
      <c r="C57" s="14"/>
      <c r="D57" s="11"/>
      <c r="E57" s="73">
        <v>1455</v>
      </c>
      <c r="F57" s="73">
        <v>1498</v>
      </c>
      <c r="G57" s="73">
        <v>1540</v>
      </c>
      <c r="H57" s="73">
        <v>1587</v>
      </c>
      <c r="I57" s="73">
        <v>1635</v>
      </c>
      <c r="J57" s="73">
        <v>1687</v>
      </c>
      <c r="K57" s="73">
        <v>1742</v>
      </c>
      <c r="L57" s="73">
        <v>1797</v>
      </c>
      <c r="M57" s="73">
        <v>1860</v>
      </c>
      <c r="N57" s="73">
        <v>1922</v>
      </c>
      <c r="O57" s="73">
        <v>1986</v>
      </c>
      <c r="P57" s="73">
        <v>2053</v>
      </c>
      <c r="Q57" s="13" t="s">
        <v>4</v>
      </c>
      <c r="R57" s="13" t="s">
        <v>4</v>
      </c>
    </row>
    <row r="58" spans="1:19" ht="14.4" customHeight="1" x14ac:dyDescent="0.3">
      <c r="B58" s="34" t="s">
        <v>24</v>
      </c>
      <c r="C58" s="16"/>
      <c r="D58" s="11"/>
      <c r="E58" s="73">
        <v>771</v>
      </c>
      <c r="F58" s="73">
        <v>782</v>
      </c>
      <c r="G58" s="73">
        <v>793</v>
      </c>
      <c r="H58" s="73">
        <v>807</v>
      </c>
      <c r="I58" s="73">
        <v>821</v>
      </c>
      <c r="J58" s="73">
        <v>836</v>
      </c>
      <c r="K58" s="73">
        <v>852</v>
      </c>
      <c r="L58" s="73">
        <v>868</v>
      </c>
      <c r="M58" s="73">
        <v>887</v>
      </c>
      <c r="N58" s="73">
        <v>905</v>
      </c>
      <c r="O58" s="73">
        <v>923</v>
      </c>
      <c r="P58" s="73">
        <v>942</v>
      </c>
      <c r="Q58" s="13" t="s">
        <v>4</v>
      </c>
      <c r="R58" s="13" t="s">
        <v>4</v>
      </c>
    </row>
    <row r="59" spans="1:19" ht="14.4" customHeight="1" x14ac:dyDescent="0.3">
      <c r="B59" s="34" t="s">
        <v>25</v>
      </c>
      <c r="C59" s="16"/>
      <c r="D59" s="11"/>
      <c r="E59" s="73">
        <v>1299</v>
      </c>
      <c r="F59" s="73">
        <v>1341</v>
      </c>
      <c r="G59" s="73">
        <v>1384</v>
      </c>
      <c r="H59" s="73">
        <v>1432</v>
      </c>
      <c r="I59" s="73">
        <v>1482</v>
      </c>
      <c r="J59" s="73">
        <v>1536</v>
      </c>
      <c r="K59" s="73">
        <v>1593</v>
      </c>
      <c r="L59" s="73">
        <v>1650</v>
      </c>
      <c r="M59" s="73">
        <v>1716</v>
      </c>
      <c r="N59" s="73">
        <v>1781</v>
      </c>
      <c r="O59" s="73">
        <v>1848</v>
      </c>
      <c r="P59" s="73">
        <v>1917</v>
      </c>
      <c r="Q59" s="13" t="s">
        <v>4</v>
      </c>
      <c r="R59" s="13" t="s">
        <v>4</v>
      </c>
    </row>
    <row r="60" spans="1:19" ht="14.4" customHeight="1" x14ac:dyDescent="0.3">
      <c r="B60" s="44"/>
      <c r="C60" s="42"/>
      <c r="D60" s="43"/>
      <c r="E60" s="8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0"/>
      <c r="Q60" s="80"/>
      <c r="R60" s="80"/>
    </row>
    <row r="61" spans="1:19" ht="4.5" customHeight="1" x14ac:dyDescent="0.3">
      <c r="B61" s="45"/>
      <c r="C61" s="46"/>
      <c r="D61" s="47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2"/>
      <c r="Q61" s="84"/>
      <c r="R61" s="84"/>
    </row>
    <row r="62" spans="1:19" ht="4.5" customHeight="1" x14ac:dyDescent="0.3">
      <c r="B62" s="45"/>
      <c r="C62" s="46"/>
      <c r="D62" s="47"/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2"/>
      <c r="Q62" s="84"/>
      <c r="R62" s="84"/>
    </row>
    <row r="63" spans="1:19" x14ac:dyDescent="0.3">
      <c r="B63" s="6"/>
      <c r="C63" s="4"/>
      <c r="D63" s="5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5"/>
      <c r="Q63" s="92" t="s">
        <v>49</v>
      </c>
      <c r="R63" s="92" t="s">
        <v>50</v>
      </c>
    </row>
    <row r="64" spans="1:19" x14ac:dyDescent="0.3">
      <c r="A64" s="23"/>
      <c r="B64" s="7"/>
      <c r="C64" s="39"/>
      <c r="D64" s="40"/>
      <c r="E64" s="8">
        <v>2020</v>
      </c>
      <c r="F64" s="8">
        <v>2021</v>
      </c>
      <c r="G64" s="8">
        <v>2022</v>
      </c>
      <c r="H64" s="8">
        <v>2023</v>
      </c>
      <c r="I64" s="8">
        <v>2024</v>
      </c>
      <c r="J64" s="8">
        <v>2025</v>
      </c>
      <c r="K64" s="8">
        <v>2026</v>
      </c>
      <c r="L64" s="8">
        <v>2027</v>
      </c>
      <c r="M64" s="8">
        <v>2028</v>
      </c>
      <c r="N64" s="8">
        <v>2029</v>
      </c>
      <c r="O64" s="8">
        <v>2030</v>
      </c>
      <c r="P64" s="8">
        <v>2031</v>
      </c>
      <c r="Q64" s="93"/>
      <c r="R64" s="93"/>
      <c r="S64" s="31"/>
    </row>
    <row r="65" spans="2:19" ht="14.4" customHeight="1" x14ac:dyDescent="0.3">
      <c r="B65" s="15" t="s">
        <v>27</v>
      </c>
      <c r="C65" s="14"/>
      <c r="D65" s="11"/>
      <c r="E65" s="5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31"/>
    </row>
    <row r="66" spans="2:19" x14ac:dyDescent="0.3">
      <c r="B66" s="38"/>
      <c r="C66" s="14"/>
      <c r="D66" s="11"/>
      <c r="E66" s="5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31"/>
    </row>
    <row r="67" spans="2:19" ht="14.4" customHeight="1" x14ac:dyDescent="0.3">
      <c r="B67" s="57" t="s">
        <v>10</v>
      </c>
      <c r="C67" s="57"/>
      <c r="D67" s="58"/>
      <c r="E67" s="12">
        <v>53841</v>
      </c>
      <c r="F67" s="12">
        <v>58554</v>
      </c>
      <c r="G67" s="12">
        <v>60248</v>
      </c>
      <c r="H67" s="12">
        <v>62277</v>
      </c>
      <c r="I67" s="12">
        <v>64425</v>
      </c>
      <c r="J67" s="12">
        <v>66666</v>
      </c>
      <c r="K67" s="12">
        <v>68977</v>
      </c>
      <c r="L67" s="12">
        <v>71297</v>
      </c>
      <c r="M67" s="12">
        <v>73734</v>
      </c>
      <c r="N67" s="12">
        <v>76201</v>
      </c>
      <c r="O67" s="12">
        <v>78728</v>
      </c>
      <c r="P67" s="12">
        <v>81338</v>
      </c>
      <c r="Q67" s="13" t="s">
        <v>4</v>
      </c>
      <c r="R67" s="13" t="s">
        <v>4</v>
      </c>
      <c r="S67" s="31"/>
    </row>
    <row r="68" spans="2:19" ht="14.4" customHeight="1" x14ac:dyDescent="0.3">
      <c r="B68" s="57" t="s">
        <v>11</v>
      </c>
      <c r="C68" s="57"/>
      <c r="D68" s="58"/>
      <c r="E68" s="12">
        <v>137700</v>
      </c>
      <c r="F68" s="12">
        <v>142800</v>
      </c>
      <c r="G68" s="12">
        <v>142800</v>
      </c>
      <c r="H68" s="12">
        <v>154800</v>
      </c>
      <c r="I68" s="12">
        <v>159300</v>
      </c>
      <c r="J68" s="12">
        <v>164400</v>
      </c>
      <c r="K68" s="12">
        <v>170100</v>
      </c>
      <c r="L68" s="12">
        <v>176100</v>
      </c>
      <c r="M68" s="12">
        <v>182400</v>
      </c>
      <c r="N68" s="12">
        <v>188400</v>
      </c>
      <c r="O68" s="12">
        <v>194700</v>
      </c>
      <c r="P68" s="12">
        <v>201210.66878980893</v>
      </c>
      <c r="Q68" s="13" t="s">
        <v>4</v>
      </c>
      <c r="R68" s="13" t="s">
        <v>4</v>
      </c>
      <c r="S68" s="31"/>
    </row>
    <row r="69" spans="2:19" ht="14.4" customHeight="1" x14ac:dyDescent="0.3">
      <c r="B69" s="57" t="s">
        <v>15</v>
      </c>
      <c r="C69" s="57"/>
      <c r="D69" s="5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31"/>
    </row>
    <row r="70" spans="2:19" ht="14.4" customHeight="1" x14ac:dyDescent="0.3">
      <c r="B70" s="56"/>
      <c r="C70" s="57" t="s">
        <v>31</v>
      </c>
      <c r="D70" s="58"/>
      <c r="E70" s="12">
        <v>1974</v>
      </c>
      <c r="F70" s="12">
        <v>2061</v>
      </c>
      <c r="G70" s="12">
        <v>2054</v>
      </c>
      <c r="H70" s="12">
        <v>2238</v>
      </c>
      <c r="I70" s="12">
        <v>2303</v>
      </c>
      <c r="J70" s="12">
        <v>2383</v>
      </c>
      <c r="K70" s="12">
        <v>2465</v>
      </c>
      <c r="L70" s="12">
        <v>2551</v>
      </c>
      <c r="M70" s="12">
        <v>2642</v>
      </c>
      <c r="N70" s="12">
        <v>2728</v>
      </c>
      <c r="O70" s="12">
        <v>2821</v>
      </c>
      <c r="P70" s="12">
        <v>2917</v>
      </c>
      <c r="Q70" s="13" t="s">
        <v>4</v>
      </c>
      <c r="R70" s="13" t="s">
        <v>4</v>
      </c>
      <c r="S70" s="31"/>
    </row>
    <row r="71" spans="2:19" ht="14.4" customHeight="1" x14ac:dyDescent="0.3">
      <c r="B71" s="57" t="s">
        <v>15</v>
      </c>
      <c r="C71" s="57"/>
      <c r="D71" s="5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31"/>
    </row>
    <row r="72" spans="2:19" ht="14.4" customHeight="1" x14ac:dyDescent="0.3">
      <c r="B72" s="56"/>
      <c r="C72" s="57" t="s">
        <v>44</v>
      </c>
      <c r="D72" s="58"/>
      <c r="E72" s="12">
        <v>3184</v>
      </c>
      <c r="F72" s="12">
        <v>3328</v>
      </c>
      <c r="G72" s="12">
        <v>3318</v>
      </c>
      <c r="H72" s="12">
        <v>3616</v>
      </c>
      <c r="I72" s="12">
        <v>3724</v>
      </c>
      <c r="J72" s="12">
        <v>3855</v>
      </c>
      <c r="K72" s="12">
        <v>3990</v>
      </c>
      <c r="L72" s="12">
        <v>4130</v>
      </c>
      <c r="M72" s="12">
        <v>4279</v>
      </c>
      <c r="N72" s="12">
        <v>4421</v>
      </c>
      <c r="O72" s="12">
        <v>4575</v>
      </c>
      <c r="P72" s="12">
        <v>4733</v>
      </c>
      <c r="Q72" s="13" t="s">
        <v>4</v>
      </c>
      <c r="R72" s="13" t="s">
        <v>4</v>
      </c>
      <c r="S72" s="31"/>
    </row>
    <row r="73" spans="2:19" x14ac:dyDescent="0.3">
      <c r="B73" s="57" t="s">
        <v>16</v>
      </c>
      <c r="C73" s="57"/>
      <c r="D73" s="58"/>
      <c r="E73" s="85" t="s">
        <v>42</v>
      </c>
      <c r="F73" s="12" t="s">
        <v>43</v>
      </c>
      <c r="G73" s="12">
        <v>67</v>
      </c>
      <c r="H73" s="12">
        <v>67</v>
      </c>
      <c r="I73" s="12">
        <v>67</v>
      </c>
      <c r="J73" s="12">
        <v>67</v>
      </c>
      <c r="K73" s="12">
        <v>67</v>
      </c>
      <c r="L73" s="12">
        <v>67</v>
      </c>
      <c r="M73" s="12">
        <v>67</v>
      </c>
      <c r="N73" s="12">
        <v>67</v>
      </c>
      <c r="O73" s="12">
        <v>67</v>
      </c>
      <c r="P73" s="12">
        <v>67</v>
      </c>
      <c r="Q73" s="13" t="s">
        <v>4</v>
      </c>
      <c r="R73" s="13" t="s">
        <v>4</v>
      </c>
      <c r="S73" s="31"/>
    </row>
    <row r="74" spans="2:19" x14ac:dyDescent="0.3">
      <c r="B74" s="57" t="s">
        <v>28</v>
      </c>
      <c r="C74" s="57"/>
      <c r="D74" s="58"/>
      <c r="E74" s="85">
        <v>71.7</v>
      </c>
      <c r="F74" s="12">
        <v>70.8</v>
      </c>
      <c r="G74" s="12">
        <v>70</v>
      </c>
      <c r="H74" s="12">
        <v>70</v>
      </c>
      <c r="I74" s="12">
        <v>70</v>
      </c>
      <c r="J74" s="12">
        <v>70</v>
      </c>
      <c r="K74" s="12">
        <v>70</v>
      </c>
      <c r="L74" s="12">
        <v>70</v>
      </c>
      <c r="M74" s="12">
        <v>70</v>
      </c>
      <c r="N74" s="12">
        <v>70</v>
      </c>
      <c r="O74" s="12">
        <v>70</v>
      </c>
      <c r="P74" s="12">
        <v>70</v>
      </c>
      <c r="Q74" s="13" t="s">
        <v>4</v>
      </c>
      <c r="R74" s="13" t="s">
        <v>4</v>
      </c>
      <c r="S74" s="31"/>
    </row>
    <row r="75" spans="2:19" ht="16.2" x14ac:dyDescent="0.3">
      <c r="B75" s="57" t="s">
        <v>51</v>
      </c>
      <c r="C75" s="57"/>
      <c r="D75" s="58"/>
      <c r="E75" s="86">
        <v>1.3</v>
      </c>
      <c r="F75" s="53">
        <v>2</v>
      </c>
      <c r="G75" s="53">
        <v>2</v>
      </c>
      <c r="H75" s="53">
        <v>2.2999999999999998</v>
      </c>
      <c r="I75" s="53">
        <v>2.2999999999999998</v>
      </c>
      <c r="J75" s="53">
        <v>2.4</v>
      </c>
      <c r="K75" s="53">
        <v>2.4</v>
      </c>
      <c r="L75" s="53">
        <v>2.4</v>
      </c>
      <c r="M75" s="53">
        <v>2.5</v>
      </c>
      <c r="N75" s="53">
        <v>2.4</v>
      </c>
      <c r="O75" s="53">
        <v>2.4</v>
      </c>
      <c r="P75" s="53">
        <v>2.4</v>
      </c>
      <c r="Q75" s="13" t="s">
        <v>4</v>
      </c>
      <c r="R75" s="13" t="s">
        <v>4</v>
      </c>
      <c r="S75" s="31"/>
    </row>
    <row r="76" spans="2:19" ht="14.4" customHeight="1" x14ac:dyDescent="0.3">
      <c r="B76" s="57" t="s">
        <v>12</v>
      </c>
      <c r="C76" s="57"/>
      <c r="D76" s="58"/>
      <c r="E76" s="87">
        <v>44166</v>
      </c>
      <c r="F76" s="87">
        <v>44531</v>
      </c>
      <c r="G76" s="87">
        <v>44896</v>
      </c>
      <c r="H76" s="87">
        <v>45261</v>
      </c>
      <c r="I76" s="87">
        <v>45627</v>
      </c>
      <c r="J76" s="87">
        <v>45992</v>
      </c>
      <c r="K76" s="87">
        <v>46357</v>
      </c>
      <c r="L76" s="60">
        <v>46722</v>
      </c>
      <c r="M76" s="87">
        <v>47088</v>
      </c>
      <c r="N76" s="87">
        <v>47453</v>
      </c>
      <c r="O76" s="87">
        <v>47818</v>
      </c>
      <c r="P76" s="87">
        <v>48183</v>
      </c>
      <c r="Q76" s="13" t="s">
        <v>4</v>
      </c>
      <c r="R76" s="13" t="s">
        <v>4</v>
      </c>
      <c r="S76" s="31"/>
    </row>
    <row r="77" spans="2:19" ht="14.4" customHeight="1" x14ac:dyDescent="0.3">
      <c r="B77" s="22"/>
      <c r="C77" s="17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 t="str">
        <f>IF(ISNUMBER(F77),SUM(F77:J77),"")</f>
        <v/>
      </c>
      <c r="R77" s="22" t="str">
        <f>IF(ISNUMBER(F77),SUM(F77:O77),"")</f>
        <v/>
      </c>
    </row>
    <row r="78" spans="2:19" ht="14.4" customHeight="1" x14ac:dyDescent="0.3">
      <c r="B78" s="12"/>
      <c r="C78" s="16"/>
      <c r="D78" s="18"/>
      <c r="E78" s="1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 t="str">
        <f>IF(ISNUMBER(F78),SUM(F78:J78),"")</f>
        <v/>
      </c>
      <c r="R78" s="12" t="str">
        <f>IF(ISNUMBER(F78),SUM(F78:O78),"")</f>
        <v/>
      </c>
      <c r="S78" s="31"/>
    </row>
    <row r="79" spans="2:19" ht="14.4" customHeight="1" x14ac:dyDescent="0.3">
      <c r="B79" s="89" t="s">
        <v>53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61"/>
      <c r="S79" s="31"/>
    </row>
    <row r="80" spans="2:19" ht="14.4" customHeight="1" x14ac:dyDescent="0.3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61"/>
      <c r="S80" s="31"/>
    </row>
    <row r="81" spans="2:19" ht="4.95" customHeight="1" x14ac:dyDescent="0.3">
      <c r="B81" s="51"/>
      <c r="C81" s="2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1"/>
    </row>
    <row r="82" spans="2:19" x14ac:dyDescent="0.3">
      <c r="B82" s="59" t="s">
        <v>40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9" ht="3.45" customHeight="1" x14ac:dyDescent="0.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9" x14ac:dyDescent="0.3">
      <c r="B84" s="89" t="s">
        <v>41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9" x14ac:dyDescent="0.3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9" ht="4.5" customHeight="1" x14ac:dyDescent="0.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9" x14ac:dyDescent="0.3">
      <c r="B87" s="59" t="s">
        <v>32</v>
      </c>
      <c r="C87" s="59" t="s">
        <v>33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9" x14ac:dyDescent="0.3">
      <c r="B88" s="59" t="s">
        <v>34</v>
      </c>
      <c r="C88" s="59" t="s">
        <v>37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9" x14ac:dyDescent="0.3">
      <c r="B89" s="59" t="s">
        <v>35</v>
      </c>
      <c r="C89" s="59" t="s">
        <v>36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9" x14ac:dyDescent="0.3">
      <c r="B90" s="59" t="s">
        <v>38</v>
      </c>
      <c r="C90" s="59" t="s">
        <v>39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9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</sheetData>
  <customSheetViews>
    <customSheetView guid="{5975234C-A7DF-4D39-B3C0-5B4DB450D67E}" scale="80" fitToPage="1">
      <selection activeCell="D13" sqref="D13"/>
      <pageMargins left="0.45" right="0.45" top="0.28999999999999998" bottom="0.49" header="0.3" footer="0.3"/>
      <printOptions horizontalCentered="1"/>
      <pageSetup scale="74" fitToHeight="0" orientation="landscape" horizontalDpi="4294967295" verticalDpi="4294967295" r:id="rId1"/>
      <headerFooter>
        <oddFooter>Page &amp;P of &amp;N</oddFooter>
      </headerFooter>
    </customSheetView>
  </customSheetViews>
  <mergeCells count="8">
    <mergeCell ref="B84:R85"/>
    <mergeCell ref="N3:R3"/>
    <mergeCell ref="Q8:Q9"/>
    <mergeCell ref="R8:R9"/>
    <mergeCell ref="B7:D7"/>
    <mergeCell ref="B79:Q80"/>
    <mergeCell ref="Q63:Q64"/>
    <mergeCell ref="R63:R64"/>
  </mergeCells>
  <conditionalFormatting sqref="F78:P78 B77:B78 F65:R66 F70:P70 F67:P68 B50:B59 Q52:R59 F69:R69 F71:R71 E67:E72 F72:P75 Q74:R76 B36:B46 B48 C38:C47 F33:P35 Q33:R49 F77:R77">
    <cfRule type="cellIs" dxfId="32" priority="76" operator="equal">
      <formula>0</formula>
    </cfRule>
    <cfRule type="cellIs" dxfId="31" priority="77" operator="between">
      <formula>0</formula>
      <formula>0.49</formula>
    </cfRule>
    <cfRule type="cellIs" dxfId="30" priority="78" operator="between">
      <formula>0</formula>
      <formula>-0.49</formula>
    </cfRule>
  </conditionalFormatting>
  <conditionalFormatting sqref="Q78:R78">
    <cfRule type="cellIs" dxfId="29" priority="67" operator="equal">
      <formula>0</formula>
    </cfRule>
    <cfRule type="cellIs" dxfId="28" priority="68" operator="between">
      <formula>0</formula>
      <formula>0.49</formula>
    </cfRule>
    <cfRule type="cellIs" dxfId="27" priority="69" operator="between">
      <formula>0</formula>
      <formula>-0.49</formula>
    </cfRule>
  </conditionalFormatting>
  <conditionalFormatting sqref="Q50:R50 Q56:R57">
    <cfRule type="cellIs" dxfId="26" priority="43" operator="equal">
      <formula>0</formula>
    </cfRule>
    <cfRule type="cellIs" dxfId="25" priority="44" operator="between">
      <formula>0</formula>
      <formula>0.49</formula>
    </cfRule>
    <cfRule type="cellIs" dxfId="24" priority="45" operator="between">
      <formula>0</formula>
      <formula>-0.49</formula>
    </cfRule>
  </conditionalFormatting>
  <conditionalFormatting sqref="C52:C53">
    <cfRule type="cellIs" dxfId="23" priority="37" operator="equal">
      <formula>0</formula>
    </cfRule>
    <cfRule type="cellIs" dxfId="22" priority="38" operator="between">
      <formula>0</formula>
      <formula>0.49</formula>
    </cfRule>
    <cfRule type="cellIs" dxfId="21" priority="39" operator="between">
      <formula>0</formula>
      <formula>-0.49</formula>
    </cfRule>
  </conditionalFormatting>
  <conditionalFormatting sqref="C37">
    <cfRule type="cellIs" dxfId="20" priority="34" operator="equal">
      <formula>0</formula>
    </cfRule>
    <cfRule type="cellIs" dxfId="19" priority="35" operator="between">
      <formula>0</formula>
      <formula>0.49</formula>
    </cfRule>
    <cfRule type="cellIs" dxfId="18" priority="36" operator="between">
      <formula>0</formula>
      <formula>-0.49</formula>
    </cfRule>
  </conditionalFormatting>
  <conditionalFormatting sqref="Q73:R73">
    <cfRule type="cellIs" dxfId="17" priority="22" operator="equal">
      <formula>0</formula>
    </cfRule>
    <cfRule type="cellIs" dxfId="16" priority="23" operator="between">
      <formula>0</formula>
      <formula>0.49</formula>
    </cfRule>
    <cfRule type="cellIs" dxfId="15" priority="24" operator="between">
      <formula>0</formula>
      <formula>-0.49</formula>
    </cfRule>
  </conditionalFormatting>
  <conditionalFormatting sqref="Q72:R72">
    <cfRule type="cellIs" dxfId="14" priority="19" operator="equal">
      <formula>0</formula>
    </cfRule>
    <cfRule type="cellIs" dxfId="13" priority="20" operator="between">
      <formula>0</formula>
      <formula>0.49</formula>
    </cfRule>
    <cfRule type="cellIs" dxfId="12" priority="21" operator="between">
      <formula>0</formula>
      <formula>-0.49</formula>
    </cfRule>
  </conditionalFormatting>
  <conditionalFormatting sqref="Q70:R70">
    <cfRule type="cellIs" dxfId="11" priority="16" operator="equal">
      <formula>0</formula>
    </cfRule>
    <cfRule type="cellIs" dxfId="10" priority="17" operator="between">
      <formula>0</formula>
      <formula>0.49</formula>
    </cfRule>
    <cfRule type="cellIs" dxfId="9" priority="18" operator="between">
      <formula>0</formula>
      <formula>-0.49</formula>
    </cfRule>
  </conditionalFormatting>
  <conditionalFormatting sqref="Q68:R68">
    <cfRule type="cellIs" dxfId="8" priority="13" operator="equal">
      <formula>0</formula>
    </cfRule>
    <cfRule type="cellIs" dxfId="7" priority="14" operator="between">
      <formula>0</formula>
      <formula>0.49</formula>
    </cfRule>
    <cfRule type="cellIs" dxfId="6" priority="15" operator="between">
      <formula>0</formula>
      <formula>-0.49</formula>
    </cfRule>
  </conditionalFormatting>
  <conditionalFormatting sqref="Q67:R67">
    <cfRule type="cellIs" dxfId="5" priority="10" operator="equal">
      <formula>0</formula>
    </cfRule>
    <cfRule type="cellIs" dxfId="4" priority="11" operator="between">
      <formula>0</formula>
      <formula>0.49</formula>
    </cfRule>
    <cfRule type="cellIs" dxfId="3" priority="12" operator="between">
      <formula>0</formula>
      <formula>-0.49</formula>
    </cfRule>
  </conditionalFormatting>
  <conditionalFormatting sqref="Q51:R51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dataValidations disablePrompts="1" count="1">
    <dataValidation type="list" allowBlank="1" showInputMessage="1" showErrorMessage="1" prompt="Select program from drop down list" sqref="E7">
      <formula1>#REF!</formula1>
    </dataValidation>
  </dataValidations>
  <printOptions horizontalCentered="1"/>
  <pageMargins left="0.45" right="0.45" top="0.28999999999999998" bottom="0.49" header="0.3" footer="0.3"/>
  <pageSetup scale="66" fitToHeight="0" orientation="landscape" horizontalDpi="4294967295" verticalDpi="4294967295" r:id="rId2"/>
  <rowBreaks count="1" manualBreakCount="1">
    <brk id="6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OASI_2-2021</vt:lpstr>
      <vt:lpstr>'OASI_2-2021'!Print_Area</vt:lpstr>
      <vt:lpstr>'OASI_2-2021'!Print_Titles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2021-02-10T18:06:50Z</cp:lastPrinted>
  <dcterms:created xsi:type="dcterms:W3CDTF">2019-02-07T21:22:59Z</dcterms:created>
  <dcterms:modified xsi:type="dcterms:W3CDTF">2021-02-10T20:12:38Z</dcterms:modified>
</cp:coreProperties>
</file>