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25215" windowHeight="6060" tabRatio="706"/>
  </bookViews>
  <sheets>
    <sheet name="Contents" sheetId="6" r:id="rId1"/>
    <sheet name="Table 1-1" sheetId="1" r:id="rId2"/>
    <sheet name="Table 1-2" sheetId="2" r:id="rId3"/>
    <sheet name="Table 1-3" sheetId="3" r:id="rId4"/>
    <sheet name="Table 1-4" sheetId="4" r:id="rId5"/>
    <sheet name="Table 1-5" sheetId="5" r:id="rId6"/>
    <sheet name="Table 3-1" sheetId="8" r:id="rId7"/>
    <sheet name="Table 3-2" sheetId="7" r:id="rId8"/>
    <sheet name="Table 3-3" sheetId="9" r:id="rId9"/>
    <sheet name="Table 3-4" sheetId="10" r:id="rId10"/>
    <sheet name="Table 3-5" sheetId="11" r:id="rId11"/>
    <sheet name="Table 3-6" sheetId="12" r:id="rId12"/>
    <sheet name="Table 3-7" sheetId="13" r:id="rId13"/>
    <sheet name="Table 4-1" sheetId="14" r:id="rId14"/>
    <sheet name="Table 4-2" sheetId="15" r:id="rId15"/>
    <sheet name="Table 4-3" sheetId="16" r:id="rId16"/>
  </sheets>
  <externalReferences>
    <externalReference r:id="rId17"/>
    <externalReference r:id="rId18"/>
    <externalReference r:id="rId19"/>
  </externalReferences>
  <definedNames>
    <definedName name="_1INT_DEBT">'Table 3-7'!$D$12:$L$33</definedName>
    <definedName name="BASELINE">'Table 1-2'!$D$11:$K$66</definedName>
    <definedName name="newbase">[1]Data!$C$3</definedName>
    <definedName name="OFFBUD" localSheetId="11">#REF!</definedName>
    <definedName name="OFFBUD">#REF!</definedName>
    <definedName name="oldbase">[1]Data!$C$2</definedName>
    <definedName name="_xlnm.Print_Area" localSheetId="1">'Table 1-1'!$A$5:$Q$37</definedName>
    <definedName name="_xlnm.Print_Area" localSheetId="2">'Table 1-2'!$A$5:$R$74</definedName>
    <definedName name="_xlnm.Print_Area" localSheetId="4">'Table 1-4'!$A$5:$R$38</definedName>
    <definedName name="_xlnm.Print_Area" localSheetId="5">'Table 1-5'!$A$5:$P$84</definedName>
    <definedName name="_xlnm.Print_Area" localSheetId="6">'Table 3-1'!$A$5:$S$60</definedName>
    <definedName name="_xlnm.Print_Area" localSheetId="8">'Table 3-3'!$A$5:$Q$92</definedName>
    <definedName name="_xlnm.Print_Area" localSheetId="9">'Table 3-4'!$A$5:$K$37</definedName>
    <definedName name="_xlnm.Print_Area" localSheetId="11">'Table 3-6'!$A$5:$Q$105</definedName>
    <definedName name="_xlnm.Print_Area" localSheetId="12">'Table 3-7'!$A$5:$S$33</definedName>
    <definedName name="_xlnm.Print_Area" localSheetId="13">'Table 4-1'!$A$5:$V$49</definedName>
    <definedName name="_xlnm.Print_Area" localSheetId="15">'Table 4-3'!$A$5:$S$36</definedName>
    <definedName name="_xlnm.Print_Area">#REF!</definedName>
    <definedName name="Print_Area2" localSheetId="11">'[2]Growth rates'!$B$3:$M$61</definedName>
    <definedName name="Print_Area2">'[3]Growth rates'!$B$3:$M$61</definedName>
    <definedName name="print_area3" localSheetId="11">#REF!</definedName>
    <definedName name="print_area3">#REF!</definedName>
    <definedName name="_xlnm.Print_Titles">#N/A</definedName>
  </definedNames>
  <calcPr calcId="145621"/>
</workbook>
</file>

<file path=xl/calcChain.xml><?xml version="1.0" encoding="utf-8"?>
<calcChain xmlns="http://schemas.openxmlformats.org/spreadsheetml/2006/main">
  <c r="G11" i="16" l="1"/>
  <c r="H11" i="16"/>
  <c r="I11" i="16" s="1"/>
  <c r="J11" i="16" s="1"/>
  <c r="K11" i="16" s="1"/>
  <c r="L11" i="16" s="1"/>
  <c r="M11" i="16" s="1"/>
  <c r="N11" i="16" s="1"/>
  <c r="O11" i="16" s="1"/>
  <c r="P11" i="16" s="1"/>
  <c r="Q11" i="16" s="1"/>
  <c r="G10" i="14"/>
  <c r="H10" i="14" s="1"/>
  <c r="I10" i="14" s="1"/>
  <c r="J10" i="14" s="1"/>
  <c r="K10" i="14" s="1"/>
  <c r="L10" i="14" s="1"/>
  <c r="M10" i="14" s="1"/>
  <c r="N10" i="14" s="1"/>
  <c r="O10" i="14" s="1"/>
  <c r="P10" i="14" s="1"/>
  <c r="Q10" i="14" s="1"/>
  <c r="G11" i="13"/>
  <c r="H11" i="13" s="1"/>
  <c r="I11" i="13" s="1"/>
  <c r="J11" i="13" s="1"/>
  <c r="K11" i="13" s="1"/>
  <c r="L11" i="13" s="1"/>
  <c r="F11" i="9"/>
  <c r="G11" i="9" s="1"/>
  <c r="H11" i="9" s="1"/>
  <c r="I11" i="9" s="1"/>
  <c r="J11" i="9" s="1"/>
  <c r="K11" i="9" s="1"/>
  <c r="L11" i="9" s="1"/>
  <c r="M11" i="9" s="1"/>
  <c r="N11" i="9" s="1"/>
  <c r="O11" i="9" s="1"/>
  <c r="E11" i="5"/>
  <c r="F11" i="5"/>
  <c r="G11" i="5"/>
  <c r="H11" i="5"/>
  <c r="I11" i="5"/>
  <c r="J11" i="5"/>
  <c r="K11" i="5"/>
  <c r="L11" i="5"/>
  <c r="M11" i="5"/>
  <c r="N11" i="5"/>
  <c r="M11" i="13" l="1"/>
  <c r="N11" i="13" s="1"/>
  <c r="O11" i="13" s="1"/>
  <c r="P11" i="13" s="1"/>
  <c r="Q11" i="13" s="1"/>
  <c r="S11" i="13" s="1"/>
  <c r="R11" i="13"/>
</calcChain>
</file>

<file path=xl/sharedStrings.xml><?xml version="1.0" encoding="utf-8"?>
<sst xmlns="http://schemas.openxmlformats.org/spreadsheetml/2006/main" count="1103" uniqueCount="302">
  <si>
    <t>Revenues</t>
  </si>
  <si>
    <t>Outlays</t>
  </si>
  <si>
    <t>Total Deficit</t>
  </si>
  <si>
    <t>Total</t>
  </si>
  <si>
    <t>Actual,</t>
  </si>
  <si>
    <t>______</t>
  </si>
  <si>
    <t>Table 1-1.</t>
  </si>
  <si>
    <t>2015-</t>
  </si>
  <si>
    <t>Net Interest</t>
  </si>
  <si>
    <t>a. Excludes net interest.</t>
  </si>
  <si>
    <t>Deficits Projected in CBO's Baseline</t>
  </si>
  <si>
    <t>Note:  GDP = gross domestic product; n.a. = not applicable.</t>
  </si>
  <si>
    <t>(Billions of dollars)</t>
  </si>
  <si>
    <t>Source:  Congressional Budget Office.</t>
  </si>
  <si>
    <t>_____</t>
  </si>
  <si>
    <t xml:space="preserve">Memorandum (As a </t>
  </si>
  <si>
    <t>percentage of GDP):</t>
  </si>
  <si>
    <t>at the End of the Year</t>
  </si>
  <si>
    <t>n.a.</t>
  </si>
  <si>
    <t>Table 1-2.</t>
  </si>
  <si>
    <t>CBO’s Baseline Budget Projections</t>
  </si>
  <si>
    <t>In Billions of Dollars</t>
  </si>
  <si>
    <t>Individual income taxes</t>
  </si>
  <si>
    <t>Social insurance taxes</t>
  </si>
  <si>
    <t>Corporate income taxes</t>
  </si>
  <si>
    <t>Other</t>
  </si>
  <si>
    <t>On-budget</t>
  </si>
  <si>
    <t>Mandatory</t>
  </si>
  <si>
    <t>Discretionary</t>
  </si>
  <si>
    <t>Net interest</t>
  </si>
  <si>
    <t>Deficit (-) or Surplus</t>
  </si>
  <si>
    <t xml:space="preserve">On-budget </t>
  </si>
  <si>
    <t>Debt Held by the Public</t>
  </si>
  <si>
    <t>Memorandum:</t>
  </si>
  <si>
    <t>Gross Domestic Product</t>
  </si>
  <si>
    <t>As a Percentage of Gross Domestic Product</t>
  </si>
  <si>
    <t>____</t>
  </si>
  <si>
    <t>Source: Congressional Budget Office.</t>
  </si>
  <si>
    <t>a. The revenues and outlays of the Social Security trust funds and the net cash flow of the Postal Service are classified as off-budget.</t>
  </si>
  <si>
    <t>Note:  n.a. = not applicable;</t>
  </si>
  <si>
    <t>Table 1-3.</t>
  </si>
  <si>
    <t>Federal Debt Projected in CBO’s Baseline</t>
  </si>
  <si>
    <t xml:space="preserve">Debt Held by the Public at the </t>
  </si>
  <si>
    <t>Beginning of the Year</t>
  </si>
  <si>
    <t>Changes in Debt Held by the Public</t>
  </si>
  <si>
    <t>Deficit</t>
  </si>
  <si>
    <t>Other means of financing</t>
  </si>
  <si>
    <t>___</t>
  </si>
  <si>
    <t>Debt Held by the Public at the</t>
  </si>
  <si>
    <t>End of the Year</t>
  </si>
  <si>
    <t>Debt Held by the Public at the End of</t>
  </si>
  <si>
    <t>the Year (As a percentage of GDP)</t>
  </si>
  <si>
    <t xml:space="preserve">Debt Held by the Public Less </t>
  </si>
  <si>
    <t>In billions of dollars</t>
  </si>
  <si>
    <t>As a percentage of GDP</t>
  </si>
  <si>
    <t>Note:  GDP = gross domestic product.</t>
  </si>
  <si>
    <t>b. Federal debt held by the public plus Treasury securities held by federal trust funds and other government accounts.</t>
  </si>
  <si>
    <t xml:space="preserve">Table 1-4.        </t>
  </si>
  <si>
    <t>Changes in CBO’s Baseline Projections of the Deficit Since May 2013</t>
  </si>
  <si>
    <t>2014-</t>
  </si>
  <si>
    <t>Deficit in CBO's May 2013 Baseline</t>
  </si>
  <si>
    <t>Changes</t>
  </si>
  <si>
    <t>Legislative</t>
  </si>
  <si>
    <t>__</t>
  </si>
  <si>
    <t>Subtotal</t>
  </si>
  <si>
    <t>Economic</t>
  </si>
  <si>
    <t>Technical</t>
  </si>
  <si>
    <t>Deficit in CBO's February 2014 Baseline</t>
  </si>
  <si>
    <t>Table 1-5.</t>
  </si>
  <si>
    <t>Budgetary Effects of Selected Policy Alternatives Not Included in CBO’s Baseline</t>
  </si>
  <si>
    <t>Policy Alternatives That Affect Discretionary Outlays</t>
  </si>
  <si>
    <t>Reduce the Number of Troops Deployed for Overseas</t>
  </si>
  <si>
    <t>Debt service</t>
  </si>
  <si>
    <t xml:space="preserve">Increase Regular Discretionary Appropriations at the </t>
  </si>
  <si>
    <t>Freeze Regular Discretionary Appropriations at the</t>
  </si>
  <si>
    <t>Policy Alternative That Affects Mandatory Outlays</t>
  </si>
  <si>
    <t>Maintain Medicare's Payment Rates for Physicians at the</t>
  </si>
  <si>
    <t>Policy Alternative That Affects Both Discretionary and Mandatory Outlays</t>
  </si>
  <si>
    <t xml:space="preserve">Remove the Effect of the Automatic Enforcement </t>
  </si>
  <si>
    <t>Policy Alternative That Affects the Tax Code</t>
  </si>
  <si>
    <t>Deficit in CBO's Baseline</t>
  </si>
  <si>
    <t>Sources: Congressional Budget Office; staff of the Joint Committee on Taxation.</t>
  </si>
  <si>
    <t>b. Excludes debt service.</t>
  </si>
  <si>
    <t>Contents</t>
  </si>
  <si>
    <t>www.cbo.gov/publication/45010</t>
  </si>
  <si>
    <r>
      <t>Primary Deficit</t>
    </r>
    <r>
      <rPr>
        <vertAlign val="superscript"/>
        <sz val="11"/>
        <rFont val="Arial"/>
        <family val="2"/>
      </rPr>
      <t>a</t>
    </r>
  </si>
  <si>
    <r>
      <t>Financial Assets</t>
    </r>
    <r>
      <rPr>
        <vertAlign val="superscript"/>
        <sz val="11"/>
        <rFont val="Arial"/>
        <family val="2"/>
      </rPr>
      <t>a</t>
    </r>
  </si>
  <si>
    <r>
      <t>Gross Federal Debt</t>
    </r>
    <r>
      <rPr>
        <vertAlign val="superscript"/>
        <sz val="11"/>
        <rFont val="Arial"/>
        <family val="2"/>
      </rPr>
      <t>b</t>
    </r>
  </si>
  <si>
    <r>
      <t>Debt Subject to Limit</t>
    </r>
    <r>
      <rPr>
        <vertAlign val="superscript"/>
        <sz val="11"/>
        <rFont val="Arial"/>
        <family val="2"/>
      </rPr>
      <t>c</t>
    </r>
  </si>
  <si>
    <r>
      <t>Total Effect on the Deficit</t>
    </r>
    <r>
      <rPr>
        <vertAlign val="superscript"/>
        <sz val="11"/>
        <rFont val="Arial"/>
        <family val="2"/>
      </rPr>
      <t>a</t>
    </r>
  </si>
  <si>
    <r>
      <t>Contingency Operations to 30,000 by 2017</t>
    </r>
    <r>
      <rPr>
        <vertAlign val="superscript"/>
        <sz val="11"/>
        <color indexed="8"/>
        <rFont val="Arial"/>
        <family val="2"/>
      </rPr>
      <t>a</t>
    </r>
    <r>
      <rPr>
        <sz val="11"/>
        <color indexed="8"/>
        <rFont val="Arial"/>
        <family val="2"/>
      </rPr>
      <t xml:space="preserve"> </t>
    </r>
  </si>
  <si>
    <r>
      <t>Effect on the deficit</t>
    </r>
    <r>
      <rPr>
        <vertAlign val="superscript"/>
        <sz val="11"/>
        <color indexed="8"/>
        <rFont val="Arial"/>
        <family val="2"/>
      </rPr>
      <t>b</t>
    </r>
  </si>
  <si>
    <r>
      <t>Rate of Inflation</t>
    </r>
    <r>
      <rPr>
        <vertAlign val="superscript"/>
        <sz val="11"/>
        <color indexed="8"/>
        <rFont val="Arial"/>
        <family val="2"/>
      </rPr>
      <t>c</t>
    </r>
  </si>
  <si>
    <r>
      <t>2014 Amount</t>
    </r>
    <r>
      <rPr>
        <vertAlign val="superscript"/>
        <sz val="11"/>
        <color indexed="8"/>
        <rFont val="Arial"/>
        <family val="2"/>
      </rPr>
      <t>d</t>
    </r>
  </si>
  <si>
    <r>
      <t>Current Rate</t>
    </r>
    <r>
      <rPr>
        <vertAlign val="superscript"/>
        <sz val="11"/>
        <color indexed="8"/>
        <rFont val="Arial"/>
        <family val="2"/>
      </rPr>
      <t>e</t>
    </r>
  </si>
  <si>
    <r>
      <t>Procedures Specified in the Budget Control Act</t>
    </r>
    <r>
      <rPr>
        <vertAlign val="superscript"/>
        <sz val="11"/>
        <color indexed="8"/>
        <rFont val="Arial"/>
        <family val="2"/>
      </rPr>
      <t>f</t>
    </r>
  </si>
  <si>
    <r>
      <t>Extend Expiring Tax Provisions</t>
    </r>
    <r>
      <rPr>
        <vertAlign val="superscript"/>
        <sz val="11"/>
        <color indexed="8"/>
        <rFont val="Arial"/>
        <family val="2"/>
      </rPr>
      <t>g</t>
    </r>
  </si>
  <si>
    <t>CBO's Baseline</t>
  </si>
  <si>
    <t>Outlays for Overseas Contingency Operations in</t>
  </si>
  <si>
    <t>Table 1-1. Deficits Projected in CBO's Baseline</t>
  </si>
  <si>
    <t>Table 1-2. CBO’s Baseline Budget Projections</t>
  </si>
  <si>
    <t>Tabls 1-3. Federal Debt Projected in CBO’s Baseline</t>
  </si>
  <si>
    <t>Table 1-4. Changes in CBO’s Baseline Projections of the Deficit Since May 2013</t>
  </si>
  <si>
    <t>Table 1-5. Budgetary Effects of Selected Policy Alternatives Not Included in CBO’s Baseline</t>
  </si>
  <si>
    <r>
      <t>Off-budget</t>
    </r>
    <r>
      <rPr>
        <vertAlign val="superscript"/>
        <sz val="11"/>
        <rFont val="Arial"/>
        <family val="2"/>
      </rPr>
      <t>a</t>
    </r>
  </si>
  <si>
    <t>a. Debt held by the public minus the value of outstanding student loans and other credit transactions, financial assets (such as preferred
stock) purchased from institutions participating in the Troubled Asset Relief Program, cash balances, and other financial instruments.</t>
  </si>
  <si>
    <t>c. The amount of federal debt that is subject to the overall limit set in law. Debt subject to limit differs from gross federal debt mainly
because most debt issued by agencies other than the Treasury and the Federal Financing Bank is excluded from the debt limit. That limit
was most recently set at $16.7 trillion but has been suspended through February 7, 2014. On February 8, the debt limit will be raised to its
previous level plus the amount of federal borrowing that occurred while the limit was suspended.</t>
  </si>
  <si>
    <t>a. Positive numbers indicate a decrease in the deficit; negative numbers indicate an increase in the deficit.</t>
  </si>
  <si>
    <t>Notes: Negative numbers indicate an increase in the deficit; positive numbers indicate a decrease in the deficit.</t>
  </si>
  <si>
    <t>a. For this alternative, CBO does not extrapolate the $92 billion in budget authority for military operations, diplomatic activities, and foreign
aid in Afghanistan and other countries provided for 2014. Rather, the alternative incorporates the assumption that, as the number of
troops falls to about 30,000 by 2017, funding for overseas contingency operations declines as well, to $62 billion in 2015, $46 billion in
2016, and then an average of about $35 billion per year from 2017 on—for a total of $380 billion over the 2015–2024 period.</t>
  </si>
  <si>
    <t>c. These estimates reflect the assumption that appropriations will not be constrained by caps set by the Budget Control Act of 2011 and
will instead grow at the rate of inflation from their 2014 level. Discretionary funding related to federal personnel is inflated using the
employment cost index for wages and salaries; other discretionary funding is adjusted using the gross domestic product price index.</t>
  </si>
  <si>
    <t>d. This option reflects the assumption that appropriations other than those for overseas contingency operations would generally be frozen at
the 2014 level through 2024.</t>
  </si>
  <si>
    <t>e. Medicare’s current payment rates for physicians’ services are scheduled to drop by 24 percent on April 1, 2014, and to increase by small
amounts in subsequent years. In this alternative, payment rates are assumed to continue at their current levels through 2024.</t>
  </si>
  <si>
    <t>f.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and take the form of equal cuts
(in dollar terms) in funding for defense and nondefense programs. For the 2016–2021 period, the automatic procedures lower the caps on
discretionary budget authority specified in the Budget Control Act (caps for 2014 and 2015 were revised by the Bipartisan Budget Act of
2013); for the 2022–2024 period, CBO has extrapolated the reductions estimated for 2021. Nonexempt mandatory programs will be
reduced through sequestration; those provisions have been extended through 2023. The budgetary effects of this option cannot be
combined with those of any of the alternatives that affect discretionary spending, other than the one to reduce the number of troops
deployed for overseas contingency operations.</t>
  </si>
  <si>
    <t>g. These estimates are mainly from the staff of the Joint Committee on Taxation and are preliminary. They reflect the impact of extending
about 70 tax provisions. Nearly all of those provisions have been extended previously; some, such as the research and experimentation tax
credit, have been extended multiple times.</t>
  </si>
  <si>
    <t xml:space="preserve"> </t>
  </si>
  <si>
    <r>
      <t xml:space="preserve">CBO’s February 2014 report </t>
    </r>
    <r>
      <rPr>
        <i/>
        <sz val="11"/>
        <rFont val="Arial"/>
        <family val="2"/>
      </rPr>
      <t>The Budget and Economic Outlook: 2014 to 2024</t>
    </r>
    <r>
      <rPr>
        <sz val="11"/>
        <rFont val="Arial"/>
        <family val="2"/>
      </rPr>
      <t xml:space="preserve"> contains tables detailing the agency’s budget projections for fiscal years 2014 to 2024. Those tables are reproduced here in Excel.</t>
    </r>
  </si>
  <si>
    <t>Mandatory Outlays Projected in CBO's Baseline</t>
  </si>
  <si>
    <t>Social Security</t>
  </si>
  <si>
    <t>Old-Age and Survivors Insurance</t>
  </si>
  <si>
    <t>Disability Insurance</t>
  </si>
  <si>
    <t xml:space="preserve">Major Health Care </t>
  </si>
  <si>
    <t>Medicaid</t>
  </si>
  <si>
    <t>Health insurance subsidies and</t>
  </si>
  <si>
    <t>related spending</t>
  </si>
  <si>
    <t>Children's Health Insurance Program</t>
  </si>
  <si>
    <t>Income Security</t>
  </si>
  <si>
    <t>Supplemental Nutrition Assistance Program</t>
  </si>
  <si>
    <t>Supplemental Security Income</t>
  </si>
  <si>
    <t>Unemployment compensation</t>
  </si>
  <si>
    <t>Child nutrition</t>
  </si>
  <si>
    <t>Federal Civilian and Military Retirement</t>
  </si>
  <si>
    <t>Military</t>
  </si>
  <si>
    <t>Income security</t>
  </si>
  <si>
    <t>Other Programs</t>
  </si>
  <si>
    <t xml:space="preserve">Agriculture </t>
  </si>
  <si>
    <t>Deposit insurance</t>
  </si>
  <si>
    <t>MERHCF</t>
  </si>
  <si>
    <t>Higher education</t>
  </si>
  <si>
    <t>Offsetting Receipts</t>
  </si>
  <si>
    <t>Federal share of federal employees'</t>
  </si>
  <si>
    <t xml:space="preserve">   retirement</t>
  </si>
  <si>
    <t>Military retirement</t>
  </si>
  <si>
    <t>Civil service retirement and other</t>
  </si>
  <si>
    <t>Receipts related to natural resources</t>
  </si>
  <si>
    <t>Total Mandatory Outlays</t>
  </si>
  <si>
    <t>Mandatory Spending Excluding</t>
  </si>
  <si>
    <t xml:space="preserve">Medicare Spending Net of </t>
  </si>
  <si>
    <t>Spending for Major Health Care Programs</t>
  </si>
  <si>
    <t xml:space="preserve">Notes: Data on spending for benefit programs in this table generally exclude administrative costs, which are discretionary. </t>
  </si>
  <si>
    <t>MERHCF = Department of Defense Medicare-Eligible Retiree Health Care Fund (including TRICARE for Life).</t>
  </si>
  <si>
    <t>a. Excludes offsetting receipts.</t>
  </si>
  <si>
    <t>b. Includes outlays for the American Opportunity Tax Credit and other credits.</t>
  </si>
  <si>
    <t>c. Includes the Temporary Assistance for Needy Families program, the Child Support Enforcement program, the Child Care Entitlement program, and other programs that benefit children.</t>
  </si>
  <si>
    <t>d. Includes Civil Service, Foreign Service, Coast Guard, and other, smaller retirement programs as well as annuitants’ health care benefits.</t>
  </si>
  <si>
    <t>e. Income security includes veterans’ compensation, pensions, and life insurance programs. Other benefits are primarily education subsidies. The costs of veterans’ health care are classified as discretionary spending and thus are not shown in this table.</t>
  </si>
  <si>
    <t>f. Includes premium payments, recoveries of overpayments made to providers, and amounts paid by states from savings on Medicaid’s prescription drug costs.</t>
  </si>
  <si>
    <t>g. Consists of outlays for Medicare (net of offsetting receipts), Medicaid, health insurance subsidies and related spending, and the Children’s Health Insurance Program.</t>
  </si>
  <si>
    <t>Table 3-2.</t>
  </si>
  <si>
    <r>
      <t>Medicare</t>
    </r>
    <r>
      <rPr>
        <vertAlign val="superscript"/>
        <sz val="11"/>
        <rFont val="Arial"/>
        <family val="2"/>
      </rPr>
      <t>a</t>
    </r>
  </si>
  <si>
    <r>
      <t>Subtotal</t>
    </r>
    <r>
      <rPr>
        <vertAlign val="superscript"/>
        <sz val="11"/>
        <rFont val="Arial"/>
        <family val="2"/>
      </rPr>
      <t>a</t>
    </r>
  </si>
  <si>
    <r>
      <t>Earned income, child, and other tax credits</t>
    </r>
    <r>
      <rPr>
        <vertAlign val="superscript"/>
        <sz val="11"/>
        <rFont val="Arial"/>
        <family val="2"/>
      </rPr>
      <t>b</t>
    </r>
  </si>
  <si>
    <r>
      <t>Family support and foster care</t>
    </r>
    <r>
      <rPr>
        <vertAlign val="superscript"/>
        <sz val="11"/>
        <rFont val="Arial"/>
        <family val="2"/>
      </rPr>
      <t>c</t>
    </r>
  </si>
  <si>
    <r>
      <t>Civilian</t>
    </r>
    <r>
      <rPr>
        <vertAlign val="superscript"/>
        <sz val="11"/>
        <rFont val="Arial"/>
        <family val="2"/>
      </rPr>
      <t>d</t>
    </r>
  </si>
  <si>
    <r>
      <t>Veterans</t>
    </r>
    <r>
      <rPr>
        <vertAlign val="superscript"/>
        <sz val="11"/>
        <rFont val="Arial"/>
        <family val="2"/>
      </rPr>
      <t>e</t>
    </r>
  </si>
  <si>
    <r>
      <t>Medicare</t>
    </r>
    <r>
      <rPr>
        <vertAlign val="superscript"/>
        <sz val="11"/>
        <rFont val="Arial"/>
        <family val="2"/>
      </rPr>
      <t>f</t>
    </r>
  </si>
  <si>
    <r>
      <t>Net of Offsetting Receipts</t>
    </r>
    <r>
      <rPr>
        <vertAlign val="superscript"/>
        <sz val="11"/>
        <rFont val="Arial"/>
        <family val="2"/>
      </rPr>
      <t>g</t>
    </r>
  </si>
  <si>
    <t>Table 3-2. Mandatory Outlays Projected in CBO's Baseline</t>
  </si>
  <si>
    <t>a. Off-budget outlays stem from transactions related to the Social Security trust funds and the net cash flow of the Postal Service.</t>
  </si>
  <si>
    <t>Total Outlays</t>
  </si>
  <si>
    <t>Nondefense</t>
  </si>
  <si>
    <t>Defense</t>
  </si>
  <si>
    <t>Offsetting receipts</t>
  </si>
  <si>
    <t>Other spending</t>
  </si>
  <si>
    <t>Medicare</t>
  </si>
  <si>
    <t>_______</t>
  </si>
  <si>
    <t>Outlays Projected in CBO's Baseline</t>
  </si>
  <si>
    <t>Table 3-1.</t>
  </si>
  <si>
    <t>c. Authorizing legislation for those programs provides contract authority, which is counted as mandatory budget authority. However, because the programs’ spending is subject to obligation limitations specified in annual appropriation acts, outlays are considered discretionary.</t>
  </si>
  <si>
    <t>b. Includes the Summer Food Service program and states’ administrative expenses.</t>
  </si>
  <si>
    <t>Notes: This table was constructed before the enactment of the Agricultural Act of 2014. The authorizations provided in that law would change the expiration dates for the Supplemental Nutrition Assistance Program and certain agricultural programs and thus would affect some of the numbers shown here.</t>
  </si>
  <si>
    <t>Budget authority</t>
  </si>
  <si>
    <t>Natural Resources</t>
  </si>
  <si>
    <t xml:space="preserve">    </t>
  </si>
  <si>
    <t>Costs for Mandatory Programs That Continue Beyond Their Current Expiration Date in CBO's Baseline</t>
  </si>
  <si>
    <t>Table 3-3.</t>
  </si>
  <si>
    <t>Notes: Excludes budgetary resources provided by obligation limitations for certain ground and air transportation programs.</t>
  </si>
  <si>
    <t>Hurricane Sandy</t>
  </si>
  <si>
    <t>Overseas contingency operations</t>
  </si>
  <si>
    <t>Total Discretionary Budget Authority</t>
  </si>
  <si>
    <t>Percentage Change</t>
  </si>
  <si>
    <t>Estimated, 2014</t>
  </si>
  <si>
    <t>Actual, 2013</t>
  </si>
  <si>
    <t>Changes in Discretionary Budget Authority From 2013 to 2014</t>
  </si>
  <si>
    <t>Table 3-4.</t>
  </si>
  <si>
    <t>a. Includes budgetary resources provided by obligation limitations for certain ground and air transportation programs.</t>
  </si>
  <si>
    <t xml:space="preserve">Total </t>
  </si>
  <si>
    <t>Commerce and Housing Credit</t>
  </si>
  <si>
    <t>Energy</t>
  </si>
  <si>
    <t>Agriculture</t>
  </si>
  <si>
    <t>General Government</t>
  </si>
  <si>
    <t>Community and Regional Development</t>
  </si>
  <si>
    <t>General Science, Space, and Technology</t>
  </si>
  <si>
    <t>Natural Resources and Environment</t>
  </si>
  <si>
    <t>International Affairs</t>
  </si>
  <si>
    <t>Administration of Justice</t>
  </si>
  <si>
    <t>Health</t>
  </si>
  <si>
    <t>Veterans' Benefits and Services</t>
  </si>
  <si>
    <t>Education, Training, Employment, and Social Services</t>
  </si>
  <si>
    <t>Change</t>
  </si>
  <si>
    <t>Budget Function</t>
  </si>
  <si>
    <t>Changes in Nondefense Discretionary Funding from 2013 to 2014</t>
  </si>
  <si>
    <t>Table 3-5.</t>
  </si>
  <si>
    <t>d.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(with some limited changes made by later legislation) and generally take the form of equal cuts (in dollar terms) in funding for defense and nondefense programs. For the 2016–2021 period, the automatic procedures lower the caps on discretionary budget authority specified in the Budget Control Act (caps for 2014 and 2015 were revised by the Bipartisan Budget Act of 2013); for the 2022–2024 period, CBO has extrapolated the reductions estimated for 2021.</t>
  </si>
  <si>
    <t>c.  This option reflects the assumption that appropriations other than those for overseas contingency operations would generally be frozen at the 2014 level through 2024.</t>
  </si>
  <si>
    <t xml:space="preserve">b. These estimates reflect the assumption that appropriations will not be constrained by caps and will instead grow at the rate of inflation from their 2014 level. Discretionary funding related to federal personnel is inflated using the employment cost index for wages and salaries; other discretionary funding is adjusted using the gross domestic product price index. </t>
  </si>
  <si>
    <t>a. For this alternative, CBO does not extrapolate the $92 billion in budget authority for military operations, diplomatic activities, and foreign aid in Afghanistan and other countries provided for 2014. Rather, the alternative incorporates the assumption that, as the number of troops falls to about 30,000 by 2017, funding for overseas contingency operations declines as well, to $62 billion in 2015, $46 billion in 2016, and then an average of about $35 billion a year from 2017 on—for a total of $380 billion over the 2015–2024 period.</t>
  </si>
  <si>
    <t xml:space="preserve">Note: Nondefense discretionary outlays are usually higher than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 </t>
  </si>
  <si>
    <t>Budget Authority</t>
  </si>
  <si>
    <t xml:space="preserve">Remove the Effect on Discretionary Spending of the Automatic Enforcement Procedures </t>
  </si>
  <si>
    <t>Reduce the Number of Troops Deployed for</t>
  </si>
  <si>
    <t xml:space="preserve"> (Spending caps in effect through 2021)</t>
  </si>
  <si>
    <t>CBO's February 2014 Baseline</t>
  </si>
  <si>
    <t>CBO's Projections of Discretionary Spending Under Selected Policy Alternatives</t>
  </si>
  <si>
    <t>Table 3-6.</t>
  </si>
  <si>
    <t>d. Earnings on investments by the National Railroad Retirement Investment Trust (NRRIT), an entity created to manage and invest assets of the Railroad Retirement program.</t>
  </si>
  <si>
    <t>c. Primarily interest on loans to the public.</t>
  </si>
  <si>
    <t>b. Mainly the Civil Service Retirement, Military Retirement, Medicare, and Unemployment Insurance Trust Funds.</t>
  </si>
  <si>
    <t>a. Excludes interest costs on debt issued by agencies other than the Treasury (primarily the Tennessee Valley Authority).</t>
  </si>
  <si>
    <t>Net Interest Outlays</t>
  </si>
  <si>
    <t>NRRIT Investment Income</t>
  </si>
  <si>
    <t>Interest Received by Trust Funds</t>
  </si>
  <si>
    <t>Federal Interest Outlays Projected in CBO's Baseline</t>
  </si>
  <si>
    <t>Table 3-7.</t>
  </si>
  <si>
    <t>a.  Receipts from Social Security payroll taxes.</t>
  </si>
  <si>
    <t xml:space="preserve">Miscellaneous fees and fines </t>
  </si>
  <si>
    <t>Estate and gift taxes</t>
  </si>
  <si>
    <t>Customs duties</t>
  </si>
  <si>
    <t>Federal Reserve remittances</t>
  </si>
  <si>
    <t>Excise taxes</t>
  </si>
  <si>
    <t xml:space="preserve">Other </t>
  </si>
  <si>
    <t>Corporate Income Taxes</t>
  </si>
  <si>
    <t>Social Insurance Taxes</t>
  </si>
  <si>
    <t>Individual Income Taxes</t>
  </si>
  <si>
    <t>Table 4-1.</t>
  </si>
  <si>
    <t>a. Consists primarily of federal employees’ contributions to the Federal Employees Retirement System and the Civil Service Retirement System.</t>
  </si>
  <si>
    <t>Railroad Retirement</t>
  </si>
  <si>
    <t>Unemployment Insurance</t>
  </si>
  <si>
    <t>Table 4-2.</t>
  </si>
  <si>
    <t>Note: This table shows all projected sources of revenues other than individual and corporate income taxes and social insurance taxes.</t>
  </si>
  <si>
    <t>Other fees and fines</t>
  </si>
  <si>
    <t>Universal Service Fund fees</t>
  </si>
  <si>
    <t>Miscellaneous Fees and Fines</t>
  </si>
  <si>
    <t>Estate and Gift Taxes</t>
  </si>
  <si>
    <t>Customs Duties</t>
  </si>
  <si>
    <t>Federal Reserve Remittances</t>
  </si>
  <si>
    <t>Health insurance providers</t>
  </si>
  <si>
    <t>Alcohol</t>
  </si>
  <si>
    <t>Aviation</t>
  </si>
  <si>
    <t>Tobacco</t>
  </si>
  <si>
    <t>Highway</t>
  </si>
  <si>
    <t>Excise Taxes</t>
  </si>
  <si>
    <t>Table 4-3.</t>
  </si>
  <si>
    <r>
      <t>Other Retirement</t>
    </r>
    <r>
      <rPr>
        <vertAlign val="superscript"/>
        <sz val="11"/>
        <rFont val="Arial"/>
        <family val="2"/>
      </rPr>
      <t>a</t>
    </r>
  </si>
  <si>
    <r>
      <t>Other</t>
    </r>
    <r>
      <rPr>
        <vertAlign val="superscript"/>
        <sz val="11"/>
        <rFont val="Arial"/>
        <family val="2"/>
      </rPr>
      <t>b</t>
    </r>
  </si>
  <si>
    <r>
      <t>Other Interest</t>
    </r>
    <r>
      <rPr>
        <vertAlign val="superscript"/>
        <sz val="11"/>
        <rFont val="Arial"/>
        <family val="2"/>
      </rPr>
      <t>c</t>
    </r>
  </si>
  <si>
    <r>
      <rPr>
        <sz val="11"/>
        <rFont val="Arial"/>
        <family val="2"/>
      </rPr>
      <t>(Non-Treasury holdings)</t>
    </r>
    <r>
      <rPr>
        <vertAlign val="superscript"/>
        <sz val="11"/>
        <rFont val="Arial"/>
        <family val="2"/>
      </rPr>
      <t>d</t>
    </r>
  </si>
  <si>
    <r>
      <t>Overseas Contingency Operations to 30,000 by 2017</t>
    </r>
    <r>
      <rPr>
        <vertAlign val="superscript"/>
        <sz val="11"/>
        <rFont val="Arial"/>
        <family val="2"/>
      </rPr>
      <t>a</t>
    </r>
  </si>
  <si>
    <r>
      <t>Increase Discretionary Appropriations at the Rate of Inflation After 2014</t>
    </r>
    <r>
      <rPr>
        <vertAlign val="superscript"/>
        <sz val="11"/>
        <rFont val="Arial"/>
        <family val="2"/>
      </rPr>
      <t>b</t>
    </r>
  </si>
  <si>
    <r>
      <t>Freeze Most Discretionary Appropriations at the 2014 Amount</t>
    </r>
    <r>
      <rPr>
        <vertAlign val="superscript"/>
        <sz val="11"/>
        <rFont val="Arial"/>
        <family val="2"/>
      </rPr>
      <t>c</t>
    </r>
  </si>
  <si>
    <r>
      <t xml:space="preserve"> Specified in the Budget Control Act</t>
    </r>
    <r>
      <rPr>
        <vertAlign val="superscript"/>
        <sz val="11"/>
        <rFont val="Arial"/>
        <family val="2"/>
      </rPr>
      <t>d</t>
    </r>
  </si>
  <si>
    <r>
      <t>Transportation</t>
    </r>
    <r>
      <rPr>
        <vertAlign val="superscript"/>
        <sz val="11"/>
        <rFont val="Arial"/>
        <family val="2"/>
      </rPr>
      <t>a</t>
    </r>
  </si>
  <si>
    <r>
      <t>Child Nutrition</t>
    </r>
    <r>
      <rPr>
        <vertAlign val="superscript"/>
        <sz val="11"/>
        <rFont val="Arial"/>
        <family val="2"/>
      </rPr>
      <t>b</t>
    </r>
  </si>
  <si>
    <r>
      <t>Obligation Limitations</t>
    </r>
    <r>
      <rPr>
        <vertAlign val="superscript"/>
        <sz val="11"/>
        <rFont val="Arial"/>
        <family val="2"/>
      </rPr>
      <t>c</t>
    </r>
  </si>
  <si>
    <r>
      <t>a. Agricultural commodity price and income supports under the Food, Conservation, and Energy Act of 2008 generally expired at the end of September 2013. CBO has included an extension of its May 2013 baseline in this report because that baseline was used to evaluate the costs of the conference report on the Agricultural Act of 2014 (see U.S. House of Representatives,</t>
    </r>
    <r>
      <rPr>
        <i/>
        <sz val="11"/>
        <rFont val="Arial"/>
        <family val="2"/>
      </rPr>
      <t xml:space="preserve"> Agricultural Act of 2014: Conference Report to Accompany H.R. 2642</t>
    </r>
    <r>
      <rPr>
        <sz val="11"/>
        <rFont val="Arial"/>
        <family val="2"/>
      </rPr>
      <t>, House Report 113-333, January 27, 2014.). The estimated costs of that act are not included here because the legislation had not yet been enacted when this report was completed.</t>
    </r>
  </si>
  <si>
    <t>Temporary Assistance for Needy Families</t>
  </si>
  <si>
    <r>
      <t>Commodity Credit Corporation</t>
    </r>
    <r>
      <rPr>
        <vertAlign val="superscript"/>
        <sz val="11"/>
        <rFont val="Arial"/>
        <family val="2"/>
      </rPr>
      <t>a</t>
    </r>
  </si>
  <si>
    <t>Veterans' Compensation COLAs</t>
  </si>
  <si>
    <t>Rehabilitation Services and Disability Research</t>
  </si>
  <si>
    <t>Child Care Entitlements to States</t>
  </si>
  <si>
    <t>Trade Adjustment Assistance for Workers</t>
  </si>
  <si>
    <t>Annual Obligation Limitations</t>
  </si>
  <si>
    <t>Ground Transportation Programs  Not Subject to</t>
  </si>
  <si>
    <t>Family Preservation and Support</t>
  </si>
  <si>
    <t xml:space="preserve">Ground Transportation Programs Controlled by </t>
  </si>
  <si>
    <t xml:space="preserve">Air Transportation Programs Controlled by </t>
  </si>
  <si>
    <r>
      <t>(Gross interest)</t>
    </r>
    <r>
      <rPr>
        <vertAlign val="superscript"/>
        <sz val="11"/>
        <rFont val="Arial"/>
        <family val="2"/>
      </rPr>
      <t>a</t>
    </r>
  </si>
  <si>
    <t>Interest on Treasury Debt Securities</t>
  </si>
  <si>
    <t>Table 3-1. Outlays Projected in CBO's Baseline</t>
  </si>
  <si>
    <t>Table 3-3. Costs for Mandatory Programs That Continue Beyond Their Current Expiration Date in CBO's Baseline</t>
  </si>
  <si>
    <t>Table 3-4. Changes in Discretionary Budget Authority From 2013 to 2014</t>
  </si>
  <si>
    <t>Table 3-5. Changes in Nondefense Discretionary Funding from 2013 to 2014</t>
  </si>
  <si>
    <t>Table 3-6. CBO's Projections of Discretionary Spending Under Selected Policy Alternatives</t>
  </si>
  <si>
    <t>Table 3-7. Federal Interest Outlays Projected in CBO's Baseline</t>
  </si>
  <si>
    <t>Table 4-3. Smaller Sources of Revenues Projected in CBO's Baseline</t>
  </si>
  <si>
    <t xml:space="preserve">   </t>
  </si>
  <si>
    <t>COLAs = cost-of-living adjustments.</t>
  </si>
  <si>
    <t>Revenues Projected in CBO’s Baseline</t>
  </si>
  <si>
    <t>Social Insurance Tax Revenues Projected in CBO’s Baseline</t>
  </si>
  <si>
    <t>Smaller Sources of Revenues Projected in CBO’s Baseline</t>
  </si>
  <si>
    <t>Table 4-1. Revenues Projected in CBO’s Baseline</t>
  </si>
  <si>
    <t>Table 4-2. Social Insurance Tax Revenues Projected in CBO’s Baseline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</si>
</sst>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0.0"/>
    <numFmt numFmtId="166" formatCode="dd\-mmm\-yy"/>
    <numFmt numFmtId="167" formatCode="0.0%"/>
    <numFmt numFmtId="168" formatCode="0.000"/>
    <numFmt numFmtId="169" formatCode="#,##0.000"/>
    <numFmt numFmtId="170" formatCode="hh:mm\ AM/PM"/>
    <numFmt numFmtId="171" formatCode="0.000_)"/>
    <numFmt numFmtId="172" formatCode="0.0_)"/>
    <numFmt numFmtId="173" formatCode="0_)"/>
  </numFmts>
  <fonts count="23" x14ac:knownFonts="1">
    <font>
      <sz val="10"/>
      <name val="Arial"/>
    </font>
    <font>
      <sz val="10"/>
      <name val="Arial"/>
      <family val="2"/>
    </font>
    <font>
      <sz val="12"/>
      <name val="Arial"/>
      <family val="2"/>
    </font>
    <font>
      <sz val="11"/>
      <name val="Arial"/>
      <family val="2"/>
    </font>
    <font>
      <i/>
      <sz val="11"/>
      <name val="Arial"/>
      <family val="2"/>
    </font>
    <font>
      <b/>
      <sz val="11"/>
      <name val="Arial"/>
      <family val="2"/>
    </font>
    <font>
      <vertAlign val="superscript"/>
      <sz val="11"/>
      <name val="Arial"/>
      <family val="2"/>
    </font>
    <font>
      <sz val="11"/>
      <color indexed="8"/>
      <name val="Arial"/>
      <family val="2"/>
    </font>
    <font>
      <vertAlign val="superscript"/>
      <sz val="11"/>
      <color indexed="8"/>
      <name val="Arial"/>
      <family val="2"/>
    </font>
    <font>
      <sz val="11"/>
      <color indexed="10"/>
      <name val="Arial"/>
      <family val="2"/>
    </font>
    <font>
      <sz val="11"/>
      <color indexed="8"/>
      <name val="Arial"/>
      <family val="2"/>
    </font>
    <font>
      <b/>
      <sz val="11"/>
      <color indexed="8"/>
      <name val="Arial"/>
      <family val="2"/>
    </font>
    <font>
      <sz val="10"/>
      <name val="Times New Roman"/>
      <family val="1"/>
    </font>
    <font>
      <u/>
      <sz val="11"/>
      <name val="Arial"/>
      <family val="2"/>
    </font>
    <font>
      <sz val="11"/>
      <color indexed="12"/>
      <name val="Arial"/>
      <family val="2"/>
    </font>
    <font>
      <u/>
      <sz val="10"/>
      <color theme="10"/>
      <name val="Arial"/>
      <family val="2"/>
    </font>
    <font>
      <sz val="11"/>
      <color theme="3"/>
      <name val="Arial"/>
      <family val="2"/>
    </font>
    <font>
      <sz val="11"/>
      <color theme="1"/>
      <name val="Arial"/>
      <family val="2"/>
    </font>
    <font>
      <i/>
      <sz val="11"/>
      <color theme="1"/>
      <name val="Arial"/>
      <family val="2"/>
    </font>
    <font>
      <u/>
      <sz val="11"/>
      <color theme="1"/>
      <name val="Arial"/>
      <family val="2"/>
    </font>
    <font>
      <b/>
      <sz val="11"/>
      <color theme="1"/>
      <name val="Arial"/>
      <family val="2"/>
    </font>
    <font>
      <sz val="11"/>
      <color rgb="FFFF0000"/>
      <name val="Arial"/>
      <family val="2"/>
    </font>
    <font>
      <b/>
      <i/>
      <sz val="11"/>
      <color indexed="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8"/>
      </top>
      <bottom/>
      <diagonal/>
    </border>
    <border>
      <left/>
      <right/>
      <top/>
      <bottom style="thin">
        <color theme="1"/>
      </bottom>
      <diagonal/>
    </border>
  </borders>
  <cellStyleXfs count="12">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2" fillId="0" borderId="0"/>
    <xf numFmtId="0" fontId="1" fillId="0" borderId="0"/>
    <xf numFmtId="0" fontId="1" fillId="0" borderId="0"/>
    <xf numFmtId="0" fontId="12" fillId="0" borderId="0"/>
    <xf numFmtId="0" fontId="3" fillId="0" borderId="0"/>
    <xf numFmtId="0" fontId="12"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481">
    <xf numFmtId="0" fontId="0" fillId="0" borderId="0" xfId="0"/>
    <xf numFmtId="0" fontId="3" fillId="0" borderId="0" xfId="0" applyFont="1"/>
    <xf numFmtId="0" fontId="3" fillId="0" borderId="0" xfId="0" applyFont="1" applyAlignment="1">
      <alignment wrapText="1"/>
    </xf>
    <xf numFmtId="0" fontId="5" fillId="0" borderId="0" xfId="0" applyFont="1"/>
    <xf numFmtId="0" fontId="16" fillId="0" borderId="0" xfId="2" applyFont="1"/>
    <xf numFmtId="0" fontId="3" fillId="0" borderId="0" xfId="0" applyNumberFormat="1" applyFont="1" applyFill="1" applyBorder="1" applyAlignment="1"/>
    <xf numFmtId="0" fontId="3" fillId="0" borderId="0" xfId="0" applyFont="1" applyFill="1" applyBorder="1"/>
    <xf numFmtId="0" fontId="3" fillId="0" borderId="1" xfId="0" applyNumberFormat="1" applyFont="1" applyFill="1" applyBorder="1" applyAlignment="1">
      <alignment horizontal="left"/>
    </xf>
    <xf numFmtId="0" fontId="3" fillId="0" borderId="1" xfId="0" applyNumberFormat="1" applyFont="1" applyFill="1" applyBorder="1" applyAlignment="1">
      <alignment horizontal="left" wrapText="1"/>
    </xf>
    <xf numFmtId="0" fontId="3" fillId="0" borderId="0" xfId="0" applyNumberFormat="1" applyFont="1" applyFill="1" applyBorder="1"/>
    <xf numFmtId="0" fontId="6" fillId="0" borderId="0" xfId="0" applyFont="1" applyAlignment="1">
      <alignment horizontal="fill"/>
    </xf>
    <xf numFmtId="0" fontId="3" fillId="0" borderId="0" xfId="0" applyFont="1" applyAlignment="1">
      <alignment horizontal="right"/>
    </xf>
    <xf numFmtId="0" fontId="3" fillId="0" borderId="0" xfId="0" applyFont="1" applyAlignment="1"/>
    <xf numFmtId="1" fontId="3" fillId="0" borderId="0" xfId="0" applyNumberFormat="1" applyFont="1" applyAlignment="1">
      <alignment horizontal="right"/>
    </xf>
    <xf numFmtId="1" fontId="3" fillId="0" borderId="1" xfId="0" applyNumberFormat="1" applyFont="1" applyBorder="1" applyAlignment="1"/>
    <xf numFmtId="3" fontId="3" fillId="0" borderId="0" xfId="0" applyNumberFormat="1" applyFont="1" applyFill="1" applyBorder="1"/>
    <xf numFmtId="3" fontId="3" fillId="0" borderId="0" xfId="0" applyNumberFormat="1" applyFont="1" applyFill="1" applyBorder="1" applyAlignment="1">
      <alignment horizontal="right"/>
    </xf>
    <xf numFmtId="3" fontId="3" fillId="0" borderId="0" xfId="0" applyNumberFormat="1" applyFont="1" applyFill="1" applyBorder="1" applyAlignment="1"/>
    <xf numFmtId="165"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0" xfId="0" applyNumberFormat="1" applyFont="1" applyFill="1" applyBorder="1"/>
    <xf numFmtId="0" fontId="3" fillId="0" borderId="1" xfId="0" applyFont="1" applyFill="1" applyBorder="1"/>
    <xf numFmtId="0" fontId="3" fillId="0" borderId="0" xfId="0" applyFont="1" applyFill="1" applyBorder="1" applyAlignment="1"/>
    <xf numFmtId="0" fontId="3" fillId="0" borderId="1" xfId="0" applyFont="1" applyFill="1" applyBorder="1" applyAlignment="1"/>
    <xf numFmtId="0" fontId="5" fillId="0" borderId="0" xfId="0" applyNumberFormat="1" applyFont="1" applyFill="1" applyBorder="1" applyAlignment="1"/>
    <xf numFmtId="0" fontId="5" fillId="0" borderId="0" xfId="0" applyFont="1" applyFill="1" applyBorder="1"/>
    <xf numFmtId="0" fontId="3" fillId="0" borderId="0" xfId="0" applyFont="1" applyFill="1" applyBorder="1" applyAlignment="1">
      <alignment horizontal="right"/>
    </xf>
    <xf numFmtId="164" fontId="3" fillId="0" borderId="1" xfId="0" applyNumberFormat="1" applyFont="1" applyFill="1" applyBorder="1"/>
    <xf numFmtId="164" fontId="3" fillId="0" borderId="1" xfId="0" applyNumberFormat="1" applyFont="1" applyFill="1" applyBorder="1" applyAlignment="1">
      <alignment horizontal="right"/>
    </xf>
    <xf numFmtId="0" fontId="3" fillId="0" borderId="0" xfId="0" applyFont="1" applyAlignment="1">
      <alignment vertical="center" wrapText="1"/>
    </xf>
    <xf numFmtId="0" fontId="3" fillId="0" borderId="0" xfId="0" applyFont="1" applyAlignment="1">
      <alignment vertical="center"/>
    </xf>
    <xf numFmtId="0" fontId="3" fillId="0" borderId="0" xfId="3" applyNumberFormat="1" applyFont="1" applyAlignment="1"/>
    <xf numFmtId="0" fontId="3" fillId="0" borderId="0" xfId="3" applyNumberFormat="1" applyFont="1" applyBorder="1" applyAlignment="1"/>
    <xf numFmtId="1" fontId="3" fillId="0" borderId="0" xfId="3" applyNumberFormat="1" applyFont="1" applyAlignment="1"/>
    <xf numFmtId="0" fontId="3" fillId="0" borderId="1" xfId="3" applyNumberFormat="1" applyFont="1" applyBorder="1" applyAlignment="1"/>
    <xf numFmtId="1" fontId="3" fillId="0" borderId="1" xfId="3" applyNumberFormat="1" applyFont="1" applyBorder="1" applyAlignment="1"/>
    <xf numFmtId="1" fontId="3" fillId="0" borderId="1" xfId="3" applyNumberFormat="1" applyFont="1" applyBorder="1"/>
    <xf numFmtId="1" fontId="3" fillId="0" borderId="1" xfId="3" applyNumberFormat="1" applyFont="1" applyBorder="1" applyProtection="1">
      <protection locked="0"/>
    </xf>
    <xf numFmtId="164" fontId="3" fillId="0" borderId="0" xfId="3" applyNumberFormat="1" applyFont="1" applyBorder="1" applyAlignment="1"/>
    <xf numFmtId="1" fontId="3" fillId="0" borderId="0" xfId="3" applyNumberFormat="1" applyFont="1" applyBorder="1" applyAlignment="1">
      <alignment horizontal="fill"/>
    </xf>
    <xf numFmtId="166" fontId="3" fillId="0" borderId="0" xfId="3" applyNumberFormat="1" applyFont="1"/>
    <xf numFmtId="1" fontId="3" fillId="0" borderId="0" xfId="3" applyNumberFormat="1" applyFont="1" applyAlignment="1">
      <alignment horizontal="right"/>
    </xf>
    <xf numFmtId="1" fontId="3" fillId="0" borderId="0" xfId="3" applyNumberFormat="1" applyFont="1"/>
    <xf numFmtId="49" fontId="3" fillId="0" borderId="0" xfId="3" applyNumberFormat="1" applyFont="1"/>
    <xf numFmtId="1" fontId="3" fillId="0" borderId="1" xfId="3" applyNumberFormat="1" applyFont="1" applyBorder="1" applyAlignment="1" applyProtection="1">
      <alignment horizontal="right"/>
      <protection locked="0"/>
    </xf>
    <xf numFmtId="49" fontId="3" fillId="0" borderId="1" xfId="3" applyNumberFormat="1" applyFont="1" applyBorder="1" applyAlignment="1" applyProtection="1">
      <alignment horizontal="right"/>
      <protection locked="0"/>
    </xf>
    <xf numFmtId="3" fontId="3" fillId="0" borderId="0" xfId="3" applyNumberFormat="1" applyFont="1" applyAlignment="1"/>
    <xf numFmtId="3" fontId="3" fillId="0" borderId="0" xfId="3" applyNumberFormat="1" applyFont="1" applyAlignment="1" applyProtection="1">
      <protection locked="0"/>
    </xf>
    <xf numFmtId="1" fontId="5" fillId="0" borderId="0" xfId="3" applyNumberFormat="1" applyFont="1" applyAlignment="1"/>
    <xf numFmtId="0" fontId="5" fillId="0" borderId="0" xfId="3" applyNumberFormat="1" applyFont="1" applyAlignment="1"/>
    <xf numFmtId="164" fontId="3" fillId="0" borderId="0" xfId="3" applyNumberFormat="1" applyFont="1" applyAlignment="1"/>
    <xf numFmtId="3" fontId="3" fillId="0" borderId="0" xfId="3" applyNumberFormat="1" applyFont="1"/>
    <xf numFmtId="165" fontId="3" fillId="0" borderId="0" xfId="3" applyNumberFormat="1" applyFont="1" applyAlignment="1"/>
    <xf numFmtId="164" fontId="3" fillId="0" borderId="0" xfId="3" applyNumberFormat="1" applyFont="1" applyAlignment="1">
      <alignment horizontal="right"/>
    </xf>
    <xf numFmtId="3" fontId="3" fillId="0" borderId="0" xfId="3" applyNumberFormat="1" applyFont="1" applyAlignment="1">
      <alignment horizontal="right"/>
    </xf>
    <xf numFmtId="1" fontId="3" fillId="0" borderId="2" xfId="3" applyNumberFormat="1" applyFont="1" applyBorder="1" applyAlignment="1"/>
    <xf numFmtId="3" fontId="3" fillId="0" borderId="2" xfId="3" applyNumberFormat="1" applyFont="1" applyBorder="1" applyAlignment="1"/>
    <xf numFmtId="164" fontId="3" fillId="0" borderId="0" xfId="3" applyNumberFormat="1" applyFont="1"/>
    <xf numFmtId="164" fontId="3" fillId="0" borderId="0" xfId="3" applyNumberFormat="1" applyFont="1" applyBorder="1" applyAlignment="1">
      <alignment horizontal="fill"/>
    </xf>
    <xf numFmtId="0" fontId="3" fillId="0" borderId="0" xfId="3" applyFont="1" applyAlignment="1"/>
    <xf numFmtId="0" fontId="5" fillId="0" borderId="0" xfId="3" applyNumberFormat="1" applyFont="1" applyBorder="1" applyAlignment="1"/>
    <xf numFmtId="164" fontId="5" fillId="0" borderId="0" xfId="3" applyNumberFormat="1" applyFont="1" applyBorder="1"/>
    <xf numFmtId="3" fontId="3" fillId="0" borderId="1" xfId="3" applyNumberFormat="1" applyFont="1" applyBorder="1" applyAlignment="1"/>
    <xf numFmtId="3" fontId="3" fillId="0" borderId="0" xfId="3" applyNumberFormat="1" applyFont="1" applyBorder="1" applyAlignment="1"/>
    <xf numFmtId="3" fontId="3" fillId="0" borderId="0" xfId="3" applyNumberFormat="1" applyFont="1" applyFill="1" applyBorder="1" applyAlignment="1">
      <alignment horizontal="right"/>
    </xf>
    <xf numFmtId="0" fontId="3" fillId="0" borderId="0" xfId="3" applyFont="1" applyBorder="1" applyAlignment="1"/>
    <xf numFmtId="3" fontId="3" fillId="0" borderId="0" xfId="3" applyNumberFormat="1" applyFont="1" applyFill="1" applyBorder="1" applyAlignment="1"/>
    <xf numFmtId="3" fontId="3" fillId="0" borderId="0" xfId="3" applyNumberFormat="1" applyFont="1" applyAlignment="1">
      <alignment horizontal="left"/>
    </xf>
    <xf numFmtId="169" fontId="3" fillId="0" borderId="0" xfId="3" applyNumberFormat="1" applyFont="1" applyAlignment="1"/>
    <xf numFmtId="0" fontId="3" fillId="0" borderId="0" xfId="3" applyNumberFormat="1" applyFont="1" applyAlignment="1">
      <alignment wrapText="1"/>
    </xf>
    <xf numFmtId="0" fontId="3" fillId="0" borderId="0" xfId="3" applyFont="1" applyBorder="1" applyAlignment="1">
      <alignment wrapText="1"/>
    </xf>
    <xf numFmtId="0" fontId="3" fillId="0" borderId="0" xfId="3" applyFont="1" applyAlignment="1">
      <alignment wrapText="1"/>
    </xf>
    <xf numFmtId="3" fontId="3" fillId="0" borderId="0" xfId="3" applyNumberFormat="1" applyFont="1" applyBorder="1" applyAlignment="1">
      <alignment horizontal="right"/>
    </xf>
    <xf numFmtId="0" fontId="17" fillId="0" borderId="0" xfId="5" applyFont="1"/>
    <xf numFmtId="0" fontId="17" fillId="0" borderId="0" xfId="5" applyFont="1" applyAlignment="1">
      <alignment horizontal="right"/>
    </xf>
    <xf numFmtId="0" fontId="17" fillId="0" borderId="0" xfId="5" applyFont="1" applyAlignment="1"/>
    <xf numFmtId="0" fontId="18" fillId="0" borderId="1" xfId="5" applyFont="1" applyBorder="1"/>
    <xf numFmtId="0" fontId="17" fillId="0" borderId="1" xfId="5" applyFont="1" applyBorder="1"/>
    <xf numFmtId="167" fontId="17" fillId="0" borderId="1" xfId="10" applyNumberFormat="1" applyFont="1" applyBorder="1"/>
    <xf numFmtId="0" fontId="17" fillId="0" borderId="1" xfId="5" applyFont="1" applyBorder="1" applyAlignment="1">
      <alignment horizontal="right"/>
    </xf>
    <xf numFmtId="0" fontId="17" fillId="0" borderId="0" xfId="5" applyFont="1" applyBorder="1"/>
    <xf numFmtId="0" fontId="17" fillId="0" borderId="0" xfId="5" applyFont="1" applyBorder="1" applyAlignment="1">
      <alignment horizontal="right"/>
    </xf>
    <xf numFmtId="0" fontId="17" fillId="0" borderId="0" xfId="5" applyFont="1" applyAlignment="1">
      <alignment horizontal="center"/>
    </xf>
    <xf numFmtId="168" fontId="17" fillId="0" borderId="0" xfId="5" applyNumberFormat="1" applyFont="1"/>
    <xf numFmtId="3" fontId="17" fillId="0" borderId="0" xfId="5" applyNumberFormat="1" applyFont="1" applyAlignment="1">
      <alignment horizontal="right"/>
    </xf>
    <xf numFmtId="3" fontId="17" fillId="0" borderId="0" xfId="5" applyNumberFormat="1" applyFont="1"/>
    <xf numFmtId="1" fontId="17" fillId="0" borderId="0" xfId="5" applyNumberFormat="1" applyFont="1"/>
    <xf numFmtId="0" fontId="17" fillId="0" borderId="0" xfId="9" applyFont="1" applyAlignment="1"/>
    <xf numFmtId="1" fontId="17" fillId="0" borderId="0" xfId="5" applyNumberFormat="1" applyFont="1" applyAlignment="1">
      <alignment horizontal="right"/>
    </xf>
    <xf numFmtId="0" fontId="17" fillId="0" borderId="0" xfId="5" applyFont="1" applyBorder="1" applyAlignment="1">
      <alignment horizontal="center"/>
    </xf>
    <xf numFmtId="0" fontId="17" fillId="0" borderId="0" xfId="5" applyFont="1" applyBorder="1" applyAlignment="1"/>
    <xf numFmtId="49" fontId="17" fillId="0" borderId="0" xfId="5" applyNumberFormat="1" applyFont="1" applyAlignment="1">
      <alignment horizontal="right"/>
    </xf>
    <xf numFmtId="0" fontId="17" fillId="0" borderId="0" xfId="5" applyFont="1" applyAlignment="1">
      <alignment vertical="center"/>
    </xf>
    <xf numFmtId="0" fontId="17" fillId="0" borderId="0" xfId="5" applyFont="1" applyAlignment="1">
      <alignment vertical="top" wrapText="1"/>
    </xf>
    <xf numFmtId="0" fontId="17" fillId="0" borderId="0" xfId="5" applyFont="1" applyAlignment="1">
      <alignment horizontal="left" vertical="top" wrapText="1"/>
    </xf>
    <xf numFmtId="0" fontId="3" fillId="0" borderId="1" xfId="5" applyNumberFormat="1" applyFont="1" applyBorder="1" applyAlignment="1">
      <alignment vertical="center"/>
    </xf>
    <xf numFmtId="0" fontId="19" fillId="0" borderId="0" xfId="5" applyFont="1"/>
    <xf numFmtId="169" fontId="17" fillId="0" borderId="0" xfId="5" applyNumberFormat="1" applyFont="1"/>
    <xf numFmtId="0" fontId="20" fillId="0" borderId="0" xfId="5" applyFont="1"/>
    <xf numFmtId="0" fontId="20" fillId="0" borderId="0" xfId="5" applyFont="1" applyAlignment="1">
      <alignment horizontal="right"/>
    </xf>
    <xf numFmtId="0" fontId="20" fillId="0" borderId="0" xfId="5" applyFont="1" applyAlignment="1"/>
    <xf numFmtId="3" fontId="17" fillId="0" borderId="1" xfId="5" applyNumberFormat="1" applyFont="1" applyBorder="1"/>
    <xf numFmtId="0" fontId="3" fillId="0" borderId="1" xfId="3" applyFont="1" applyBorder="1" applyAlignment="1"/>
    <xf numFmtId="1" fontId="3" fillId="0" borderId="1" xfId="3" applyNumberFormat="1" applyFont="1" applyFill="1" applyBorder="1" applyAlignment="1">
      <alignment horizontal="right"/>
    </xf>
    <xf numFmtId="0" fontId="3" fillId="0" borderId="1" xfId="0" applyNumberFormat="1" applyFont="1" applyFill="1" applyBorder="1" applyAlignment="1"/>
    <xf numFmtId="0" fontId="16" fillId="0" borderId="0" xfId="0" applyFont="1"/>
    <xf numFmtId="0" fontId="5" fillId="0" borderId="1" xfId="3" applyNumberFormat="1" applyFont="1" applyBorder="1" applyAlignment="1"/>
    <xf numFmtId="0" fontId="9" fillId="0" borderId="0" xfId="3" applyNumberFormat="1" applyFont="1" applyAlignment="1"/>
    <xf numFmtId="0" fontId="6" fillId="0" borderId="0" xfId="3" applyNumberFormat="1" applyFont="1" applyAlignment="1"/>
    <xf numFmtId="0" fontId="6" fillId="0" borderId="0" xfId="3" applyNumberFormat="1" applyFont="1" applyAlignment="1">
      <alignment horizontal="fill"/>
    </xf>
    <xf numFmtId="0" fontId="6" fillId="0" borderId="0" xfId="3" applyFont="1" applyAlignment="1">
      <alignment horizontal="fill"/>
    </xf>
    <xf numFmtId="0" fontId="3" fillId="0" borderId="0" xfId="3" applyFont="1" applyAlignment="1">
      <alignment horizontal="right"/>
    </xf>
    <xf numFmtId="166" fontId="3" fillId="0" borderId="1" xfId="3" applyNumberFormat="1" applyFont="1" applyBorder="1" applyAlignment="1"/>
    <xf numFmtId="0" fontId="5" fillId="0" borderId="0" xfId="3" applyNumberFormat="1" applyFont="1" applyAlignment="1">
      <alignment horizontal="center"/>
    </xf>
    <xf numFmtId="0" fontId="5" fillId="0" borderId="0" xfId="3" applyFont="1" applyBorder="1" applyAlignment="1">
      <alignment horizontal="center"/>
    </xf>
    <xf numFmtId="43" fontId="3" fillId="0" borderId="0" xfId="1" applyFont="1" applyAlignment="1"/>
    <xf numFmtId="167" fontId="10" fillId="0" borderId="0" xfId="3" applyNumberFormat="1" applyFont="1" applyAlignment="1"/>
    <xf numFmtId="164" fontId="3" fillId="0" borderId="0" xfId="3" applyNumberFormat="1" applyFont="1" applyBorder="1" applyAlignment="1" applyProtection="1">
      <protection locked="0"/>
    </xf>
    <xf numFmtId="167" fontId="3" fillId="0" borderId="0" xfId="3" applyNumberFormat="1" applyFont="1"/>
    <xf numFmtId="165" fontId="3" fillId="0" borderId="1" xfId="3" applyNumberFormat="1" applyFont="1" applyBorder="1" applyAlignment="1"/>
    <xf numFmtId="165" fontId="3" fillId="0" borderId="1" xfId="3" applyNumberFormat="1" applyFont="1" applyBorder="1" applyAlignment="1">
      <alignment horizontal="right"/>
    </xf>
    <xf numFmtId="0" fontId="3" fillId="0" borderId="0" xfId="3" applyNumberFormat="1" applyFont="1" applyBorder="1" applyAlignment="1">
      <alignment horizontal="fill"/>
    </xf>
    <xf numFmtId="14" fontId="3" fillId="0" borderId="0" xfId="3" applyNumberFormat="1" applyFont="1" applyAlignment="1"/>
    <xf numFmtId="165" fontId="3" fillId="0" borderId="0" xfId="0" applyNumberFormat="1" applyFont="1" applyFill="1" applyBorder="1"/>
    <xf numFmtId="0" fontId="3" fillId="0" borderId="1" xfId="3" applyFont="1" applyBorder="1" applyAlignment="1">
      <alignment horizontal="center"/>
    </xf>
    <xf numFmtId="0" fontId="3" fillId="0" borderId="0" xfId="3" applyFont="1" applyAlignment="1">
      <alignment vertical="center"/>
    </xf>
    <xf numFmtId="0" fontId="3" fillId="0" borderId="0" xfId="3" applyFont="1" applyFill="1" applyBorder="1" applyAlignment="1"/>
    <xf numFmtId="0" fontId="3" fillId="0" borderId="0" xfId="0" applyNumberFormat="1" applyFont="1" applyBorder="1" applyAlignment="1"/>
    <xf numFmtId="168" fontId="3" fillId="0" borderId="0" xfId="0" applyNumberFormat="1" applyFont="1" applyBorder="1" applyAlignment="1">
      <alignment horizontal="left"/>
    </xf>
    <xf numFmtId="0" fontId="3" fillId="0" borderId="0" xfId="0" applyNumberFormat="1" applyFont="1" applyAlignment="1"/>
    <xf numFmtId="1" fontId="3" fillId="0" borderId="0" xfId="0" applyNumberFormat="1" applyFont="1" applyAlignment="1">
      <alignment horizontal="fill"/>
    </xf>
    <xf numFmtId="1" fontId="17" fillId="0" borderId="0" xfId="0" applyNumberFormat="1" applyFont="1" applyAlignment="1">
      <alignment horizontal="fill"/>
    </xf>
    <xf numFmtId="0" fontId="17" fillId="0" borderId="0" xfId="0" applyNumberFormat="1" applyFont="1" applyAlignment="1"/>
    <xf numFmtId="1" fontId="3" fillId="0" borderId="0" xfId="0" applyNumberFormat="1" applyFont="1" applyAlignment="1"/>
    <xf numFmtId="1" fontId="17" fillId="0" borderId="0" xfId="0" applyNumberFormat="1" applyFont="1" applyAlignment="1">
      <alignment horizontal="right"/>
    </xf>
    <xf numFmtId="1" fontId="17" fillId="0" borderId="0" xfId="0" applyNumberFormat="1" applyFont="1" applyAlignment="1"/>
    <xf numFmtId="168" fontId="17" fillId="0" borderId="0" xfId="0" applyNumberFormat="1" applyFont="1" applyAlignment="1"/>
    <xf numFmtId="168" fontId="17" fillId="0" borderId="0" xfId="0" applyNumberFormat="1" applyFont="1" applyAlignment="1">
      <alignment horizontal="right"/>
    </xf>
    <xf numFmtId="0" fontId="3" fillId="0" borderId="1" xfId="0" applyNumberFormat="1" applyFont="1" applyBorder="1" applyAlignment="1"/>
    <xf numFmtId="166" fontId="3" fillId="0" borderId="1" xfId="0" applyNumberFormat="1" applyFont="1" applyBorder="1" applyAlignment="1"/>
    <xf numFmtId="1" fontId="17" fillId="0" borderId="1" xfId="0" applyNumberFormat="1" applyFont="1" applyBorder="1" applyAlignment="1"/>
    <xf numFmtId="1" fontId="17" fillId="0" borderId="1" xfId="0" applyNumberFormat="1" applyFont="1" applyBorder="1" applyAlignment="1">
      <alignment horizontal="right"/>
    </xf>
    <xf numFmtId="0" fontId="3" fillId="0" borderId="0" xfId="0" applyNumberFormat="1" applyFont="1" applyFill="1" applyAlignment="1" applyProtection="1"/>
    <xf numFmtId="0" fontId="3" fillId="0" borderId="0" xfId="0" applyNumberFormat="1" applyFont="1" applyFill="1" applyBorder="1" applyAlignment="1" applyProtection="1"/>
    <xf numFmtId="3" fontId="10" fillId="0" borderId="0" xfId="0" applyNumberFormat="1" applyFont="1" applyFill="1" applyAlignment="1" applyProtection="1">
      <protection locked="0"/>
    </xf>
    <xf numFmtId="3" fontId="3" fillId="0" borderId="0" xfId="0" applyNumberFormat="1" applyFont="1" applyFill="1" applyAlignment="1"/>
    <xf numFmtId="0" fontId="3" fillId="0" borderId="0" xfId="0" applyNumberFormat="1" applyFont="1" applyFill="1" applyAlignment="1" applyProtection="1">
      <alignment horizontal="left"/>
    </xf>
    <xf numFmtId="0" fontId="3" fillId="0" borderId="0" xfId="0" applyNumberFormat="1" applyFont="1" applyFill="1" applyAlignment="1"/>
    <xf numFmtId="0" fontId="3" fillId="0" borderId="0" xfId="0" applyNumberFormat="1" applyFont="1" applyAlignment="1" applyProtection="1"/>
    <xf numFmtId="0" fontId="3" fillId="0" borderId="0" xfId="0" applyNumberFormat="1" applyFont="1" applyBorder="1" applyAlignment="1" applyProtection="1"/>
    <xf numFmtId="3" fontId="10" fillId="0" borderId="0" xfId="0" applyNumberFormat="1" applyFont="1" applyAlignment="1" applyProtection="1">
      <protection locked="0"/>
    </xf>
    <xf numFmtId="0" fontId="3" fillId="0" borderId="0" xfId="0" applyNumberFormat="1" applyFont="1" applyBorder="1" applyAlignment="1" applyProtection="1">
      <alignment horizontal="left"/>
    </xf>
    <xf numFmtId="0" fontId="3" fillId="0" borderId="0" xfId="0" applyNumberFormat="1" applyFont="1" applyAlignment="1" applyProtection="1">
      <alignment horizontal="left"/>
    </xf>
    <xf numFmtId="0" fontId="5" fillId="0" borderId="0" xfId="0" applyNumberFormat="1" applyFont="1" applyAlignment="1" applyProtection="1"/>
    <xf numFmtId="3" fontId="3" fillId="0" borderId="0" xfId="0" applyNumberFormat="1" applyFont="1" applyAlignment="1"/>
    <xf numFmtId="168" fontId="3" fillId="0" borderId="2" xfId="0" applyNumberFormat="1" applyFont="1" applyBorder="1" applyAlignment="1"/>
    <xf numFmtId="168" fontId="3" fillId="0" borderId="0" xfId="0" applyNumberFormat="1" applyFont="1" applyBorder="1" applyAlignment="1">
      <alignment vertical="center"/>
    </xf>
    <xf numFmtId="0" fontId="3" fillId="0" borderId="0" xfId="0" applyFont="1" applyBorder="1" applyAlignment="1">
      <alignment vertical="center"/>
    </xf>
    <xf numFmtId="169" fontId="3" fillId="0" borderId="0" xfId="0" applyNumberFormat="1" applyFont="1" applyBorder="1" applyAlignment="1">
      <alignment vertical="center"/>
    </xf>
    <xf numFmtId="0" fontId="3" fillId="0" borderId="0" xfId="0" applyNumberFormat="1" applyFont="1" applyBorder="1" applyAlignment="1">
      <alignment vertical="center"/>
    </xf>
    <xf numFmtId="169" fontId="3" fillId="0" borderId="0" xfId="0" applyNumberFormat="1" applyFont="1" applyBorder="1" applyAlignment="1"/>
    <xf numFmtId="168" fontId="5" fillId="0" borderId="0" xfId="0" applyNumberFormat="1" applyFont="1" applyBorder="1" applyAlignment="1"/>
    <xf numFmtId="0" fontId="5" fillId="0" borderId="0" xfId="0" applyFont="1" applyBorder="1" applyAlignment="1"/>
    <xf numFmtId="1" fontId="5" fillId="0" borderId="0" xfId="0" applyNumberFormat="1" applyFont="1" applyBorder="1" applyAlignment="1">
      <alignment horizontal="fill"/>
    </xf>
    <xf numFmtId="0" fontId="5" fillId="0" borderId="0" xfId="0" applyNumberFormat="1" applyFont="1" applyBorder="1" applyAlignment="1"/>
    <xf numFmtId="0" fontId="5" fillId="0" borderId="0" xfId="0" applyNumberFormat="1" applyFont="1" applyAlignment="1"/>
    <xf numFmtId="0" fontId="5" fillId="0" borderId="0" xfId="0" applyNumberFormat="1" applyFont="1" applyBorder="1" applyAlignment="1" applyProtection="1"/>
    <xf numFmtId="3" fontId="11" fillId="0" borderId="0" xfId="0" applyNumberFormat="1" applyFont="1" applyAlignment="1" applyProtection="1">
      <protection locked="0"/>
    </xf>
    <xf numFmtId="3" fontId="3" fillId="0" borderId="0" xfId="0" applyNumberFormat="1" applyFont="1" applyFill="1" applyAlignment="1">
      <alignment horizontal="right"/>
    </xf>
    <xf numFmtId="3" fontId="3" fillId="0" borderId="0" xfId="0" applyNumberFormat="1" applyFont="1" applyAlignment="1">
      <alignment horizontal="right"/>
    </xf>
    <xf numFmtId="0" fontId="3" fillId="0" borderId="1" xfId="0" applyNumberFormat="1" applyFont="1" applyBorder="1" applyAlignment="1" applyProtection="1"/>
    <xf numFmtId="0" fontId="5" fillId="0" borderId="0" xfId="3" applyFont="1" applyBorder="1" applyAlignment="1"/>
    <xf numFmtId="0" fontId="3" fillId="0" borderId="0" xfId="5" applyFont="1" applyBorder="1"/>
    <xf numFmtId="0" fontId="3" fillId="0" borderId="0" xfId="5" applyFont="1" applyBorder="1" applyAlignment="1">
      <alignment horizontal="fill"/>
    </xf>
    <xf numFmtId="0" fontId="3" fillId="0" borderId="0" xfId="5" applyFont="1"/>
    <xf numFmtId="0" fontId="3" fillId="0" borderId="0" xfId="5" applyFont="1" applyAlignment="1">
      <alignment horizontal="fill"/>
    </xf>
    <xf numFmtId="0" fontId="3" fillId="0" borderId="0" xfId="5" applyFont="1" applyAlignment="1"/>
    <xf numFmtId="0" fontId="3" fillId="0" borderId="0" xfId="5" applyNumberFormat="1" applyFont="1" applyAlignment="1">
      <alignment horizontal="right"/>
    </xf>
    <xf numFmtId="0" fontId="3" fillId="0" borderId="0" xfId="5" applyNumberFormat="1" applyFont="1" applyAlignment="1"/>
    <xf numFmtId="0" fontId="3" fillId="0" borderId="1" xfId="5" applyFont="1" applyBorder="1"/>
    <xf numFmtId="166" fontId="3" fillId="0" borderId="1" xfId="5" applyNumberFormat="1" applyFont="1" applyBorder="1" applyAlignment="1"/>
    <xf numFmtId="1" fontId="3" fillId="0" borderId="1" xfId="5" applyNumberFormat="1" applyFont="1" applyBorder="1" applyAlignment="1">
      <alignment horizontal="right"/>
    </xf>
    <xf numFmtId="1" fontId="3" fillId="0" borderId="1" xfId="5" applyNumberFormat="1" applyFont="1" applyBorder="1" applyAlignment="1"/>
    <xf numFmtId="0" fontId="3" fillId="0" borderId="1" xfId="5" applyNumberFormat="1" applyFont="1" applyBorder="1" applyAlignment="1">
      <alignment horizontal="right"/>
    </xf>
    <xf numFmtId="0" fontId="3" fillId="0" borderId="0" xfId="5" applyFont="1" applyBorder="1" applyAlignment="1">
      <alignment horizontal="center"/>
    </xf>
    <xf numFmtId="0" fontId="3" fillId="0" borderId="0" xfId="5" applyFont="1" applyBorder="1" applyAlignment="1"/>
    <xf numFmtId="169" fontId="3" fillId="0" borderId="0" xfId="5" applyNumberFormat="1" applyFont="1"/>
    <xf numFmtId="3" fontId="3" fillId="0" borderId="0" xfId="5" applyNumberFormat="1" applyFont="1"/>
    <xf numFmtId="164" fontId="3" fillId="0" borderId="0" xfId="5" applyNumberFormat="1" applyFont="1"/>
    <xf numFmtId="3" fontId="3" fillId="0" borderId="0" xfId="5" applyNumberFormat="1" applyFont="1" applyBorder="1"/>
    <xf numFmtId="0" fontId="3" fillId="0" borderId="0" xfId="5" applyFont="1" applyFill="1" applyBorder="1" applyAlignment="1"/>
    <xf numFmtId="0" fontId="3" fillId="0" borderId="0" xfId="5" applyFont="1" applyBorder="1" applyAlignment="1">
      <alignment horizontal="left"/>
    </xf>
    <xf numFmtId="0" fontId="3" fillId="0" borderId="0" xfId="5" applyFont="1" applyAlignment="1">
      <alignment horizontal="left"/>
    </xf>
    <xf numFmtId="14" fontId="3" fillId="0" borderId="0" xfId="5" applyNumberFormat="1" applyFont="1" applyAlignment="1">
      <alignment horizontal="left"/>
    </xf>
    <xf numFmtId="3" fontId="13" fillId="0" borderId="0" xfId="5" applyNumberFormat="1" applyFont="1"/>
    <xf numFmtId="0" fontId="3" fillId="0" borderId="0" xfId="5" quotePrefix="1" applyFont="1"/>
    <xf numFmtId="171" fontId="3" fillId="0" borderId="0" xfId="8" applyNumberFormat="1" applyFont="1" applyBorder="1" applyProtection="1"/>
    <xf numFmtId="0" fontId="3" fillId="0" borderId="0" xfId="8" applyFont="1" applyBorder="1"/>
    <xf numFmtId="0" fontId="3" fillId="0" borderId="0" xfId="8" applyFont="1" applyBorder="1" applyProtection="1"/>
    <xf numFmtId="172" fontId="3" fillId="0" borderId="0" xfId="8" applyNumberFormat="1" applyFont="1" applyBorder="1" applyProtection="1"/>
    <xf numFmtId="0" fontId="3" fillId="0" borderId="0" xfId="8" applyNumberFormat="1" applyFont="1" applyBorder="1" applyProtection="1"/>
    <xf numFmtId="0" fontId="3" fillId="0" borderId="0" xfId="8" applyNumberFormat="1" applyFont="1" applyBorder="1" applyAlignment="1" applyProtection="1">
      <alignment horizontal="right"/>
    </xf>
    <xf numFmtId="0" fontId="3" fillId="0" borderId="3" xfId="8" applyFont="1" applyBorder="1"/>
    <xf numFmtId="0" fontId="3" fillId="0" borderId="3" xfId="8" applyFont="1" applyBorder="1" applyAlignment="1">
      <alignment horizontal="centerContinuous"/>
    </xf>
    <xf numFmtId="0" fontId="3" fillId="0" borderId="3" xfId="8" applyNumberFormat="1" applyFont="1" applyBorder="1" applyAlignment="1" applyProtection="1">
      <alignment horizontal="right"/>
    </xf>
    <xf numFmtId="0" fontId="3" fillId="0" borderId="0" xfId="8" applyFont="1" applyBorder="1" applyAlignment="1">
      <alignment horizontal="centerContinuous"/>
    </xf>
    <xf numFmtId="173" fontId="3" fillId="0" borderId="0" xfId="8" applyNumberFormat="1" applyFont="1" applyBorder="1" applyProtection="1"/>
    <xf numFmtId="173" fontId="3" fillId="0" borderId="0" xfId="8" applyNumberFormat="1" applyFont="1" applyBorder="1" applyAlignment="1" applyProtection="1">
      <alignment horizontal="right"/>
    </xf>
    <xf numFmtId="1" fontId="3" fillId="0" borderId="0" xfId="8" applyNumberFormat="1" applyFont="1" applyBorder="1" applyProtection="1"/>
    <xf numFmtId="0" fontId="3" fillId="0" borderId="0" xfId="4" applyFont="1" applyFill="1" applyBorder="1"/>
    <xf numFmtId="164" fontId="3" fillId="0" borderId="0" xfId="4" applyNumberFormat="1" applyFont="1" applyFill="1" applyBorder="1"/>
    <xf numFmtId="1" fontId="3" fillId="0" borderId="0" xfId="4" applyNumberFormat="1" applyFont="1" applyFill="1" applyBorder="1"/>
    <xf numFmtId="171" fontId="5" fillId="0" borderId="0" xfId="8" applyNumberFormat="1" applyFont="1" applyBorder="1" applyAlignment="1" applyProtection="1">
      <alignment horizontal="right"/>
    </xf>
    <xf numFmtId="171" fontId="3" fillId="0" borderId="0" xfId="8" applyNumberFormat="1" applyFont="1" applyBorder="1" applyAlignment="1" applyProtection="1"/>
    <xf numFmtId="3" fontId="3" fillId="0" borderId="0" xfId="4" applyNumberFormat="1" applyFont="1" applyFill="1" applyBorder="1"/>
    <xf numFmtId="10" fontId="10" fillId="0" borderId="0" xfId="8" applyNumberFormat="1" applyFont="1" applyBorder="1" applyAlignment="1" applyProtection="1">
      <alignment horizontal="left"/>
      <protection locked="0"/>
    </xf>
    <xf numFmtId="171" fontId="3" fillId="0" borderId="1" xfId="8" applyNumberFormat="1" applyFont="1" applyBorder="1" applyProtection="1"/>
    <xf numFmtId="0" fontId="3" fillId="0" borderId="0" xfId="8" applyFont="1" applyBorder="1" applyAlignment="1" applyProtection="1">
      <alignment horizontal="left"/>
    </xf>
    <xf numFmtId="1" fontId="3" fillId="0" borderId="0" xfId="5" applyNumberFormat="1" applyFont="1"/>
    <xf numFmtId="0" fontId="3" fillId="0" borderId="0" xfId="7" applyFont="1" applyBorder="1"/>
    <xf numFmtId="0" fontId="3" fillId="0" borderId="0" xfId="7" applyFont="1" applyBorder="1" applyAlignment="1">
      <alignment horizontal="right"/>
    </xf>
    <xf numFmtId="0" fontId="3" fillId="0" borderId="1" xfId="7" applyFont="1" applyBorder="1" applyAlignment="1">
      <alignment horizontal="right"/>
    </xf>
    <xf numFmtId="0" fontId="3" fillId="0" borderId="0" xfId="7" applyFont="1" applyFill="1" applyBorder="1" applyAlignment="1">
      <alignment horizontal="right"/>
    </xf>
    <xf numFmtId="1" fontId="3" fillId="0" borderId="0" xfId="5" applyNumberFormat="1" applyFont="1" applyBorder="1"/>
    <xf numFmtId="0" fontId="5" fillId="0" borderId="0" xfId="5" applyFont="1" applyBorder="1"/>
    <xf numFmtId="3" fontId="3" fillId="0" borderId="1" xfId="5" applyNumberFormat="1" applyFont="1" applyBorder="1"/>
    <xf numFmtId="0" fontId="3" fillId="0" borderId="0" xfId="8" applyFont="1" applyBorder="1" applyAlignment="1" applyProtection="1">
      <alignment horizontal="centerContinuous"/>
    </xf>
    <xf numFmtId="0" fontId="10" fillId="0" borderId="0" xfId="8" applyFont="1" applyBorder="1" applyAlignment="1" applyProtection="1">
      <alignment horizontal="centerContinuous"/>
    </xf>
    <xf numFmtId="172" fontId="3" fillId="0" borderId="0" xfId="8" applyNumberFormat="1" applyFont="1" applyBorder="1" applyAlignment="1" applyProtection="1">
      <alignment horizontal="centerContinuous"/>
    </xf>
    <xf numFmtId="0" fontId="3" fillId="0" borderId="0" xfId="8" applyFont="1" applyAlignment="1">
      <alignment horizontal="right"/>
    </xf>
    <xf numFmtId="0" fontId="3" fillId="0" borderId="0" xfId="8" applyFont="1" applyBorder="1" applyAlignment="1" applyProtection="1">
      <alignment horizontal="right"/>
    </xf>
    <xf numFmtId="0" fontId="3" fillId="0" borderId="1" xfId="8" applyFont="1" applyBorder="1" applyProtection="1"/>
    <xf numFmtId="0" fontId="3" fillId="0" borderId="1" xfId="8" applyFont="1" applyBorder="1" applyAlignment="1" applyProtection="1">
      <alignment horizontal="right"/>
    </xf>
    <xf numFmtId="0" fontId="3" fillId="0" borderId="0" xfId="8" applyFont="1" applyBorder="1" applyAlignment="1">
      <alignment horizontal="center"/>
    </xf>
    <xf numFmtId="3" fontId="3" fillId="0" borderId="0" xfId="8" applyNumberFormat="1" applyFont="1" applyBorder="1" applyAlignment="1" applyProtection="1"/>
    <xf numFmtId="3" fontId="3" fillId="0" borderId="0" xfId="8" applyNumberFormat="1" applyFont="1" applyBorder="1" applyProtection="1"/>
    <xf numFmtId="3" fontId="3" fillId="0" borderId="0" xfId="8" applyNumberFormat="1" applyFont="1" applyBorder="1"/>
    <xf numFmtId="3" fontId="3" fillId="0" borderId="0" xfId="8" applyNumberFormat="1" applyFont="1" applyBorder="1" applyAlignment="1" applyProtection="1">
      <alignment horizontal="left"/>
    </xf>
    <xf numFmtId="3" fontId="3" fillId="0" borderId="0" xfId="8" applyNumberFormat="1" applyFont="1" applyBorder="1" applyAlignment="1" applyProtection="1">
      <alignment horizontal="left" indent="1"/>
    </xf>
    <xf numFmtId="3" fontId="3" fillId="0" borderId="0" xfId="5" applyNumberFormat="1" applyFont="1" applyBorder="1" applyAlignment="1"/>
    <xf numFmtId="0" fontId="5" fillId="0" borderId="0" xfId="8" applyFont="1" applyBorder="1"/>
    <xf numFmtId="3" fontId="3" fillId="0" borderId="0" xfId="5" applyNumberFormat="1" applyFont="1" applyBorder="1" applyAlignment="1">
      <alignment horizontal="left" indent="1"/>
    </xf>
    <xf numFmtId="0" fontId="3" fillId="0" borderId="0" xfId="8" applyFont="1"/>
    <xf numFmtId="3" fontId="3" fillId="0" borderId="0" xfId="5" applyNumberFormat="1" applyFont="1" applyBorder="1" applyAlignment="1">
      <alignment horizontal="right"/>
    </xf>
    <xf numFmtId="3" fontId="6" fillId="0" borderId="0" xfId="8" applyNumberFormat="1" applyFont="1" applyBorder="1" applyProtection="1"/>
    <xf numFmtId="3" fontId="3" fillId="0" borderId="0" xfId="8" applyNumberFormat="1" applyFont="1" applyBorder="1" applyAlignment="1">
      <alignment horizontal="center"/>
    </xf>
    <xf numFmtId="165" fontId="3" fillId="0" borderId="0" xfId="8" applyNumberFormat="1" applyFont="1" applyBorder="1" applyProtection="1"/>
    <xf numFmtId="165" fontId="3" fillId="0" borderId="0" xfId="8" applyNumberFormat="1" applyFont="1" applyBorder="1" applyAlignment="1" applyProtection="1">
      <alignment horizontal="right"/>
    </xf>
    <xf numFmtId="0" fontId="13" fillId="0" borderId="0" xfId="8" applyFont="1" applyBorder="1"/>
    <xf numFmtId="0" fontId="3" fillId="0" borderId="0" xfId="3" applyNumberFormat="1" applyFont="1" applyFill="1" applyBorder="1" applyAlignment="1"/>
    <xf numFmtId="0" fontId="3" fillId="0" borderId="0" xfId="3" applyNumberFormat="1" applyFont="1" applyFill="1" applyAlignment="1"/>
    <xf numFmtId="0" fontId="3" fillId="0" borderId="0" xfId="3" applyNumberFormat="1" applyFont="1" applyFill="1" applyBorder="1" applyAlignment="1">
      <alignment horizontal="fill"/>
    </xf>
    <xf numFmtId="169" fontId="3" fillId="0" borderId="0" xfId="3" applyNumberFormat="1" applyFont="1" applyFill="1" applyAlignment="1">
      <alignment horizontal="fill"/>
    </xf>
    <xf numFmtId="0" fontId="3" fillId="0" borderId="0" xfId="3" applyNumberFormat="1" applyFont="1" applyFill="1" applyAlignment="1">
      <alignment horizontal="fill"/>
    </xf>
    <xf numFmtId="166" fontId="3" fillId="0" borderId="0" xfId="3" applyNumberFormat="1" applyFont="1" applyFill="1" applyAlignment="1"/>
    <xf numFmtId="0" fontId="3" fillId="0" borderId="0" xfId="3" applyNumberFormat="1" applyFont="1" applyFill="1" applyAlignment="1">
      <alignment horizontal="right"/>
    </xf>
    <xf numFmtId="1" fontId="3" fillId="0" borderId="0" xfId="3" applyNumberFormat="1" applyFont="1" applyFill="1" applyAlignment="1">
      <alignment horizontal="right"/>
    </xf>
    <xf numFmtId="0" fontId="3" fillId="0" borderId="1" xfId="3" applyNumberFormat="1" applyFont="1" applyFill="1" applyBorder="1" applyAlignment="1"/>
    <xf numFmtId="170" fontId="3" fillId="0" borderId="1" xfId="3" applyNumberFormat="1" applyFont="1" applyFill="1" applyBorder="1" applyAlignment="1"/>
    <xf numFmtId="1" fontId="3" fillId="0" borderId="1" xfId="3" applyNumberFormat="1" applyFont="1" applyFill="1" applyBorder="1" applyAlignment="1"/>
    <xf numFmtId="3" fontId="3" fillId="0" borderId="0" xfId="3" applyNumberFormat="1" applyFont="1" applyFill="1" applyAlignment="1"/>
    <xf numFmtId="3" fontId="3" fillId="0" borderId="0" xfId="3" applyNumberFormat="1" applyFont="1" applyFill="1" applyAlignment="1" applyProtection="1">
      <protection locked="0"/>
    </xf>
    <xf numFmtId="3" fontId="14" fillId="0" borderId="0" xfId="3" applyNumberFormat="1" applyFont="1" applyFill="1" applyAlignment="1" applyProtection="1">
      <protection locked="0"/>
    </xf>
    <xf numFmtId="3" fontId="3" fillId="0" borderId="0" xfId="3" applyNumberFormat="1" applyFont="1" applyFill="1"/>
    <xf numFmtId="3" fontId="6" fillId="0" borderId="0" xfId="3" applyNumberFormat="1" applyFont="1" applyFill="1" applyAlignment="1"/>
    <xf numFmtId="3" fontId="3" fillId="0" borderId="0" xfId="3" applyNumberFormat="1" applyFont="1" applyFill="1" applyAlignment="1" applyProtection="1">
      <alignment horizontal="right"/>
      <protection locked="0"/>
    </xf>
    <xf numFmtId="0" fontId="3" fillId="0" borderId="1" xfId="3" applyFont="1" applyFill="1" applyBorder="1" applyAlignment="1"/>
    <xf numFmtId="164" fontId="3" fillId="0" borderId="0" xfId="3" applyNumberFormat="1" applyFont="1" applyFill="1" applyAlignment="1"/>
    <xf numFmtId="1" fontId="3" fillId="0" borderId="0" xfId="3" applyNumberFormat="1" applyFont="1" applyFill="1" applyBorder="1" applyAlignment="1"/>
    <xf numFmtId="168" fontId="3" fillId="0" borderId="2" xfId="3" applyNumberFormat="1" applyFont="1" applyFill="1" applyBorder="1" applyAlignment="1"/>
    <xf numFmtId="0" fontId="3" fillId="0" borderId="2" xfId="3" applyNumberFormat="1" applyFont="1" applyFill="1" applyBorder="1"/>
    <xf numFmtId="0" fontId="3" fillId="0" borderId="0" xfId="3" applyNumberFormat="1" applyFont="1" applyFill="1" applyAlignment="1">
      <alignment vertical="center"/>
    </xf>
    <xf numFmtId="0" fontId="3" fillId="0" borderId="0" xfId="3" applyFont="1" applyAlignment="1">
      <alignment horizontal="left" vertical="center" wrapText="1"/>
    </xf>
    <xf numFmtId="0" fontId="3" fillId="0" borderId="1" xfId="3" applyFont="1" applyBorder="1" applyAlignment="1">
      <alignment horizontal="left" vertical="center" wrapText="1"/>
    </xf>
    <xf numFmtId="14" fontId="3" fillId="0" borderId="0" xfId="3" applyNumberFormat="1" applyFont="1" applyFill="1" applyAlignment="1"/>
    <xf numFmtId="0" fontId="3" fillId="0" borderId="0" xfId="3" applyFont="1" applyBorder="1"/>
    <xf numFmtId="0" fontId="3" fillId="0" borderId="0" xfId="3" applyFont="1" applyFill="1" applyBorder="1" applyAlignment="1">
      <alignment horizontal="right"/>
    </xf>
    <xf numFmtId="0" fontId="3" fillId="0" borderId="1" xfId="3" applyFont="1" applyFill="1" applyBorder="1" applyAlignment="1">
      <alignment horizontal="right"/>
    </xf>
    <xf numFmtId="0" fontId="3" fillId="0" borderId="0" xfId="3" applyFont="1" applyFill="1" applyBorder="1" applyAlignment="1">
      <alignment horizontal="center"/>
    </xf>
    <xf numFmtId="3" fontId="3" fillId="0" borderId="0" xfId="3" applyNumberFormat="1" applyFont="1" applyFill="1" applyBorder="1" applyAlignment="1" applyProtection="1">
      <protection locked="0"/>
    </xf>
    <xf numFmtId="3" fontId="3" fillId="0" borderId="0" xfId="3" applyNumberFormat="1" applyFont="1" applyFill="1" applyBorder="1" applyAlignment="1">
      <alignment horizontal="center"/>
    </xf>
    <xf numFmtId="3" fontId="3" fillId="0" borderId="0" xfId="3" applyNumberFormat="1" applyFont="1" applyBorder="1"/>
    <xf numFmtId="3" fontId="21" fillId="0" borderId="0" xfId="3" applyNumberFormat="1" applyFont="1" applyFill="1" applyBorder="1" applyAlignment="1"/>
    <xf numFmtId="169" fontId="3" fillId="0" borderId="0" xfId="3" applyNumberFormat="1" applyFont="1" applyBorder="1" applyAlignment="1"/>
    <xf numFmtId="169" fontId="3" fillId="0" borderId="0" xfId="3" applyNumberFormat="1" applyFont="1" applyBorder="1" applyAlignment="1">
      <alignment vertical="center"/>
    </xf>
    <xf numFmtId="169" fontId="3" fillId="0" borderId="0" xfId="3" applyNumberFormat="1" applyFont="1" applyBorder="1" applyAlignment="1">
      <alignment vertical="center" wrapText="1"/>
    </xf>
    <xf numFmtId="169" fontId="3" fillId="0" borderId="1" xfId="3" applyNumberFormat="1" applyFont="1" applyBorder="1" applyAlignment="1">
      <alignment vertical="top"/>
    </xf>
    <xf numFmtId="169" fontId="3" fillId="0" borderId="0" xfId="3" applyNumberFormat="1" applyFont="1" applyBorder="1" applyAlignment="1">
      <alignment vertical="top"/>
    </xf>
    <xf numFmtId="169" fontId="3" fillId="0" borderId="0" xfId="3" applyNumberFormat="1" applyFont="1" applyBorder="1" applyAlignment="1">
      <alignment horizontal="left" vertical="top"/>
    </xf>
    <xf numFmtId="169" fontId="3" fillId="0" borderId="0" xfId="3" applyNumberFormat="1" applyFont="1" applyBorder="1" applyAlignment="1">
      <alignment horizontal="left" vertical="top" wrapText="1"/>
    </xf>
    <xf numFmtId="0" fontId="14" fillId="0" borderId="0" xfId="3" applyFont="1" applyBorder="1"/>
    <xf numFmtId="1" fontId="3" fillId="0" borderId="0" xfId="3" applyNumberFormat="1" applyFont="1" applyBorder="1"/>
    <xf numFmtId="3" fontId="9" fillId="0" borderId="0" xfId="3" applyNumberFormat="1" applyFont="1" applyBorder="1"/>
    <xf numFmtId="0" fontId="9" fillId="0" borderId="0" xfId="3" applyFont="1" applyBorder="1"/>
    <xf numFmtId="0" fontId="3" fillId="0" borderId="0" xfId="3" quotePrefix="1" applyFont="1" applyBorder="1"/>
    <xf numFmtId="168" fontId="3" fillId="0" borderId="0" xfId="3" applyNumberFormat="1" applyFont="1" applyBorder="1"/>
    <xf numFmtId="169" fontId="3" fillId="0" borderId="0" xfId="3" applyNumberFormat="1" applyFont="1" applyBorder="1"/>
    <xf numFmtId="16" fontId="3" fillId="0" borderId="0" xfId="3" applyNumberFormat="1" applyFont="1" applyBorder="1"/>
    <xf numFmtId="0" fontId="3" fillId="0" borderId="0" xfId="5" applyFont="1" applyFill="1" applyAlignment="1"/>
    <xf numFmtId="0" fontId="3" fillId="0" borderId="1" xfId="5" applyFont="1" applyFill="1" applyBorder="1" applyAlignment="1"/>
    <xf numFmtId="0" fontId="3" fillId="0" borderId="1" xfId="5" applyFont="1" applyFill="1" applyBorder="1" applyAlignment="1">
      <alignment horizontal="center"/>
    </xf>
    <xf numFmtId="0" fontId="3" fillId="0" borderId="0" xfId="5" applyFont="1" applyFill="1" applyBorder="1" applyAlignment="1">
      <alignment horizontal="right"/>
    </xf>
    <xf numFmtId="1" fontId="3" fillId="0" borderId="0" xfId="5" applyNumberFormat="1" applyFont="1" applyFill="1" applyAlignment="1">
      <alignment horizontal="right"/>
    </xf>
    <xf numFmtId="1" fontId="3" fillId="0" borderId="0" xfId="5" applyNumberFormat="1" applyFont="1" applyFill="1" applyAlignment="1"/>
    <xf numFmtId="0" fontId="3" fillId="0" borderId="0" xfId="5" applyFont="1" applyFill="1" applyAlignment="1">
      <alignment horizontal="right"/>
    </xf>
    <xf numFmtId="0" fontId="3" fillId="0" borderId="0" xfId="5" applyFont="1" applyAlignment="1">
      <alignment horizontal="left" vertical="top"/>
    </xf>
    <xf numFmtId="0" fontId="3" fillId="0" borderId="0" xfId="5" applyFont="1" applyFill="1" applyAlignment="1">
      <alignment horizontal="left" vertical="top"/>
    </xf>
    <xf numFmtId="0" fontId="6" fillId="0" borderId="0" xfId="3" applyFont="1" applyFill="1" applyAlignment="1"/>
    <xf numFmtId="3" fontId="3" fillId="0" borderId="0" xfId="3" applyNumberFormat="1" applyFont="1" applyFill="1" applyAlignment="1">
      <alignment horizontal="right"/>
    </xf>
    <xf numFmtId="164" fontId="3" fillId="0" borderId="0" xfId="3" applyNumberFormat="1" applyFont="1" applyFill="1" applyAlignment="1">
      <alignment horizontal="right"/>
    </xf>
    <xf numFmtId="0" fontId="5" fillId="0" borderId="0" xfId="3" applyFont="1" applyAlignment="1"/>
    <xf numFmtId="0" fontId="6" fillId="0" borderId="0" xfId="3" applyFont="1" applyAlignment="1"/>
    <xf numFmtId="167" fontId="3" fillId="0" borderId="0" xfId="11" applyNumberFormat="1" applyFont="1" applyAlignment="1"/>
    <xf numFmtId="0" fontId="3" fillId="0" borderId="0" xfId="5" applyFont="1" applyBorder="1" applyAlignment="1">
      <alignment horizontal="right"/>
    </xf>
    <xf numFmtId="0" fontId="3" fillId="0" borderId="0" xfId="5" applyFont="1" applyAlignment="1">
      <alignment horizontal="right"/>
    </xf>
    <xf numFmtId="0" fontId="3" fillId="0" borderId="1" xfId="5" applyFont="1" applyBorder="1" applyAlignment="1">
      <alignment horizontal="right"/>
    </xf>
    <xf numFmtId="1" fontId="3" fillId="0" borderId="0" xfId="5" applyNumberFormat="1" applyFont="1" applyAlignment="1">
      <alignment horizontal="right"/>
    </xf>
    <xf numFmtId="1" fontId="3" fillId="0" borderId="0" xfId="5" applyNumberFormat="1" applyFont="1" applyAlignment="1"/>
    <xf numFmtId="164" fontId="3" fillId="0" borderId="0" xfId="5" applyNumberFormat="1" applyFont="1" applyAlignment="1">
      <alignment horizontal="right"/>
    </xf>
    <xf numFmtId="0" fontId="3" fillId="0" borderId="1" xfId="5" applyFont="1" applyBorder="1" applyAlignment="1"/>
    <xf numFmtId="3" fontId="3" fillId="0" borderId="0" xfId="5" applyNumberFormat="1" applyFont="1" applyAlignment="1">
      <alignment horizontal="right"/>
    </xf>
    <xf numFmtId="168" fontId="3" fillId="0" borderId="0" xfId="5" applyNumberFormat="1" applyFont="1"/>
    <xf numFmtId="0" fontId="3" fillId="0" borderId="0" xfId="5" applyFont="1" applyAlignment="1">
      <alignment horizontal="left" vertical="center"/>
    </xf>
    <xf numFmtId="0" fontId="3" fillId="0" borderId="0" xfId="5" applyFont="1" applyAlignment="1">
      <alignment vertical="center"/>
    </xf>
    <xf numFmtId="0" fontId="3" fillId="0" borderId="0" xfId="5" applyFont="1" applyAlignment="1">
      <alignment vertical="center" wrapText="1"/>
    </xf>
    <xf numFmtId="0" fontId="3" fillId="0" borderId="1" xfId="5" applyFont="1" applyBorder="1" applyAlignment="1">
      <alignment horizontal="left" vertical="center"/>
    </xf>
    <xf numFmtId="3" fontId="3" fillId="0" borderId="1" xfId="5" applyNumberFormat="1" applyFont="1" applyBorder="1" applyAlignment="1">
      <alignment horizontal="right"/>
    </xf>
    <xf numFmtId="164" fontId="3" fillId="0" borderId="1" xfId="3" applyNumberFormat="1" applyFont="1" applyFill="1" applyBorder="1" applyAlignment="1"/>
    <xf numFmtId="0" fontId="22" fillId="0" borderId="0" xfId="3" applyFont="1" applyBorder="1" applyAlignment="1"/>
    <xf numFmtId="0" fontId="5" fillId="0" borderId="0" xfId="5" applyFont="1" applyFill="1" applyBorder="1" applyAlignment="1"/>
    <xf numFmtId="0" fontId="5" fillId="0" borderId="0" xfId="5" applyFont="1" applyFill="1" applyAlignment="1"/>
    <xf numFmtId="0" fontId="17" fillId="0" borderId="0" xfId="5" applyFont="1" applyFill="1" applyAlignment="1"/>
    <xf numFmtId="1" fontId="17" fillId="0" borderId="0" xfId="5" applyNumberFormat="1" applyFont="1" applyFill="1" applyAlignment="1">
      <alignment horizontal="right"/>
    </xf>
    <xf numFmtId="0" fontId="17" fillId="0" borderId="0" xfId="5" applyFont="1" applyFill="1" applyAlignment="1">
      <alignment horizontal="right"/>
    </xf>
    <xf numFmtId="1" fontId="3" fillId="0" borderId="1" xfId="5" applyNumberFormat="1" applyFont="1" applyFill="1" applyBorder="1" applyAlignment="1">
      <alignment horizontal="right"/>
    </xf>
    <xf numFmtId="0" fontId="3" fillId="0" borderId="1" xfId="5" applyFont="1" applyFill="1" applyBorder="1" applyAlignment="1">
      <alignment horizontal="right"/>
    </xf>
    <xf numFmtId="1" fontId="3" fillId="0" borderId="1" xfId="5" applyNumberFormat="1" applyFont="1" applyFill="1" applyBorder="1" applyAlignment="1"/>
    <xf numFmtId="0" fontId="5" fillId="0" borderId="0" xfId="3" applyFont="1" applyFill="1" applyBorder="1" applyAlignment="1"/>
    <xf numFmtId="0" fontId="22" fillId="0" borderId="0" xfId="3" applyFont="1" applyFill="1" applyBorder="1" applyAlignment="1"/>
    <xf numFmtId="3" fontId="3" fillId="0" borderId="1" xfId="3" applyNumberFormat="1" applyFont="1" applyFill="1" applyBorder="1" applyAlignment="1"/>
    <xf numFmtId="0" fontId="5" fillId="0" borderId="0" xfId="3" applyNumberFormat="1" applyFont="1" applyFill="1" applyBorder="1" applyAlignment="1"/>
    <xf numFmtId="0" fontId="22" fillId="0" borderId="0" xfId="3" applyNumberFormat="1" applyFont="1" applyFill="1" applyBorder="1" applyAlignment="1"/>
    <xf numFmtId="171" fontId="5" fillId="0" borderId="0" xfId="8" applyNumberFormat="1" applyFont="1" applyBorder="1" applyProtection="1"/>
    <xf numFmtId="0" fontId="5" fillId="0" borderId="0" xfId="8" applyFont="1" applyBorder="1" applyProtection="1"/>
    <xf numFmtId="172" fontId="5" fillId="0" borderId="0" xfId="8" applyNumberFormat="1" applyFont="1" applyBorder="1" applyProtection="1"/>
    <xf numFmtId="3" fontId="3" fillId="0" borderId="1" xfId="8" applyNumberFormat="1" applyFont="1" applyBorder="1" applyAlignment="1" applyProtection="1"/>
    <xf numFmtId="0" fontId="3" fillId="0" borderId="1" xfId="8" applyFont="1" applyBorder="1"/>
    <xf numFmtId="165" fontId="3" fillId="0" borderId="1" xfId="8" applyNumberFormat="1" applyFont="1" applyBorder="1" applyProtection="1"/>
    <xf numFmtId="3" fontId="3" fillId="0" borderId="0" xfId="8" applyNumberFormat="1" applyFont="1" applyBorder="1" applyAlignment="1" applyProtection="1">
      <alignment horizontal="right"/>
    </xf>
    <xf numFmtId="49" fontId="3" fillId="0" borderId="0" xfId="5" applyNumberFormat="1" applyFont="1" applyBorder="1" applyAlignment="1">
      <alignment horizontal="right"/>
    </xf>
    <xf numFmtId="171" fontId="3" fillId="0" borderId="0" xfId="8" applyNumberFormat="1" applyFont="1" applyBorder="1" applyAlignment="1" applyProtection="1">
      <alignment horizontal="right"/>
    </xf>
    <xf numFmtId="1" fontId="3" fillId="0" borderId="0" xfId="8" applyNumberFormat="1" applyFont="1" applyBorder="1" applyAlignment="1" applyProtection="1">
      <alignment horizontal="right"/>
    </xf>
    <xf numFmtId="10" fontId="10" fillId="0" borderId="1" xfId="8" applyNumberFormat="1" applyFont="1" applyBorder="1" applyAlignment="1" applyProtection="1">
      <alignment horizontal="left"/>
      <protection locked="0"/>
    </xf>
    <xf numFmtId="1" fontId="3" fillId="0" borderId="1" xfId="4" applyNumberFormat="1" applyFont="1" applyFill="1" applyBorder="1"/>
    <xf numFmtId="3" fontId="3" fillId="0" borderId="1" xfId="4" applyNumberFormat="1" applyFont="1" applyFill="1" applyBorder="1"/>
    <xf numFmtId="3" fontId="3" fillId="0" borderId="0" xfId="0" applyNumberFormat="1" applyFont="1" applyFill="1" applyAlignment="1" applyProtection="1">
      <alignment horizontal="right"/>
      <protection locked="0"/>
    </xf>
    <xf numFmtId="1" fontId="1" fillId="0" borderId="0" xfId="0" applyNumberFormat="1" applyFont="1" applyFill="1" applyAlignment="1">
      <alignment horizontal="right"/>
    </xf>
    <xf numFmtId="164" fontId="3" fillId="0" borderId="0" xfId="8" applyNumberFormat="1" applyFont="1" applyFill="1" applyBorder="1" applyProtection="1"/>
    <xf numFmtId="1" fontId="1" fillId="0" borderId="0" xfId="4" applyNumberFormat="1" applyFont="1" applyAlignment="1">
      <alignment horizontal="right"/>
    </xf>
    <xf numFmtId="1" fontId="3" fillId="0" borderId="0" xfId="4" applyNumberFormat="1" applyFont="1" applyAlignment="1">
      <alignment horizontal="right"/>
    </xf>
    <xf numFmtId="0" fontId="3" fillId="0" borderId="0" xfId="0" applyFont="1" applyAlignment="1">
      <alignment horizontal="left" vertical="center" wrapText="1"/>
    </xf>
    <xf numFmtId="0" fontId="5" fillId="0" borderId="0" xfId="0" applyNumberFormat="1" applyFont="1" applyFill="1" applyBorder="1" applyAlignment="1">
      <alignment horizontal="left"/>
    </xf>
    <xf numFmtId="0" fontId="3" fillId="0" borderId="0" xfId="0" applyFont="1" applyFill="1" applyBorder="1" applyAlignment="1">
      <alignment horizontal="left"/>
    </xf>
    <xf numFmtId="0" fontId="3" fillId="0" borderId="1" xfId="0" applyFont="1" applyBorder="1" applyAlignment="1">
      <alignment horizontal="center"/>
    </xf>
    <xf numFmtId="0" fontId="3" fillId="0" borderId="0" xfId="0" applyFont="1" applyFill="1" applyBorder="1" applyAlignment="1"/>
    <xf numFmtId="0" fontId="3" fillId="0" borderId="0" xfId="3" applyNumberFormat="1" applyFont="1" applyAlignment="1"/>
    <xf numFmtId="0" fontId="3" fillId="0" borderId="0" xfId="3" applyFont="1" applyAlignment="1"/>
    <xf numFmtId="0" fontId="3" fillId="0" borderId="0" xfId="3" applyNumberFormat="1" applyFont="1" applyAlignment="1">
      <alignment horizontal="left"/>
    </xf>
    <xf numFmtId="0" fontId="3" fillId="0" borderId="0" xfId="3" applyFont="1" applyBorder="1" applyAlignment="1"/>
    <xf numFmtId="0" fontId="3" fillId="0" borderId="1" xfId="3" applyNumberFormat="1" applyFont="1" applyBorder="1" applyAlignment="1"/>
    <xf numFmtId="0" fontId="3" fillId="0" borderId="1" xfId="3" applyFont="1" applyBorder="1" applyAlignment="1"/>
    <xf numFmtId="0" fontId="3" fillId="0" borderId="0" xfId="3" applyFont="1" applyBorder="1" applyAlignment="1">
      <alignment horizontal="center"/>
    </xf>
    <xf numFmtId="0" fontId="3" fillId="0" borderId="1" xfId="3" applyFont="1" applyBorder="1" applyAlignment="1">
      <alignment horizontal="center"/>
    </xf>
    <xf numFmtId="0" fontId="3" fillId="0" borderId="0" xfId="3" applyNumberFormat="1" applyFont="1" applyAlignment="1">
      <alignment horizontal="left" vertical="center" wrapText="1"/>
    </xf>
    <xf numFmtId="0" fontId="3" fillId="0" borderId="0" xfId="3" applyFont="1" applyAlignment="1">
      <alignment vertical="center"/>
    </xf>
    <xf numFmtId="1" fontId="5" fillId="0" borderId="0" xfId="3" applyNumberFormat="1" applyFont="1" applyAlignment="1">
      <alignment horizontal="left"/>
    </xf>
    <xf numFmtId="1" fontId="3" fillId="0" borderId="0" xfId="3" applyNumberFormat="1" applyFont="1" applyAlignment="1"/>
    <xf numFmtId="164" fontId="3" fillId="0" borderId="0" xfId="3" applyNumberFormat="1" applyFont="1" applyBorder="1" applyAlignment="1">
      <alignment horizontal="left" vertical="top"/>
    </xf>
    <xf numFmtId="0" fontId="3" fillId="0" borderId="0" xfId="3" applyNumberFormat="1" applyFont="1" applyAlignment="1">
      <alignment vertical="center" wrapText="1"/>
    </xf>
    <xf numFmtId="0" fontId="3" fillId="0" borderId="0" xfId="3" applyNumberFormat="1" applyFont="1" applyAlignment="1">
      <alignment horizontal="left" vertical="top" wrapText="1"/>
    </xf>
    <xf numFmtId="3" fontId="3" fillId="0" borderId="0" xfId="3" applyNumberFormat="1" applyFont="1" applyAlignment="1"/>
    <xf numFmtId="0" fontId="3" fillId="0" borderId="0" xfId="3" applyFont="1" applyFill="1" applyBorder="1" applyAlignment="1"/>
    <xf numFmtId="0" fontId="3" fillId="0" borderId="0" xfId="3" applyFont="1" applyFill="1" applyAlignment="1"/>
    <xf numFmtId="3" fontId="5" fillId="0" borderId="0" xfId="3" applyNumberFormat="1" applyFont="1" applyBorder="1" applyAlignment="1">
      <alignment horizontal="left"/>
    </xf>
    <xf numFmtId="3" fontId="5" fillId="0" borderId="0" xfId="3" applyNumberFormat="1" applyFont="1" applyBorder="1" applyAlignment="1"/>
    <xf numFmtId="0" fontId="5" fillId="0" borderId="0" xfId="3" applyFont="1" applyBorder="1" applyAlignment="1"/>
    <xf numFmtId="0" fontId="3" fillId="0" borderId="1" xfId="3" applyNumberFormat="1" applyFont="1" applyFill="1" applyBorder="1" applyAlignment="1">
      <alignment horizontal="center"/>
    </xf>
    <xf numFmtId="0" fontId="17" fillId="0" borderId="0" xfId="5" applyNumberFormat="1" applyFont="1" applyAlignment="1">
      <alignment horizontal="left" wrapText="1"/>
    </xf>
    <xf numFmtId="0" fontId="17" fillId="0" borderId="0" xfId="5" applyFont="1" applyAlignment="1"/>
    <xf numFmtId="0" fontId="17" fillId="0" borderId="1" xfId="5" applyFont="1" applyBorder="1" applyAlignment="1"/>
    <xf numFmtId="0" fontId="17" fillId="0" borderId="0" xfId="5" applyFont="1" applyAlignment="1">
      <alignment horizontal="left"/>
    </xf>
    <xf numFmtId="0" fontId="17" fillId="0" borderId="0" xfId="5" applyNumberFormat="1" applyFont="1" applyAlignment="1">
      <alignment horizontal="left" vertical="center" wrapText="1"/>
    </xf>
    <xf numFmtId="0" fontId="17" fillId="0" borderId="0" xfId="5" applyNumberFormat="1" applyFont="1" applyAlignment="1">
      <alignment vertical="center" wrapText="1"/>
    </xf>
    <xf numFmtId="0" fontId="17" fillId="0" borderId="0" xfId="5" applyFont="1" applyAlignment="1">
      <alignment vertical="center" wrapText="1"/>
    </xf>
    <xf numFmtId="0" fontId="17" fillId="0" borderId="0" xfId="5" applyFont="1" applyAlignment="1">
      <alignment vertical="center"/>
    </xf>
    <xf numFmtId="0" fontId="20" fillId="0" borderId="0" xfId="5" applyFont="1" applyAlignment="1"/>
    <xf numFmtId="0" fontId="17" fillId="0" borderId="1" xfId="5" applyFont="1" applyBorder="1" applyAlignment="1">
      <alignment horizontal="center"/>
    </xf>
    <xf numFmtId="0" fontId="17" fillId="0" borderId="0" xfId="5" applyFont="1" applyAlignment="1">
      <alignment horizontal="center"/>
    </xf>
    <xf numFmtId="0" fontId="17" fillId="0" borderId="0" xfId="5" applyFont="1" applyBorder="1" applyAlignment="1"/>
    <xf numFmtId="0" fontId="17" fillId="0" borderId="0" xfId="5" applyFont="1" applyAlignment="1">
      <alignment horizontal="left" vertical="center" wrapText="1"/>
    </xf>
    <xf numFmtId="1" fontId="17" fillId="0" borderId="0" xfId="5" applyNumberFormat="1" applyFont="1" applyAlignment="1">
      <alignment horizontal="center"/>
    </xf>
    <xf numFmtId="0" fontId="3" fillId="0" borderId="0" xfId="5" applyFont="1" applyAlignment="1">
      <alignment horizontal="left"/>
    </xf>
    <xf numFmtId="0" fontId="3" fillId="0" borderId="0" xfId="5" applyFont="1" applyBorder="1" applyAlignment="1">
      <alignment horizontal="left"/>
    </xf>
    <xf numFmtId="0" fontId="3" fillId="0" borderId="0" xfId="5" applyFont="1" applyBorder="1" applyAlignment="1"/>
    <xf numFmtId="0" fontId="3" fillId="0" borderId="0" xfId="5" applyFont="1" applyBorder="1" applyAlignment="1">
      <alignment horizontal="center"/>
    </xf>
    <xf numFmtId="0" fontId="3" fillId="0" borderId="0" xfId="5" applyFont="1" applyAlignment="1"/>
    <xf numFmtId="0" fontId="5" fillId="0" borderId="1" xfId="5" applyFont="1" applyBorder="1" applyAlignment="1">
      <alignment horizontal="left"/>
    </xf>
    <xf numFmtId="0" fontId="3" fillId="0" borderId="1" xfId="5" applyFont="1" applyBorder="1" applyAlignment="1">
      <alignment horizontal="center"/>
    </xf>
    <xf numFmtId="168" fontId="5" fillId="0" borderId="0" xfId="0" applyNumberFormat="1" applyFont="1" applyBorder="1" applyAlignment="1">
      <alignment horizontal="left"/>
    </xf>
    <xf numFmtId="0" fontId="5" fillId="0" borderId="0" xfId="0" applyFont="1" applyAlignment="1">
      <alignment horizontal="left"/>
    </xf>
    <xf numFmtId="168" fontId="3" fillId="0" borderId="1" xfId="0" applyNumberFormat="1" applyFont="1" applyBorder="1" applyAlignment="1">
      <alignment horizontal="left"/>
    </xf>
    <xf numFmtId="168" fontId="17" fillId="0" borderId="1" xfId="0" applyNumberFormat="1" applyFont="1" applyBorder="1" applyAlignment="1">
      <alignment horizontal="center"/>
    </xf>
    <xf numFmtId="0" fontId="17" fillId="0" borderId="1" xfId="0" applyFont="1" applyBorder="1" applyAlignment="1">
      <alignment horizontal="center"/>
    </xf>
    <xf numFmtId="0" fontId="3" fillId="0" borderId="0" xfId="0" applyNumberFormat="1" applyFont="1" applyFill="1" applyAlignment="1" applyProtection="1"/>
    <xf numFmtId="0" fontId="3" fillId="0" borderId="0" xfId="0" applyFont="1" applyFill="1" applyAlignment="1"/>
    <xf numFmtId="0" fontId="3" fillId="0" borderId="0" xfId="0" applyFont="1" applyBorder="1" applyAlignment="1">
      <alignment horizontal="left" vertical="center"/>
    </xf>
    <xf numFmtId="168" fontId="3" fillId="0" borderId="0" xfId="0" applyNumberFormat="1" applyFont="1" applyBorder="1" applyAlignment="1">
      <alignment horizontal="left" vertical="center"/>
    </xf>
    <xf numFmtId="168" fontId="3" fillId="0" borderId="0" xfId="3" applyNumberFormat="1" applyFont="1" applyBorder="1" applyAlignment="1">
      <alignment horizontal="left" vertical="center"/>
    </xf>
    <xf numFmtId="0" fontId="0" fillId="0" borderId="0" xfId="0" applyAlignment="1">
      <alignment horizontal="left" vertical="center"/>
    </xf>
    <xf numFmtId="2" fontId="3" fillId="0" borderId="0" xfId="0" applyNumberFormat="1" applyFont="1" applyBorder="1" applyAlignment="1">
      <alignment horizontal="left" vertical="center"/>
    </xf>
    <xf numFmtId="2" fontId="3" fillId="0" borderId="0" xfId="0" applyNumberFormat="1" applyFont="1" applyAlignment="1">
      <alignment horizontal="left" vertical="center"/>
    </xf>
    <xf numFmtId="0" fontId="3" fillId="0" borderId="0" xfId="0" applyFont="1" applyAlignment="1">
      <alignment horizontal="left" vertical="center"/>
    </xf>
    <xf numFmtId="168" fontId="3" fillId="0" borderId="0" xfId="0" applyNumberFormat="1" applyFont="1" applyBorder="1" applyAlignment="1">
      <alignment horizontal="left" vertical="center" wrapText="1"/>
    </xf>
    <xf numFmtId="0" fontId="3" fillId="0" borderId="0" xfId="5" applyFont="1" applyAlignment="1">
      <alignment horizontal="left" vertical="center" wrapText="1"/>
    </xf>
    <xf numFmtId="0" fontId="3" fillId="0" borderId="1" xfId="5" applyFont="1" applyBorder="1" applyAlignment="1">
      <alignment horizontal="left"/>
    </xf>
    <xf numFmtId="0" fontId="3" fillId="0" borderId="0" xfId="5" applyFont="1" applyAlignment="1">
      <alignment horizontal="left" vertical="center"/>
    </xf>
    <xf numFmtId="0" fontId="3" fillId="0" borderId="0" xfId="3" applyFont="1" applyBorder="1" applyAlignment="1">
      <alignment horizontal="left" wrapText="1"/>
    </xf>
    <xf numFmtId="0" fontId="3" fillId="0" borderId="0" xfId="3" applyFont="1" applyBorder="1" applyAlignment="1">
      <alignment horizontal="left"/>
    </xf>
    <xf numFmtId="0" fontId="5" fillId="0" borderId="0" xfId="3" applyFont="1" applyBorder="1" applyAlignment="1">
      <alignment horizontal="left"/>
    </xf>
    <xf numFmtId="1" fontId="3" fillId="0" borderId="1" xfId="3" applyNumberFormat="1" applyFont="1" applyBorder="1" applyAlignment="1">
      <alignment horizontal="center"/>
    </xf>
    <xf numFmtId="0" fontId="5" fillId="0" borderId="0" xfId="5" applyFont="1" applyFill="1" applyBorder="1" applyAlignment="1">
      <alignment horizontal="left"/>
    </xf>
    <xf numFmtId="0" fontId="3" fillId="0" borderId="1" xfId="5" applyFont="1" applyFill="1" applyBorder="1" applyAlignment="1">
      <alignment horizontal="center"/>
    </xf>
    <xf numFmtId="0" fontId="3" fillId="0" borderId="0" xfId="5" applyFont="1" applyFill="1" applyAlignment="1">
      <alignment horizontal="left" vertical="top"/>
    </xf>
    <xf numFmtId="0" fontId="3" fillId="0" borderId="0" xfId="5" applyFont="1" applyFill="1" applyBorder="1" applyAlignment="1">
      <alignment horizontal="left" vertical="top"/>
    </xf>
    <xf numFmtId="0" fontId="3" fillId="0" borderId="0" xfId="5" applyFont="1" applyAlignment="1">
      <alignment horizontal="left" vertical="top"/>
    </xf>
    <xf numFmtId="0" fontId="3" fillId="0" borderId="1" xfId="5" applyFont="1" applyFill="1" applyBorder="1" applyAlignment="1">
      <alignment horizontal="left"/>
    </xf>
    <xf numFmtId="0" fontId="5" fillId="0" borderId="0" xfId="3" applyFont="1" applyFill="1" applyBorder="1" applyAlignment="1"/>
    <xf numFmtId="0" fontId="3" fillId="0" borderId="1" xfId="3" applyFont="1" applyFill="1" applyBorder="1" applyAlignment="1"/>
    <xf numFmtId="3" fontId="3" fillId="0" borderId="0" xfId="3" applyNumberFormat="1" applyFont="1" applyFill="1" applyBorder="1" applyAlignment="1"/>
    <xf numFmtId="0" fontId="3" fillId="0" borderId="0" xfId="3" applyFont="1" applyFill="1" applyBorder="1" applyAlignment="1">
      <alignment horizontal="center"/>
    </xf>
    <xf numFmtId="0" fontId="3" fillId="0" borderId="0" xfId="3" applyFont="1" applyFill="1" applyAlignment="1">
      <alignment horizontal="center"/>
    </xf>
    <xf numFmtId="0" fontId="3" fillId="0" borderId="1" xfId="3" applyFont="1" applyFill="1" applyBorder="1" applyAlignment="1">
      <alignment horizontal="center"/>
    </xf>
    <xf numFmtId="3" fontId="3" fillId="0" borderId="0" xfId="3" applyNumberFormat="1" applyFont="1" applyFill="1" applyBorder="1" applyAlignment="1">
      <alignment horizontal="center"/>
    </xf>
    <xf numFmtId="0" fontId="3" fillId="0" borderId="0" xfId="3" applyFont="1" applyAlignment="1">
      <alignment horizontal="center"/>
    </xf>
    <xf numFmtId="169" fontId="3" fillId="0" borderId="0" xfId="3" applyNumberFormat="1" applyFont="1" applyBorder="1" applyAlignment="1">
      <alignment horizontal="left" vertical="center" wrapText="1"/>
    </xf>
    <xf numFmtId="169" fontId="3" fillId="0" borderId="0" xfId="3" applyNumberFormat="1" applyFont="1" applyBorder="1" applyAlignment="1">
      <alignment horizontal="left" vertical="center"/>
    </xf>
    <xf numFmtId="0" fontId="3" fillId="0" borderId="0" xfId="3" applyFont="1" applyAlignment="1">
      <alignment horizontal="left" vertical="center"/>
    </xf>
    <xf numFmtId="0" fontId="5" fillId="0" borderId="0" xfId="3" applyNumberFormat="1" applyFont="1" applyFill="1" applyBorder="1" applyAlignment="1">
      <alignment horizontal="left"/>
    </xf>
    <xf numFmtId="0" fontId="3" fillId="0" borderId="1" xfId="3" applyNumberFormat="1" applyFont="1" applyFill="1" applyBorder="1" applyAlignment="1">
      <alignment horizontal="left"/>
    </xf>
    <xf numFmtId="0" fontId="3" fillId="0" borderId="1" xfId="3" applyFont="1" applyBorder="1" applyAlignment="1">
      <alignment horizontal="left"/>
    </xf>
    <xf numFmtId="0" fontId="3" fillId="0" borderId="0" xfId="3" applyFont="1" applyAlignment="1">
      <alignment horizontal="left" vertical="center" wrapText="1"/>
    </xf>
    <xf numFmtId="1" fontId="3" fillId="0" borderId="1" xfId="3" applyNumberFormat="1" applyFont="1" applyFill="1" applyBorder="1" applyAlignment="1">
      <alignment horizontal="center"/>
    </xf>
    <xf numFmtId="3" fontId="3" fillId="0" borderId="0" xfId="3" applyNumberFormat="1" applyFont="1" applyFill="1" applyAlignment="1"/>
    <xf numFmtId="171" fontId="5" fillId="0" borderId="1" xfId="8" applyNumberFormat="1" applyFont="1" applyBorder="1" applyAlignment="1" applyProtection="1">
      <alignment horizontal="left"/>
    </xf>
    <xf numFmtId="0" fontId="3" fillId="0" borderId="0" xfId="8" applyFont="1" applyBorder="1" applyAlignment="1" applyProtection="1">
      <alignment horizontal="left"/>
    </xf>
    <xf numFmtId="0" fontId="3" fillId="0" borderId="0" xfId="6" applyFont="1" applyBorder="1" applyAlignment="1" applyProtection="1">
      <alignment horizontal="left"/>
    </xf>
    <xf numFmtId="3" fontId="3" fillId="0" borderId="0" xfId="8" applyNumberFormat="1" applyFont="1" applyBorder="1" applyAlignment="1" applyProtection="1"/>
    <xf numFmtId="0" fontId="3" fillId="0" borderId="0" xfId="8" applyFont="1" applyBorder="1" applyAlignment="1">
      <alignment horizontal="center"/>
    </xf>
    <xf numFmtId="0" fontId="3" fillId="0" borderId="0" xfId="5" applyFont="1" applyAlignment="1">
      <alignment horizontal="center"/>
    </xf>
    <xf numFmtId="0" fontId="3" fillId="0" borderId="1" xfId="8" applyFont="1" applyBorder="1" applyAlignment="1" applyProtection="1">
      <alignment horizontal="center"/>
    </xf>
    <xf numFmtId="3" fontId="3" fillId="0" borderId="0" xfId="8" applyNumberFormat="1" applyFont="1" applyBorder="1" applyAlignment="1">
      <alignment horizontal="center"/>
    </xf>
    <xf numFmtId="0" fontId="5" fillId="0" borderId="0" xfId="7" applyFont="1" applyBorder="1" applyAlignment="1"/>
    <xf numFmtId="0" fontId="5" fillId="0" borderId="0" xfId="5" applyFont="1" applyBorder="1" applyAlignment="1"/>
    <xf numFmtId="0" fontId="3" fillId="0" borderId="1" xfId="7" quotePrefix="1" applyFont="1" applyBorder="1" applyAlignment="1">
      <alignment horizontal="left"/>
    </xf>
    <xf numFmtId="0" fontId="3" fillId="0" borderId="1" xfId="7" applyFont="1" applyBorder="1" applyAlignment="1">
      <alignment horizontal="center"/>
    </xf>
    <xf numFmtId="171" fontId="5" fillId="0" borderId="0" xfId="8" applyNumberFormat="1" applyFont="1" applyBorder="1" applyAlignment="1" applyProtection="1">
      <alignment horizontal="left"/>
    </xf>
    <xf numFmtId="171" fontId="3" fillId="0" borderId="0" xfId="8" applyNumberFormat="1" applyFont="1" applyFill="1" applyBorder="1" applyAlignment="1" applyProtection="1"/>
    <xf numFmtId="171" fontId="3" fillId="0" borderId="0" xfId="8" applyNumberFormat="1" applyFont="1" applyBorder="1" applyAlignment="1" applyProtection="1"/>
    <xf numFmtId="0" fontId="3" fillId="0" borderId="1" xfId="8" applyFont="1" applyBorder="1" applyAlignment="1" applyProtection="1">
      <alignment horizontal="left"/>
    </xf>
    <xf numFmtId="0" fontId="3" fillId="0" borderId="1" xfId="8" applyNumberFormat="1" applyFont="1" applyBorder="1" applyAlignment="1" applyProtection="1">
      <alignment horizontal="center"/>
    </xf>
    <xf numFmtId="3" fontId="3" fillId="0" borderId="0" xfId="5" applyNumberFormat="1" applyFont="1" applyFill="1" applyBorder="1"/>
    <xf numFmtId="1" fontId="3" fillId="0" borderId="0" xfId="5" applyNumberFormat="1" applyFont="1" applyFill="1" applyBorder="1"/>
    <xf numFmtId="1" fontId="3" fillId="0" borderId="0" xfId="8" applyNumberFormat="1" applyFont="1" applyFill="1" applyBorder="1" applyAlignment="1" applyProtection="1">
      <alignment horizontal="right"/>
    </xf>
    <xf numFmtId="164" fontId="3" fillId="0" borderId="0" xfId="5" applyNumberFormat="1" applyFont="1"/>
    <xf numFmtId="0" fontId="1" fillId="0" borderId="0" xfId="4"/>
    <xf numFmtId="164" fontId="3" fillId="0" borderId="0" xfId="5" applyNumberFormat="1" applyFont="1"/>
    <xf numFmtId="164" fontId="3" fillId="0" borderId="0" xfId="5" applyNumberFormat="1" applyFont="1"/>
    <xf numFmtId="164" fontId="3" fillId="0" borderId="0" xfId="5" applyNumberFormat="1" applyFont="1"/>
    <xf numFmtId="1" fontId="3" fillId="0" borderId="0" xfId="4" applyNumberFormat="1" applyFont="1" applyFill="1" applyBorder="1"/>
    <xf numFmtId="164" fontId="3" fillId="0" borderId="1" xfId="5" applyNumberFormat="1" applyFont="1" applyBorder="1"/>
    <xf numFmtId="1" fontId="3" fillId="0" borderId="1" xfId="4" applyNumberFormat="1" applyFont="1" applyFill="1" applyBorder="1"/>
  </cellXfs>
  <cellStyles count="12">
    <cellStyle name="Comma" xfId="1" builtinId="3"/>
    <cellStyle name="Hyperlink" xfId="2" builtinId="8"/>
    <cellStyle name="Normal" xfId="0" builtinId="0"/>
    <cellStyle name="Normal 2" xfId="3"/>
    <cellStyle name="Normal 2 2" xfId="4"/>
    <cellStyle name="Normal 3" xfId="5"/>
    <cellStyle name="Normal_BudgetOutlookTables" xfId="6"/>
    <cellStyle name="Normal_SI.ATRtable" xfId="7"/>
    <cellStyle name="Normal_summary.tables" xfId="8"/>
    <cellStyle name="Normal_Table 1-4"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ions/Function%20Table%20Aggregates_%20Bridgetables/2012%20January/P354_P364%20BASE%20TO%20BASE_final_adj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rojections\Baseline_08Mar\Backup08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4501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4501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4501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45010"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45010"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o.gov/publication/45010"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bo.gov/publication/45010"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bo.gov/publication/450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501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4501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4501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4501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4501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4501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bo.gov/publication/4501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45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election sqref="A1:L2"/>
    </sheetView>
  </sheetViews>
  <sheetFormatPr defaultRowHeight="15" customHeight="1" x14ac:dyDescent="0.2"/>
  <cols>
    <col min="1" max="16384" width="9.140625" style="1"/>
  </cols>
  <sheetData>
    <row r="1" spans="1:13" ht="15" customHeight="1" x14ac:dyDescent="0.2">
      <c r="A1" s="360" t="s">
        <v>116</v>
      </c>
      <c r="B1" s="360"/>
      <c r="C1" s="360"/>
      <c r="D1" s="360"/>
      <c r="E1" s="360"/>
      <c r="F1" s="360"/>
      <c r="G1" s="360"/>
      <c r="H1" s="360"/>
      <c r="I1" s="360"/>
      <c r="J1" s="360"/>
      <c r="K1" s="360"/>
      <c r="L1" s="360"/>
      <c r="M1" s="2"/>
    </row>
    <row r="2" spans="1:13" ht="15" customHeight="1" x14ac:dyDescent="0.2">
      <c r="A2" s="360"/>
      <c r="B2" s="360"/>
      <c r="C2" s="360"/>
      <c r="D2" s="360"/>
      <c r="E2" s="360"/>
      <c r="F2" s="360"/>
      <c r="G2" s="360"/>
      <c r="H2" s="360"/>
      <c r="I2" s="360"/>
      <c r="J2" s="360"/>
      <c r="K2" s="360"/>
      <c r="L2" s="360"/>
      <c r="M2" s="2"/>
    </row>
    <row r="3" spans="1:13" ht="15" customHeight="1" x14ac:dyDescent="0.2">
      <c r="A3" s="4" t="s">
        <v>84</v>
      </c>
    </row>
    <row r="6" spans="1:13" ht="15" customHeight="1" x14ac:dyDescent="0.25">
      <c r="A6" s="3" t="s">
        <v>83</v>
      </c>
    </row>
    <row r="8" spans="1:13" ht="15" customHeight="1" x14ac:dyDescent="0.2">
      <c r="A8" s="4" t="s">
        <v>99</v>
      </c>
    </row>
    <row r="9" spans="1:13" ht="8.1" customHeight="1" x14ac:dyDescent="0.2">
      <c r="A9" s="105"/>
    </row>
    <row r="10" spans="1:13" ht="15" customHeight="1" x14ac:dyDescent="0.2">
      <c r="A10" s="4" t="s">
        <v>100</v>
      </c>
    </row>
    <row r="11" spans="1:13" ht="8.1" customHeight="1" x14ac:dyDescent="0.2">
      <c r="A11" s="105"/>
    </row>
    <row r="12" spans="1:13" ht="15" customHeight="1" x14ac:dyDescent="0.2">
      <c r="A12" s="4" t="s">
        <v>101</v>
      </c>
    </row>
    <row r="13" spans="1:13" ht="8.1" customHeight="1" x14ac:dyDescent="0.2">
      <c r="A13" s="105"/>
    </row>
    <row r="14" spans="1:13" ht="15" customHeight="1" x14ac:dyDescent="0.2">
      <c r="A14" s="4" t="s">
        <v>102</v>
      </c>
    </row>
    <row r="15" spans="1:13" ht="8.1" customHeight="1" x14ac:dyDescent="0.2">
      <c r="A15" s="105"/>
    </row>
    <row r="16" spans="1:13" ht="15" customHeight="1" x14ac:dyDescent="0.2">
      <c r="A16" s="4" t="s">
        <v>103</v>
      </c>
    </row>
    <row r="17" spans="1:1" ht="8.1" customHeight="1" x14ac:dyDescent="0.2"/>
    <row r="18" spans="1:1" ht="15" customHeight="1" x14ac:dyDescent="0.2">
      <c r="A18" s="4" t="s">
        <v>288</v>
      </c>
    </row>
    <row r="19" spans="1:1" ht="8.1" customHeight="1" x14ac:dyDescent="0.2">
      <c r="A19" s="105"/>
    </row>
    <row r="20" spans="1:1" ht="15" customHeight="1" x14ac:dyDescent="0.2">
      <c r="A20" s="4" t="s">
        <v>167</v>
      </c>
    </row>
    <row r="21" spans="1:1" ht="8.1" customHeight="1" x14ac:dyDescent="0.2">
      <c r="A21" s="105"/>
    </row>
    <row r="22" spans="1:1" ht="15" customHeight="1" x14ac:dyDescent="0.2">
      <c r="A22" s="4" t="s">
        <v>289</v>
      </c>
    </row>
    <row r="23" spans="1:1" ht="8.1" customHeight="1" x14ac:dyDescent="0.2">
      <c r="A23" s="105"/>
    </row>
    <row r="24" spans="1:1" ht="15" customHeight="1" x14ac:dyDescent="0.2">
      <c r="A24" s="4" t="s">
        <v>290</v>
      </c>
    </row>
    <row r="25" spans="1:1" ht="8.1" customHeight="1" x14ac:dyDescent="0.2">
      <c r="A25" s="105"/>
    </row>
    <row r="26" spans="1:1" ht="15" customHeight="1" x14ac:dyDescent="0.2">
      <c r="A26" s="4" t="s">
        <v>291</v>
      </c>
    </row>
    <row r="27" spans="1:1" ht="8.1" customHeight="1" x14ac:dyDescent="0.2">
      <c r="A27" s="105"/>
    </row>
    <row r="28" spans="1:1" ht="15" customHeight="1" x14ac:dyDescent="0.2">
      <c r="A28" s="4" t="s">
        <v>292</v>
      </c>
    </row>
    <row r="29" spans="1:1" ht="8.1" customHeight="1" x14ac:dyDescent="0.2">
      <c r="A29" s="105"/>
    </row>
    <row r="30" spans="1:1" ht="15" customHeight="1" x14ac:dyDescent="0.2">
      <c r="A30" s="4" t="s">
        <v>293</v>
      </c>
    </row>
    <row r="31" spans="1:1" ht="8.1" customHeight="1" x14ac:dyDescent="0.2">
      <c r="A31" s="105"/>
    </row>
    <row r="32" spans="1:1" ht="15" customHeight="1" x14ac:dyDescent="0.2">
      <c r="A32" s="4" t="s">
        <v>300</v>
      </c>
    </row>
    <row r="33" spans="1:1" ht="8.1" customHeight="1" x14ac:dyDescent="0.2">
      <c r="A33" s="105"/>
    </row>
    <row r="34" spans="1:1" ht="15" customHeight="1" x14ac:dyDescent="0.2">
      <c r="A34" s="4" t="s">
        <v>301</v>
      </c>
    </row>
    <row r="35" spans="1:1" ht="8.1" customHeight="1" x14ac:dyDescent="0.2">
      <c r="A35" s="105"/>
    </row>
    <row r="36" spans="1:1" ht="15" customHeight="1" x14ac:dyDescent="0.2">
      <c r="A36" s="4" t="s">
        <v>294</v>
      </c>
    </row>
  </sheetData>
  <mergeCells count="1">
    <mergeCell ref="A1:L2"/>
  </mergeCells>
  <hyperlinks>
    <hyperlink ref="A3" r:id="rId1"/>
    <hyperlink ref="A8" location="'Table 1-1'!A1" display="Table 1-1. Deficits Projected in CBO's Baseline"/>
    <hyperlink ref="A10" location="'Table 1-2'!A1" display="Table 1-2. CBO’s Baseline Budget Projections"/>
    <hyperlink ref="A12" location="'Table 1-3'!A1" display="Tabls 1-3. Federal Debt Projected in CBO’s Baseline"/>
    <hyperlink ref="A14" location="'Table 1-4'!A1" display="Table 1-4. Changes in CBO’s Baseline Projections of the Deficit Since May 2013"/>
    <hyperlink ref="A16" location="'Table 1-5'!A1" display="Table 1-5. Budgetary Effects of Selected Policy Alternatives Not Included in CBO’s Baseline"/>
    <hyperlink ref="A20" location="'Table 3-2'!A1" display="Table 3-2. Mandatory Outlays Projected in CBO's Baseline"/>
    <hyperlink ref="A18" location="'Table 3-1'!A1" display="Table 3-1. Outlays Projected in CBO's Baseline"/>
    <hyperlink ref="A22" location="'Table 3-3'!A1" display="Table 3-3. Costs for Mandatory Programs That Continue Beyond Their Current Expiration Date in CBO's Baseline"/>
    <hyperlink ref="A24" location="'Table 3-4'!A1" display="Table 3-4. Changes in Discretionary Budget Authority From 2013 to 2014"/>
    <hyperlink ref="A26" location="'Table 3-5'!A1" display="Table 3-5. Changes in Nondefense Discretionary Funding from 2013 to 2014"/>
    <hyperlink ref="A28" location="'Table 3-6'!A1" display="Table 3-6. CBO's Projections of Discretionary Spending Under Selected Policy Alternatives"/>
    <hyperlink ref="A30" location="'Table 3-7'!A1" display="Table 3-7. Federal Interest Outlays Projected in CBO's Baseline"/>
    <hyperlink ref="A32" location="'Table 4-1'!A1" display="Table 4-1. Federal Interest Outlays Projected in CBO's Baseline"/>
    <hyperlink ref="A34" location="'Table 4-2'!A1" display="Table 4-2. Federal Interest Outlays Projected in CBO's Baseline"/>
    <hyperlink ref="A36" location="'Table 4-3'!A1" display="Table 4-3. Smaller Sources of Revenues Projected in CBO's Baselin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sheetViews>
  <sheetFormatPr defaultRowHeight="15" customHeight="1" x14ac:dyDescent="0.2"/>
  <cols>
    <col min="1" max="3" width="2.7109375" style="59" customWidth="1"/>
    <col min="4" max="4" width="28.7109375" style="59" customWidth="1"/>
    <col min="5" max="5" width="12.140625" style="59" customWidth="1"/>
    <col min="6" max="6" width="8.7109375" style="59" customWidth="1"/>
    <col min="7" max="7" width="2.28515625" style="59" customWidth="1"/>
    <col min="8" max="8" width="12.140625" style="59" customWidth="1"/>
    <col min="9" max="9" width="8.7109375" style="59" customWidth="1"/>
    <col min="10" max="10" width="2.28515625" style="59" customWidth="1"/>
    <col min="11" max="11" width="12.140625" style="59" customWidth="1"/>
    <col min="12" max="12" width="8.7109375" style="59" customWidth="1"/>
    <col min="13" max="16384" width="9.140625" style="59"/>
  </cols>
  <sheetData>
    <row r="1" spans="1:16" ht="15" customHeight="1" x14ac:dyDescent="0.2">
      <c r="A1" s="30" t="s">
        <v>116</v>
      </c>
    </row>
    <row r="2" spans="1:16" ht="15" customHeight="1" x14ac:dyDescent="0.2">
      <c r="A2" s="4" t="s">
        <v>84</v>
      </c>
    </row>
    <row r="5" spans="1:16" ht="15" customHeight="1" x14ac:dyDescent="0.25">
      <c r="A5" s="171" t="s">
        <v>194</v>
      </c>
      <c r="B5" s="171"/>
      <c r="C5" s="171"/>
      <c r="D5" s="171"/>
      <c r="E5" s="171"/>
      <c r="F5" s="171"/>
      <c r="G5" s="171"/>
      <c r="H5" s="328"/>
      <c r="I5" s="328"/>
      <c r="J5" s="328"/>
      <c r="K5" s="171"/>
      <c r="L5" s="310"/>
    </row>
    <row r="6" spans="1:16" ht="15" customHeight="1" x14ac:dyDescent="0.25">
      <c r="A6" s="428" t="s">
        <v>193</v>
      </c>
      <c r="B6" s="428"/>
      <c r="C6" s="428"/>
      <c r="D6" s="428"/>
      <c r="E6" s="428"/>
      <c r="F6" s="428"/>
      <c r="G6" s="428"/>
      <c r="H6" s="428"/>
      <c r="I6" s="428"/>
      <c r="J6" s="428"/>
      <c r="K6" s="428"/>
      <c r="L6" s="428"/>
    </row>
    <row r="7" spans="1:16" ht="15" customHeight="1" x14ac:dyDescent="0.2">
      <c r="A7" s="370" t="s">
        <v>12</v>
      </c>
      <c r="B7" s="370"/>
      <c r="C7" s="370"/>
      <c r="D7" s="370"/>
      <c r="E7" s="102"/>
      <c r="F7" s="102"/>
      <c r="G7" s="102"/>
      <c r="H7" s="102"/>
      <c r="I7" s="102"/>
      <c r="J7" s="102"/>
      <c r="K7" s="102"/>
      <c r="L7" s="102"/>
    </row>
    <row r="8" spans="1:16" ht="15" customHeight="1" x14ac:dyDescent="0.2">
      <c r="E8" s="65"/>
      <c r="F8" s="65"/>
      <c r="G8" s="65"/>
      <c r="H8" s="65"/>
      <c r="I8" s="65"/>
      <c r="J8" s="65"/>
      <c r="K8" s="65"/>
    </row>
    <row r="9" spans="1:16" ht="15" customHeight="1" x14ac:dyDescent="0.2">
      <c r="A9" s="102"/>
      <c r="B9" s="102"/>
      <c r="C9" s="102"/>
      <c r="D9" s="102"/>
      <c r="E9" s="429" t="s">
        <v>192</v>
      </c>
      <c r="F9" s="429"/>
      <c r="G9" s="124"/>
      <c r="H9" s="429" t="s">
        <v>191</v>
      </c>
      <c r="I9" s="429"/>
      <c r="J9" s="124"/>
      <c r="K9" s="372" t="s">
        <v>190</v>
      </c>
      <c r="L9" s="372"/>
    </row>
    <row r="10" spans="1:16" ht="15" customHeight="1" x14ac:dyDescent="0.2">
      <c r="A10" s="65"/>
      <c r="B10" s="65"/>
      <c r="C10" s="65"/>
      <c r="D10" s="65"/>
      <c r="E10" s="65"/>
      <c r="F10" s="65"/>
      <c r="G10" s="65"/>
      <c r="H10" s="65"/>
      <c r="I10" s="65"/>
      <c r="J10" s="65"/>
      <c r="K10" s="65"/>
    </row>
    <row r="11" spans="1:16" ht="15" customHeight="1" x14ac:dyDescent="0.2">
      <c r="A11" s="59" t="s">
        <v>171</v>
      </c>
      <c r="H11" s="46"/>
      <c r="I11" s="46"/>
      <c r="P11" s="68"/>
    </row>
    <row r="12" spans="1:16" ht="15" customHeight="1" x14ac:dyDescent="0.2">
      <c r="B12" s="59" t="s">
        <v>188</v>
      </c>
      <c r="E12" s="260">
        <v>82.409000000000006</v>
      </c>
      <c r="F12" s="260"/>
      <c r="G12" s="260"/>
      <c r="H12" s="260">
        <v>85.418999999999997</v>
      </c>
      <c r="I12" s="260"/>
      <c r="J12" s="307"/>
      <c r="K12" s="267">
        <v>3.6525136817580517</v>
      </c>
    </row>
    <row r="13" spans="1:16" ht="15" customHeight="1" x14ac:dyDescent="0.2">
      <c r="B13" s="59" t="s">
        <v>187</v>
      </c>
      <c r="E13" s="308">
        <v>0</v>
      </c>
      <c r="F13" s="260"/>
      <c r="G13" s="260"/>
      <c r="H13" s="260">
        <v>0</v>
      </c>
      <c r="I13" s="260"/>
      <c r="J13" s="307"/>
      <c r="K13" s="309">
        <v>-100</v>
      </c>
    </row>
    <row r="14" spans="1:16" ht="15" customHeight="1" x14ac:dyDescent="0.2">
      <c r="B14" s="59" t="s">
        <v>25</v>
      </c>
      <c r="E14" s="260">
        <v>517.85500000000002</v>
      </c>
      <c r="F14" s="260"/>
      <c r="G14" s="260"/>
      <c r="H14" s="260">
        <v>520.47500000000002</v>
      </c>
      <c r="I14" s="260"/>
      <c r="J14" s="307"/>
      <c r="K14" s="267">
        <v>0.50593312799915857</v>
      </c>
    </row>
    <row r="15" spans="1:16" ht="3" customHeight="1" x14ac:dyDescent="0.2">
      <c r="E15" s="308" t="s">
        <v>47</v>
      </c>
      <c r="F15" s="308"/>
      <c r="G15" s="260"/>
      <c r="H15" s="308" t="s">
        <v>47</v>
      </c>
      <c r="I15" s="308"/>
      <c r="J15" s="307"/>
      <c r="K15" s="267"/>
    </row>
    <row r="16" spans="1:16" ht="15" customHeight="1" x14ac:dyDescent="0.2">
      <c r="C16" s="59" t="s">
        <v>64</v>
      </c>
      <c r="E16" s="260">
        <v>600.37300000000005</v>
      </c>
      <c r="F16" s="260"/>
      <c r="G16" s="46"/>
      <c r="H16" s="260">
        <v>605.89400000000001</v>
      </c>
      <c r="I16" s="260"/>
      <c r="J16" s="311"/>
      <c r="K16" s="267">
        <v>0.91959498511757776</v>
      </c>
    </row>
    <row r="17" spans="1:16" ht="9.9499999999999993" customHeight="1" x14ac:dyDescent="0.2">
      <c r="E17" s="46"/>
      <c r="F17" s="46"/>
      <c r="G17" s="46"/>
      <c r="H17" s="46"/>
      <c r="I17" s="46"/>
      <c r="J17" s="311"/>
      <c r="K17" s="50"/>
    </row>
    <row r="18" spans="1:16" ht="15" customHeight="1" x14ac:dyDescent="0.2">
      <c r="A18" s="59" t="s">
        <v>170</v>
      </c>
      <c r="G18" s="46"/>
      <c r="J18" s="46"/>
      <c r="P18" s="312"/>
    </row>
    <row r="19" spans="1:16" ht="15" customHeight="1" x14ac:dyDescent="0.2">
      <c r="B19" s="59" t="s">
        <v>188</v>
      </c>
      <c r="E19" s="46">
        <v>10.843</v>
      </c>
      <c r="F19" s="46"/>
      <c r="G19" s="46"/>
      <c r="H19" s="46">
        <v>6.5190000000000001</v>
      </c>
      <c r="I19" s="46"/>
      <c r="J19" s="46"/>
      <c r="K19" s="267">
        <v>-39.878262473485194</v>
      </c>
      <c r="P19" s="312"/>
    </row>
    <row r="20" spans="1:16" ht="15" customHeight="1" x14ac:dyDescent="0.2">
      <c r="B20" s="59" t="s">
        <v>187</v>
      </c>
      <c r="E20" s="46">
        <v>47.698999999999998</v>
      </c>
      <c r="F20" s="46"/>
      <c r="G20" s="46"/>
      <c r="H20" s="46">
        <v>0</v>
      </c>
      <c r="I20" s="46"/>
      <c r="J20" s="46"/>
      <c r="K20" s="309">
        <v>-100</v>
      </c>
      <c r="P20" s="312"/>
    </row>
    <row r="21" spans="1:16" ht="15" customHeight="1" x14ac:dyDescent="0.2">
      <c r="B21" s="59" t="s">
        <v>25</v>
      </c>
      <c r="E21" s="46">
        <v>486.12400000000008</v>
      </c>
      <c r="F21" s="46"/>
      <c r="G21" s="46"/>
      <c r="H21" s="46">
        <v>517.46799999999996</v>
      </c>
      <c r="I21" s="46"/>
      <c r="J21" s="46"/>
      <c r="K21" s="267">
        <v>6.4477376142712206</v>
      </c>
      <c r="P21" s="312"/>
    </row>
    <row r="22" spans="1:16" ht="3" customHeight="1" x14ac:dyDescent="0.2">
      <c r="E22" s="308" t="s">
        <v>47</v>
      </c>
      <c r="F22" s="308"/>
      <c r="G22" s="308"/>
      <c r="H22" s="308" t="s">
        <v>47</v>
      </c>
      <c r="I22" s="308"/>
      <c r="J22" s="46"/>
      <c r="K22" s="267"/>
      <c r="P22" s="312"/>
    </row>
    <row r="23" spans="1:16" ht="15" customHeight="1" x14ac:dyDescent="0.2">
      <c r="C23" s="59" t="s">
        <v>64</v>
      </c>
      <c r="E23" s="46">
        <v>544.66600000000005</v>
      </c>
      <c r="F23" s="46"/>
      <c r="G23" s="46"/>
      <c r="H23" s="46">
        <v>523.98699999999997</v>
      </c>
      <c r="I23" s="46"/>
      <c r="J23" s="46"/>
      <c r="K23" s="267">
        <v>-3.7966386739763602</v>
      </c>
      <c r="P23" s="312"/>
    </row>
    <row r="24" spans="1:16" ht="9.9499999999999993" customHeight="1" x14ac:dyDescent="0.2">
      <c r="E24" s="260"/>
      <c r="F24" s="260"/>
      <c r="G24" s="46"/>
      <c r="H24" s="46"/>
      <c r="I24" s="46"/>
      <c r="J24" s="46"/>
      <c r="K24" s="50"/>
    </row>
    <row r="25" spans="1:16" ht="15" customHeight="1" x14ac:dyDescent="0.2">
      <c r="A25" s="59" t="s">
        <v>189</v>
      </c>
      <c r="G25" s="46"/>
      <c r="J25" s="46"/>
    </row>
    <row r="26" spans="1:16" ht="15" customHeight="1" x14ac:dyDescent="0.2">
      <c r="B26" s="59" t="s">
        <v>188</v>
      </c>
      <c r="E26" s="46">
        <v>93.25200000000001</v>
      </c>
      <c r="F26" s="46"/>
      <c r="G26" s="46"/>
      <c r="H26" s="46">
        <v>91.938000000000002</v>
      </c>
      <c r="I26" s="46"/>
      <c r="J26" s="46"/>
      <c r="K26" s="267">
        <v>-1.4090850598378668</v>
      </c>
    </row>
    <row r="27" spans="1:16" ht="15" customHeight="1" x14ac:dyDescent="0.2">
      <c r="B27" s="59" t="s">
        <v>187</v>
      </c>
      <c r="E27" s="46">
        <v>47.808</v>
      </c>
      <c r="F27" s="46"/>
      <c r="G27" s="46"/>
      <c r="H27" s="46">
        <v>0</v>
      </c>
      <c r="I27" s="46"/>
      <c r="J27" s="46"/>
      <c r="K27" s="309">
        <v>-100</v>
      </c>
    </row>
    <row r="28" spans="1:16" ht="15" customHeight="1" x14ac:dyDescent="0.2">
      <c r="B28" s="59" t="s">
        <v>25</v>
      </c>
      <c r="E28" s="46">
        <v>1003.979</v>
      </c>
      <c r="F28" s="46"/>
      <c r="G28" s="46"/>
      <c r="H28" s="46">
        <v>1037.943</v>
      </c>
      <c r="I28" s="46"/>
      <c r="J28" s="46"/>
      <c r="K28" s="267">
        <v>3.3829392845866169</v>
      </c>
    </row>
    <row r="29" spans="1:16" ht="3" customHeight="1" x14ac:dyDescent="0.2">
      <c r="E29" s="308" t="s">
        <v>14</v>
      </c>
      <c r="F29" s="308"/>
      <c r="G29" s="46"/>
      <c r="H29" s="308" t="s">
        <v>14</v>
      </c>
      <c r="I29" s="308"/>
      <c r="J29" s="46"/>
      <c r="K29" s="267"/>
    </row>
    <row r="30" spans="1:16" ht="15" customHeight="1" x14ac:dyDescent="0.2">
      <c r="A30" s="102"/>
      <c r="B30" s="102"/>
      <c r="C30" s="102"/>
      <c r="D30" s="102" t="s">
        <v>3</v>
      </c>
      <c r="E30" s="62">
        <v>1145.039</v>
      </c>
      <c r="F30" s="62"/>
      <c r="G30" s="62"/>
      <c r="H30" s="62">
        <v>1129.8810000000001</v>
      </c>
      <c r="I30" s="62"/>
      <c r="J30" s="62"/>
      <c r="K30" s="327">
        <v>-1.3237977047069971</v>
      </c>
      <c r="L30" s="102"/>
    </row>
    <row r="31" spans="1:16" ht="15" customHeight="1" x14ac:dyDescent="0.2">
      <c r="A31" s="65"/>
      <c r="B31" s="65"/>
      <c r="C31" s="65"/>
      <c r="D31" s="65"/>
      <c r="E31" s="65"/>
      <c r="F31" s="65"/>
      <c r="G31" s="65"/>
      <c r="H31" s="65"/>
      <c r="I31" s="65"/>
      <c r="J31" s="65"/>
      <c r="K31" s="65"/>
    </row>
    <row r="32" spans="1:16" ht="15" customHeight="1" x14ac:dyDescent="0.2">
      <c r="A32" s="427" t="s">
        <v>37</v>
      </c>
      <c r="B32" s="427"/>
      <c r="C32" s="427"/>
      <c r="D32" s="427"/>
      <c r="E32" s="427"/>
      <c r="F32" s="427"/>
      <c r="G32" s="427"/>
      <c r="H32" s="427"/>
      <c r="I32" s="427"/>
      <c r="J32" s="427"/>
      <c r="K32" s="427"/>
      <c r="L32" s="427"/>
    </row>
    <row r="33" spans="1:12" ht="15" customHeight="1" x14ac:dyDescent="0.2">
      <c r="A33" s="65"/>
      <c r="B33" s="65"/>
      <c r="C33" s="65"/>
      <c r="D33" s="65"/>
      <c r="E33" s="65"/>
      <c r="F33" s="65"/>
      <c r="G33" s="65"/>
      <c r="H33" s="65"/>
      <c r="I33" s="65"/>
      <c r="J33" s="65"/>
      <c r="K33" s="65"/>
    </row>
    <row r="34" spans="1:12" ht="15" customHeight="1" x14ac:dyDescent="0.2">
      <c r="A34" s="426" t="s">
        <v>186</v>
      </c>
      <c r="B34" s="426"/>
      <c r="C34" s="426"/>
      <c r="D34" s="426"/>
      <c r="E34" s="426"/>
      <c r="F34" s="426"/>
      <c r="G34" s="426"/>
      <c r="H34" s="426"/>
      <c r="I34" s="426"/>
      <c r="J34" s="426"/>
      <c r="K34" s="426"/>
      <c r="L34" s="426"/>
    </row>
    <row r="35" spans="1:12" ht="15" customHeight="1" x14ac:dyDescent="0.2">
      <c r="A35" s="426"/>
      <c r="B35" s="426"/>
      <c r="C35" s="426"/>
      <c r="D35" s="426"/>
      <c r="E35" s="426"/>
      <c r="F35" s="426"/>
      <c r="G35" s="426"/>
      <c r="H35" s="426"/>
      <c r="I35" s="426"/>
      <c r="J35" s="426"/>
      <c r="K35" s="426"/>
      <c r="L35" s="426"/>
    </row>
    <row r="36" spans="1:12" ht="15" customHeight="1" x14ac:dyDescent="0.2">
      <c r="A36" s="102"/>
      <c r="B36" s="102"/>
      <c r="C36" s="102"/>
      <c r="D36" s="102"/>
      <c r="E36" s="102"/>
      <c r="F36" s="102"/>
      <c r="G36" s="102"/>
      <c r="H36" s="102"/>
      <c r="I36" s="102"/>
      <c r="J36" s="102"/>
      <c r="K36" s="102"/>
      <c r="L36" s="102"/>
    </row>
    <row r="37" spans="1:12" ht="15" customHeight="1" x14ac:dyDescent="0.2">
      <c r="A37" s="65"/>
      <c r="B37" s="65"/>
      <c r="C37" s="65"/>
      <c r="D37" s="65"/>
      <c r="E37" s="65"/>
      <c r="F37" s="65"/>
      <c r="G37" s="65"/>
      <c r="H37" s="65"/>
      <c r="I37" s="65"/>
      <c r="J37" s="65"/>
      <c r="K37" s="65"/>
    </row>
  </sheetData>
  <mergeCells count="7">
    <mergeCell ref="A34:L35"/>
    <mergeCell ref="A32:L32"/>
    <mergeCell ref="A7:D7"/>
    <mergeCell ref="A6:L6"/>
    <mergeCell ref="E9:F9"/>
    <mergeCell ref="H9:I9"/>
    <mergeCell ref="K9:L9"/>
  </mergeCells>
  <hyperlinks>
    <hyperlink ref="A2" r:id="rId1"/>
  </hyperlinks>
  <pageMargins left="0.75" right="0.75" top="1" bottom="1" header="0.5" footer="0.5"/>
  <pageSetup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Normal="100" workbookViewId="0"/>
  </sheetViews>
  <sheetFormatPr defaultRowHeight="15" customHeight="1" x14ac:dyDescent="0.2"/>
  <cols>
    <col min="1" max="1" width="2.7109375" style="298" customWidth="1"/>
    <col min="2" max="2" width="49.5703125" style="298" customWidth="1"/>
    <col min="3" max="3" width="9.42578125" style="298" customWidth="1"/>
    <col min="4" max="4" width="6.5703125" style="298" customWidth="1"/>
    <col min="5" max="5" width="1.7109375" style="298" customWidth="1"/>
    <col min="6" max="6" width="9.42578125" style="298" customWidth="1"/>
    <col min="7" max="7" width="6.5703125" style="298" customWidth="1"/>
    <col min="8" max="8" width="1.7109375" style="298" customWidth="1"/>
    <col min="9" max="9" width="9.42578125" style="298" customWidth="1"/>
    <col min="10" max="10" width="6.5703125" style="298" customWidth="1"/>
    <col min="11" max="16384" width="9.140625" style="298"/>
  </cols>
  <sheetData>
    <row r="1" spans="1:10" ht="15" customHeight="1" x14ac:dyDescent="0.2">
      <c r="A1" s="30" t="s">
        <v>116</v>
      </c>
    </row>
    <row r="2" spans="1:10" ht="15" customHeight="1" x14ac:dyDescent="0.2">
      <c r="A2" s="4" t="s">
        <v>84</v>
      </c>
    </row>
    <row r="5" spans="1:10" ht="15" customHeight="1" x14ac:dyDescent="0.25">
      <c r="A5" s="329" t="s">
        <v>212</v>
      </c>
      <c r="B5" s="329"/>
      <c r="C5" s="329"/>
      <c r="D5" s="329"/>
      <c r="E5" s="329"/>
      <c r="F5" s="330"/>
      <c r="G5" s="330"/>
      <c r="H5" s="330"/>
      <c r="I5" s="330"/>
      <c r="J5" s="330"/>
    </row>
    <row r="6" spans="1:10" ht="15" customHeight="1" x14ac:dyDescent="0.25">
      <c r="A6" s="430" t="s">
        <v>211</v>
      </c>
      <c r="B6" s="430"/>
      <c r="C6" s="430"/>
      <c r="D6" s="430"/>
      <c r="E6" s="430"/>
      <c r="F6" s="430"/>
      <c r="G6" s="430"/>
      <c r="H6" s="430"/>
      <c r="I6" s="430"/>
      <c r="J6" s="430"/>
    </row>
    <row r="7" spans="1:10" s="190" customFormat="1" ht="15" customHeight="1" x14ac:dyDescent="0.2">
      <c r="A7" s="435" t="s">
        <v>12</v>
      </c>
      <c r="B7" s="435"/>
      <c r="C7" s="435"/>
      <c r="D7" s="435"/>
      <c r="E7" s="435"/>
      <c r="F7" s="435"/>
      <c r="G7" s="435"/>
      <c r="H7" s="435"/>
      <c r="I7" s="435"/>
      <c r="J7" s="435"/>
    </row>
    <row r="8" spans="1:10" ht="15" customHeight="1" x14ac:dyDescent="0.2">
      <c r="G8" s="190"/>
      <c r="H8" s="190"/>
    </row>
    <row r="9" spans="1:10" s="190" customFormat="1" ht="15" customHeight="1" x14ac:dyDescent="0.2">
      <c r="A9" s="299" t="s">
        <v>210</v>
      </c>
      <c r="B9" s="299"/>
      <c r="C9" s="431" t="s">
        <v>192</v>
      </c>
      <c r="D9" s="431"/>
      <c r="E9" s="299"/>
      <c r="F9" s="431" t="s">
        <v>191</v>
      </c>
      <c r="G9" s="431"/>
      <c r="H9" s="300"/>
      <c r="I9" s="431" t="s">
        <v>209</v>
      </c>
      <c r="J9" s="431"/>
    </row>
    <row r="10" spans="1:10" ht="15" customHeight="1" x14ac:dyDescent="0.2">
      <c r="A10" s="298" t="s">
        <v>208</v>
      </c>
      <c r="C10" s="302">
        <v>88.793999999999997</v>
      </c>
      <c r="D10" s="302"/>
      <c r="E10" s="302"/>
      <c r="F10" s="302">
        <v>91.825999999999993</v>
      </c>
      <c r="G10" s="302"/>
      <c r="H10" s="302"/>
      <c r="I10" s="302">
        <v>3.032</v>
      </c>
      <c r="J10" s="303"/>
    </row>
    <row r="11" spans="1:10" ht="15" customHeight="1" x14ac:dyDescent="0.2">
      <c r="A11" s="298" t="s">
        <v>271</v>
      </c>
      <c r="C11" s="302">
        <v>95.549000000000007</v>
      </c>
      <c r="D11" s="304"/>
      <c r="E11" s="304"/>
      <c r="F11" s="302">
        <v>84.655000000000001</v>
      </c>
      <c r="G11" s="302"/>
      <c r="H11" s="302"/>
      <c r="I11" s="356">
        <v>-10.894</v>
      </c>
      <c r="J11" s="303"/>
    </row>
    <row r="12" spans="1:10" ht="15" customHeight="1" x14ac:dyDescent="0.2">
      <c r="A12" s="298" t="s">
        <v>126</v>
      </c>
      <c r="C12" s="302">
        <v>60.008000000000003</v>
      </c>
      <c r="D12" s="304"/>
      <c r="E12" s="304"/>
      <c r="F12" s="302">
        <v>64.632999999999996</v>
      </c>
      <c r="G12" s="302"/>
      <c r="H12" s="302"/>
      <c r="I12" s="356">
        <v>4.6249999999999929</v>
      </c>
      <c r="J12" s="303"/>
    </row>
    <row r="13" spans="1:10" ht="15" customHeight="1" x14ac:dyDescent="0.2">
      <c r="A13" s="298" t="s">
        <v>207</v>
      </c>
      <c r="C13" s="302">
        <v>61.66</v>
      </c>
      <c r="D13" s="304"/>
      <c r="E13" s="304"/>
      <c r="F13" s="302">
        <v>63.618000000000002</v>
      </c>
      <c r="G13" s="302"/>
      <c r="H13" s="302"/>
      <c r="I13" s="356">
        <v>1.9580000000000055</v>
      </c>
      <c r="J13" s="303"/>
    </row>
    <row r="14" spans="1:10" ht="15" customHeight="1" x14ac:dyDescent="0.2">
      <c r="A14" s="298" t="s">
        <v>206</v>
      </c>
      <c r="C14" s="302">
        <v>53.426000000000002</v>
      </c>
      <c r="D14" s="304"/>
      <c r="E14" s="304"/>
      <c r="F14" s="302">
        <v>56.411999999999999</v>
      </c>
      <c r="G14" s="302"/>
      <c r="H14" s="302"/>
      <c r="I14" s="302">
        <v>2.9859999999999971</v>
      </c>
      <c r="J14" s="303"/>
    </row>
    <row r="15" spans="1:10" ht="15" customHeight="1" x14ac:dyDescent="0.2">
      <c r="A15" s="298" t="s">
        <v>205</v>
      </c>
      <c r="C15" s="302">
        <v>48.704000000000001</v>
      </c>
      <c r="D15" s="304"/>
      <c r="E15" s="304"/>
      <c r="F15" s="302">
        <v>51.905999999999999</v>
      </c>
      <c r="G15" s="302"/>
      <c r="H15" s="302"/>
      <c r="I15" s="302">
        <v>3.2019999999999982</v>
      </c>
      <c r="J15" s="303"/>
    </row>
    <row r="16" spans="1:10" ht="15" customHeight="1" x14ac:dyDescent="0.2">
      <c r="A16" s="298" t="s">
        <v>204</v>
      </c>
      <c r="C16" s="302">
        <v>52.198999999999998</v>
      </c>
      <c r="D16" s="304"/>
      <c r="E16" s="304"/>
      <c r="F16" s="302">
        <v>50.606000000000002</v>
      </c>
      <c r="G16" s="302"/>
      <c r="H16" s="302"/>
      <c r="I16" s="302">
        <v>-1.5929999999999964</v>
      </c>
      <c r="J16" s="303"/>
    </row>
    <row r="17" spans="1:12" ht="15" customHeight="1" x14ac:dyDescent="0.2">
      <c r="A17" s="298" t="s">
        <v>203</v>
      </c>
      <c r="C17" s="302">
        <v>38.697000000000003</v>
      </c>
      <c r="D17" s="301"/>
      <c r="E17" s="301"/>
      <c r="F17" s="302">
        <v>34.47</v>
      </c>
      <c r="G17" s="302"/>
      <c r="H17" s="302"/>
      <c r="I17" s="302">
        <v>-4.2270000000000039</v>
      </c>
      <c r="J17" s="303"/>
    </row>
    <row r="18" spans="1:12" ht="15" customHeight="1" x14ac:dyDescent="0.2">
      <c r="A18" s="298" t="s">
        <v>202</v>
      </c>
      <c r="C18" s="302">
        <v>27.765000000000001</v>
      </c>
      <c r="D18" s="304"/>
      <c r="E18" s="304"/>
      <c r="F18" s="302">
        <v>29.256</v>
      </c>
      <c r="G18" s="302"/>
      <c r="H18" s="302"/>
      <c r="I18" s="302">
        <v>1.4909999999999997</v>
      </c>
      <c r="J18" s="303"/>
    </row>
    <row r="19" spans="1:12" ht="15" customHeight="1" x14ac:dyDescent="0.2">
      <c r="A19" s="298" t="s">
        <v>201</v>
      </c>
      <c r="C19" s="302">
        <v>44.564999999999998</v>
      </c>
      <c r="D19" s="304"/>
      <c r="E19" s="304"/>
      <c r="F19" s="302">
        <v>16.91</v>
      </c>
      <c r="G19" s="302"/>
      <c r="H19" s="302"/>
      <c r="I19" s="302">
        <v>-27.655000000000001</v>
      </c>
      <c r="J19" s="303"/>
    </row>
    <row r="20" spans="1:12" ht="15" customHeight="1" x14ac:dyDescent="0.2">
      <c r="A20" s="298" t="s">
        <v>200</v>
      </c>
      <c r="C20" s="302">
        <v>16.995999999999999</v>
      </c>
      <c r="D20" s="304"/>
      <c r="E20" s="304"/>
      <c r="F20" s="302">
        <v>16.803000000000001</v>
      </c>
      <c r="G20" s="302"/>
      <c r="H20" s="302"/>
      <c r="I20" s="303">
        <v>-0.193</v>
      </c>
      <c r="J20" s="303"/>
      <c r="K20" s="303"/>
    </row>
    <row r="21" spans="1:12" ht="15" customHeight="1" x14ac:dyDescent="0.2">
      <c r="A21" s="298" t="s">
        <v>174</v>
      </c>
      <c r="C21" s="302">
        <v>5.9790000000000001</v>
      </c>
      <c r="D21" s="304"/>
      <c r="E21" s="304"/>
      <c r="F21" s="302">
        <v>6.2990000000000004</v>
      </c>
      <c r="G21" s="302"/>
      <c r="H21" s="302"/>
      <c r="I21" s="303">
        <v>0.32</v>
      </c>
      <c r="J21" s="303"/>
      <c r="K21" s="303"/>
    </row>
    <row r="22" spans="1:12" ht="15" customHeight="1" x14ac:dyDescent="0.2">
      <c r="A22" s="298" t="s">
        <v>199</v>
      </c>
      <c r="C22" s="302">
        <v>5.548</v>
      </c>
      <c r="D22" s="304"/>
      <c r="E22" s="304"/>
      <c r="F22" s="302">
        <v>5.9509999999999996</v>
      </c>
      <c r="G22" s="302"/>
      <c r="H22" s="302"/>
      <c r="I22" s="303">
        <v>0.40300000000000002</v>
      </c>
      <c r="J22" s="303"/>
      <c r="K22" s="303"/>
    </row>
    <row r="23" spans="1:12" ht="15" customHeight="1" x14ac:dyDescent="0.2">
      <c r="A23" s="298" t="s">
        <v>118</v>
      </c>
      <c r="C23" s="302">
        <v>5.1840000000000002</v>
      </c>
      <c r="D23" s="304"/>
      <c r="E23" s="304"/>
      <c r="F23" s="302">
        <v>5.5949999999999998</v>
      </c>
      <c r="G23" s="302"/>
      <c r="H23" s="302"/>
      <c r="I23" s="303">
        <v>0.41099999999999998</v>
      </c>
      <c r="J23" s="303"/>
      <c r="K23" s="303"/>
    </row>
    <row r="24" spans="1:12" ht="15" customHeight="1" x14ac:dyDescent="0.2">
      <c r="A24" s="298" t="s">
        <v>198</v>
      </c>
      <c r="C24" s="302">
        <v>4.0890000000000004</v>
      </c>
      <c r="D24" s="304"/>
      <c r="E24" s="304"/>
      <c r="F24" s="302">
        <v>5.1779999999999999</v>
      </c>
      <c r="G24" s="302"/>
      <c r="H24" s="302"/>
      <c r="I24" s="303">
        <v>1.089</v>
      </c>
      <c r="J24" s="303"/>
      <c r="K24" s="303"/>
    </row>
    <row r="25" spans="1:12" ht="15" customHeight="1" x14ac:dyDescent="0.2">
      <c r="A25" s="298" t="s">
        <v>197</v>
      </c>
      <c r="C25" s="302">
        <v>-11.843</v>
      </c>
      <c r="D25" s="304"/>
      <c r="E25" s="304"/>
      <c r="F25" s="302">
        <v>-6.6589999999999998</v>
      </c>
      <c r="G25" s="302"/>
      <c r="H25" s="302"/>
      <c r="I25" s="303">
        <v>5.1840000000000002</v>
      </c>
      <c r="J25" s="303"/>
      <c r="K25" s="303"/>
    </row>
    <row r="26" spans="1:12" s="331" customFormat="1" ht="3" customHeight="1" x14ac:dyDescent="0.2">
      <c r="C26" s="332" t="s">
        <v>36</v>
      </c>
      <c r="D26" s="333"/>
      <c r="E26" s="333"/>
      <c r="F26" s="332" t="s">
        <v>36</v>
      </c>
      <c r="G26" s="332"/>
      <c r="H26" s="332"/>
      <c r="I26" s="332" t="s">
        <v>47</v>
      </c>
    </row>
    <row r="27" spans="1:12" ht="15" customHeight="1" x14ac:dyDescent="0.2">
      <c r="A27" s="299"/>
      <c r="B27" s="299" t="s">
        <v>196</v>
      </c>
      <c r="C27" s="334">
        <v>597.32000000000005</v>
      </c>
      <c r="D27" s="335"/>
      <c r="E27" s="335"/>
      <c r="F27" s="334">
        <v>577.45899999999995</v>
      </c>
      <c r="G27" s="334"/>
      <c r="H27" s="334"/>
      <c r="I27" s="334">
        <v>-19.78400000000001</v>
      </c>
      <c r="J27" s="336"/>
    </row>
    <row r="28" spans="1:12" ht="15" customHeight="1" x14ac:dyDescent="0.2">
      <c r="A28" s="190"/>
      <c r="B28" s="190"/>
      <c r="C28" s="190"/>
      <c r="D28" s="190"/>
      <c r="E28" s="190"/>
      <c r="F28" s="190"/>
      <c r="G28" s="190"/>
      <c r="H28" s="190"/>
      <c r="I28" s="190"/>
      <c r="J28" s="190"/>
    </row>
    <row r="29" spans="1:12" ht="15" customHeight="1" x14ac:dyDescent="0.2">
      <c r="A29" s="433" t="s">
        <v>37</v>
      </c>
      <c r="B29" s="434"/>
      <c r="C29" s="434"/>
      <c r="D29" s="434"/>
      <c r="E29" s="434"/>
      <c r="F29" s="434"/>
      <c r="G29" s="434"/>
      <c r="H29" s="434"/>
      <c r="I29" s="434"/>
      <c r="J29" s="434"/>
      <c r="K29" s="306"/>
      <c r="L29" s="306"/>
    </row>
    <row r="30" spans="1:12" ht="15" customHeight="1" x14ac:dyDescent="0.2">
      <c r="A30" s="306"/>
      <c r="B30" s="306"/>
      <c r="C30" s="306"/>
      <c r="D30" s="306"/>
      <c r="E30" s="306"/>
      <c r="F30" s="306"/>
      <c r="G30" s="306"/>
      <c r="H30" s="306"/>
      <c r="I30" s="306"/>
      <c r="J30" s="306"/>
      <c r="K30" s="306"/>
      <c r="L30" s="306"/>
    </row>
    <row r="31" spans="1:12" ht="15" customHeight="1" x14ac:dyDescent="0.2">
      <c r="A31" s="432" t="s">
        <v>195</v>
      </c>
      <c r="B31" s="432"/>
      <c r="C31" s="432"/>
      <c r="D31" s="432"/>
      <c r="E31" s="432"/>
      <c r="F31" s="432"/>
      <c r="G31" s="432"/>
      <c r="H31" s="432"/>
      <c r="I31" s="432"/>
      <c r="J31" s="432"/>
      <c r="K31" s="306"/>
      <c r="L31" s="306"/>
    </row>
    <row r="32" spans="1:12" ht="15" customHeight="1" x14ac:dyDescent="0.2">
      <c r="A32" s="299"/>
      <c r="B32" s="299"/>
      <c r="C32" s="299"/>
      <c r="D32" s="299"/>
      <c r="E32" s="299"/>
      <c r="F32" s="299"/>
      <c r="G32" s="299"/>
      <c r="H32" s="299"/>
      <c r="I32" s="299"/>
      <c r="J32" s="299"/>
    </row>
  </sheetData>
  <mergeCells count="7">
    <mergeCell ref="A6:J6"/>
    <mergeCell ref="F9:G9"/>
    <mergeCell ref="C9:D9"/>
    <mergeCell ref="I9:J9"/>
    <mergeCell ref="A31:J31"/>
    <mergeCell ref="A29:J29"/>
    <mergeCell ref="A7:J7"/>
  </mergeCells>
  <hyperlinks>
    <hyperlink ref="A2" r:id="rId1"/>
  </hyperlinks>
  <pageMargins left="0.75" right="0.75" top="1" bottom="1" header="0.5" footer="0.5"/>
  <pageSetup scale="94"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47"/>
  <sheetViews>
    <sheetView zoomScaleNormal="100" workbookViewId="0"/>
  </sheetViews>
  <sheetFormatPr defaultRowHeight="15" customHeight="1" x14ac:dyDescent="0.2"/>
  <cols>
    <col min="1" max="2" width="2.28515625" style="275" customWidth="1"/>
    <col min="3" max="3" width="16" style="275" customWidth="1"/>
    <col min="4" max="17" width="7.7109375" style="275" customWidth="1"/>
    <col min="18" max="16384" width="9.140625" style="275"/>
  </cols>
  <sheetData>
    <row r="1" spans="1:17" ht="15" customHeight="1" x14ac:dyDescent="0.2">
      <c r="A1" s="30" t="s">
        <v>116</v>
      </c>
    </row>
    <row r="2" spans="1:17" ht="15" customHeight="1" x14ac:dyDescent="0.2">
      <c r="A2" s="4" t="s">
        <v>84</v>
      </c>
    </row>
    <row r="5" spans="1:17" ht="15" customHeight="1" x14ac:dyDescent="0.25">
      <c r="A5" s="436" t="s">
        <v>224</v>
      </c>
      <c r="B5" s="436"/>
      <c r="C5" s="436"/>
      <c r="D5" s="337"/>
      <c r="E5" s="337"/>
      <c r="F5" s="337"/>
      <c r="G5" s="337"/>
      <c r="H5" s="337"/>
      <c r="I5" s="337"/>
      <c r="J5" s="337"/>
      <c r="K5" s="338"/>
      <c r="L5" s="337"/>
      <c r="M5" s="337"/>
      <c r="N5" s="337"/>
      <c r="O5" s="337"/>
      <c r="P5" s="337"/>
      <c r="Q5" s="337"/>
    </row>
    <row r="6" spans="1:17" ht="15" customHeight="1" x14ac:dyDescent="0.25">
      <c r="A6" s="436" t="s">
        <v>223</v>
      </c>
      <c r="B6" s="436"/>
      <c r="C6" s="436"/>
      <c r="D6" s="436"/>
      <c r="E6" s="436"/>
      <c r="F6" s="436"/>
      <c r="G6" s="436"/>
      <c r="H6" s="436"/>
      <c r="I6" s="436"/>
      <c r="J6" s="436"/>
      <c r="K6" s="436"/>
      <c r="L6" s="436"/>
      <c r="M6" s="436"/>
      <c r="N6" s="436"/>
      <c r="O6" s="436"/>
      <c r="P6" s="436"/>
      <c r="Q6" s="436"/>
    </row>
    <row r="7" spans="1:17" ht="15" customHeight="1" x14ac:dyDescent="0.2">
      <c r="A7" s="437" t="s">
        <v>12</v>
      </c>
      <c r="B7" s="437"/>
      <c r="C7" s="437"/>
      <c r="D7" s="437"/>
      <c r="E7" s="266"/>
      <c r="F7" s="266"/>
      <c r="G7" s="266"/>
      <c r="H7" s="266"/>
      <c r="I7" s="266"/>
      <c r="J7" s="266"/>
      <c r="K7" s="266"/>
      <c r="L7" s="266"/>
      <c r="M7" s="266"/>
      <c r="N7" s="266"/>
      <c r="O7" s="266"/>
      <c r="P7" s="266"/>
      <c r="Q7" s="266"/>
    </row>
    <row r="8" spans="1:17" ht="15" customHeight="1" x14ac:dyDescent="0.2">
      <c r="E8" s="126"/>
      <c r="F8" s="126"/>
      <c r="G8" s="126"/>
      <c r="H8" s="126"/>
      <c r="I8" s="126"/>
      <c r="J8" s="126"/>
      <c r="K8" s="126"/>
      <c r="L8" s="126"/>
      <c r="M8" s="126"/>
      <c r="N8" s="126"/>
      <c r="O8" s="126"/>
      <c r="P8" s="126"/>
      <c r="Q8" s="126"/>
    </row>
    <row r="9" spans="1:17" ht="15" customHeight="1" x14ac:dyDescent="0.2">
      <c r="A9" s="126"/>
      <c r="B9" s="126"/>
      <c r="C9" s="126"/>
      <c r="D9" s="126"/>
      <c r="E9" s="126"/>
      <c r="F9" s="126"/>
      <c r="G9" s="126"/>
      <c r="H9" s="126"/>
      <c r="I9" s="126"/>
      <c r="J9" s="126"/>
      <c r="K9" s="126"/>
      <c r="L9" s="126"/>
      <c r="M9" s="126"/>
      <c r="N9" s="126"/>
      <c r="O9" s="126"/>
      <c r="P9" s="441" t="s">
        <v>3</v>
      </c>
      <c r="Q9" s="441"/>
    </row>
    <row r="10" spans="1:17" ht="15" customHeight="1" x14ac:dyDescent="0.2">
      <c r="A10" s="126"/>
      <c r="B10" s="126"/>
      <c r="C10" s="126"/>
      <c r="D10" s="276" t="s">
        <v>4</v>
      </c>
      <c r="E10" s="126"/>
      <c r="F10" s="126"/>
      <c r="G10" s="126"/>
      <c r="H10" s="126"/>
      <c r="I10" s="126"/>
      <c r="J10" s="126"/>
      <c r="K10" s="126"/>
      <c r="L10" s="126"/>
      <c r="M10" s="126"/>
      <c r="N10" s="126"/>
      <c r="O10" s="126"/>
      <c r="P10" s="276" t="s">
        <v>7</v>
      </c>
      <c r="Q10" s="276" t="s">
        <v>7</v>
      </c>
    </row>
    <row r="11" spans="1:17" ht="15" customHeight="1" x14ac:dyDescent="0.2">
      <c r="A11" s="266"/>
      <c r="B11" s="266"/>
      <c r="C11" s="266"/>
      <c r="D11" s="259">
        <v>2013</v>
      </c>
      <c r="E11" s="259">
        <v>2014</v>
      </c>
      <c r="F11" s="259">
        <v>2015</v>
      </c>
      <c r="G11" s="259">
        <v>2016</v>
      </c>
      <c r="H11" s="259">
        <v>2017</v>
      </c>
      <c r="I11" s="259">
        <v>2018</v>
      </c>
      <c r="J11" s="259">
        <v>2019</v>
      </c>
      <c r="K11" s="259">
        <v>2020</v>
      </c>
      <c r="L11" s="259">
        <v>2021</v>
      </c>
      <c r="M11" s="259">
        <v>2022</v>
      </c>
      <c r="N11" s="259">
        <v>2023</v>
      </c>
      <c r="O11" s="259">
        <v>2024</v>
      </c>
      <c r="P11" s="277">
        <v>2019</v>
      </c>
      <c r="Q11" s="277">
        <v>2024</v>
      </c>
    </row>
    <row r="12" spans="1:17" ht="15" customHeight="1" x14ac:dyDescent="0.2">
      <c r="A12" s="126"/>
      <c r="B12" s="278"/>
      <c r="C12" s="278"/>
      <c r="D12" s="439" t="s">
        <v>222</v>
      </c>
      <c r="E12" s="440"/>
      <c r="F12" s="440"/>
      <c r="G12" s="440"/>
      <c r="H12" s="440"/>
      <c r="I12" s="440"/>
      <c r="J12" s="440"/>
      <c r="K12" s="440"/>
      <c r="L12" s="440"/>
      <c r="M12" s="440"/>
      <c r="N12" s="440"/>
      <c r="O12" s="440"/>
      <c r="P12" s="440"/>
      <c r="Q12" s="440"/>
    </row>
    <row r="13" spans="1:17" ht="15" customHeight="1" x14ac:dyDescent="0.2">
      <c r="A13" s="126"/>
      <c r="B13" s="278"/>
      <c r="C13" s="278"/>
      <c r="D13" s="439" t="s">
        <v>221</v>
      </c>
      <c r="E13" s="440"/>
      <c r="F13" s="440"/>
      <c r="G13" s="440"/>
      <c r="H13" s="440"/>
      <c r="I13" s="440"/>
      <c r="J13" s="440"/>
      <c r="K13" s="440"/>
      <c r="L13" s="440"/>
      <c r="M13" s="440"/>
      <c r="N13" s="440"/>
      <c r="O13" s="440"/>
      <c r="P13" s="440"/>
      <c r="Q13" s="440"/>
    </row>
    <row r="14" spans="1:17" ht="15" customHeight="1" x14ac:dyDescent="0.2">
      <c r="A14" s="249" t="s">
        <v>218</v>
      </c>
      <c r="B14" s="126"/>
      <c r="C14" s="126"/>
      <c r="D14" s="126"/>
      <c r="E14" s="126"/>
      <c r="F14" s="126"/>
      <c r="G14" s="126"/>
      <c r="H14" s="126"/>
      <c r="I14" s="126"/>
      <c r="J14" s="126"/>
      <c r="K14" s="126"/>
      <c r="L14" s="126"/>
      <c r="M14" s="126"/>
      <c r="N14" s="126"/>
      <c r="O14" s="126"/>
      <c r="P14" s="276"/>
      <c r="Q14" s="276"/>
    </row>
    <row r="15" spans="1:17" ht="15" customHeight="1" x14ac:dyDescent="0.2">
      <c r="A15" s="66"/>
      <c r="B15" s="438" t="s">
        <v>171</v>
      </c>
      <c r="C15" s="438"/>
      <c r="D15" s="66">
        <v>600.37300000000005</v>
      </c>
      <c r="E15" s="66">
        <v>605.89400000000001</v>
      </c>
      <c r="F15" s="66">
        <v>607.976</v>
      </c>
      <c r="G15" s="66">
        <v>611.40099999999995</v>
      </c>
      <c r="H15" s="66">
        <v>626.21100000000001</v>
      </c>
      <c r="I15" s="66">
        <v>641.14</v>
      </c>
      <c r="J15" s="66">
        <v>656.06299999999999</v>
      </c>
      <c r="K15" s="66">
        <v>672.08699999999999</v>
      </c>
      <c r="L15" s="66">
        <v>688.11900000000003</v>
      </c>
      <c r="M15" s="66">
        <v>705.56</v>
      </c>
      <c r="N15" s="66">
        <v>723.40800000000002</v>
      </c>
      <c r="O15" s="66">
        <v>741.75800000000004</v>
      </c>
      <c r="P15" s="66">
        <v>3142.7910000000002</v>
      </c>
      <c r="Q15" s="66">
        <v>6673.7230000000009</v>
      </c>
    </row>
    <row r="16" spans="1:17" ht="15" customHeight="1" x14ac:dyDescent="0.2">
      <c r="A16" s="66"/>
      <c r="B16" s="438" t="s">
        <v>170</v>
      </c>
      <c r="C16" s="438"/>
      <c r="D16" s="66">
        <v>544.66600000000005</v>
      </c>
      <c r="E16" s="66">
        <v>523.98699999999997</v>
      </c>
      <c r="F16" s="66">
        <v>505.66199999999998</v>
      </c>
      <c r="G16" s="66">
        <v>506.49400000000003</v>
      </c>
      <c r="H16" s="66">
        <v>517.99900000000002</v>
      </c>
      <c r="I16" s="66">
        <v>530.31899999999996</v>
      </c>
      <c r="J16" s="66">
        <v>544.54899999999998</v>
      </c>
      <c r="K16" s="66">
        <v>558.19399999999996</v>
      </c>
      <c r="L16" s="66">
        <v>571.08900000000006</v>
      </c>
      <c r="M16" s="66">
        <v>585.88900000000001</v>
      </c>
      <c r="N16" s="66">
        <v>601.07000000000005</v>
      </c>
      <c r="O16" s="66">
        <v>616.64800000000002</v>
      </c>
      <c r="P16" s="66">
        <v>2605.0230000000001</v>
      </c>
      <c r="Q16" s="66">
        <v>5537.9129999999996</v>
      </c>
    </row>
    <row r="17" spans="1:19" ht="3" customHeight="1" x14ac:dyDescent="0.2">
      <c r="A17" s="66"/>
      <c r="B17" s="66"/>
      <c r="C17" s="66"/>
      <c r="D17" s="64" t="s">
        <v>36</v>
      </c>
      <c r="E17" s="64" t="s">
        <v>36</v>
      </c>
      <c r="F17" s="64" t="s">
        <v>36</v>
      </c>
      <c r="G17" s="64" t="s">
        <v>36</v>
      </c>
      <c r="H17" s="64" t="s">
        <v>36</v>
      </c>
      <c r="I17" s="64" t="s">
        <v>36</v>
      </c>
      <c r="J17" s="64" t="s">
        <v>36</v>
      </c>
      <c r="K17" s="64" t="s">
        <v>36</v>
      </c>
      <c r="L17" s="64" t="s">
        <v>36</v>
      </c>
      <c r="M17" s="64" t="s">
        <v>36</v>
      </c>
      <c r="N17" s="64" t="s">
        <v>36</v>
      </c>
      <c r="O17" s="64" t="s">
        <v>36</v>
      </c>
      <c r="P17" s="64" t="s">
        <v>36</v>
      </c>
      <c r="Q17" s="64" t="s">
        <v>14</v>
      </c>
    </row>
    <row r="18" spans="1:19" ht="15" customHeight="1" x14ac:dyDescent="0.2">
      <c r="A18" s="66"/>
      <c r="B18" s="66"/>
      <c r="C18" s="66" t="s">
        <v>3</v>
      </c>
      <c r="D18" s="66">
        <v>1145.0390000000002</v>
      </c>
      <c r="E18" s="66">
        <v>1129.8809999999999</v>
      </c>
      <c r="F18" s="66">
        <v>1113.6379999999999</v>
      </c>
      <c r="G18" s="66">
        <v>1117.895</v>
      </c>
      <c r="H18" s="66">
        <v>1144.21</v>
      </c>
      <c r="I18" s="66">
        <v>1171.4589999999998</v>
      </c>
      <c r="J18" s="66">
        <v>1200.6120000000001</v>
      </c>
      <c r="K18" s="66">
        <v>1230.2809999999999</v>
      </c>
      <c r="L18" s="66">
        <v>1259.2080000000001</v>
      </c>
      <c r="M18" s="66">
        <v>1291.4490000000001</v>
      </c>
      <c r="N18" s="66">
        <v>1324.4780000000001</v>
      </c>
      <c r="O18" s="66">
        <v>1358.4059999999999</v>
      </c>
      <c r="P18" s="66">
        <v>5747.8140000000003</v>
      </c>
      <c r="Q18" s="66">
        <v>12211.636</v>
      </c>
    </row>
    <row r="19" spans="1:19" ht="9.9499999999999993" customHeight="1" x14ac:dyDescent="0.2">
      <c r="A19" s="66"/>
      <c r="B19" s="66"/>
      <c r="C19" s="66"/>
      <c r="D19" s="66"/>
      <c r="E19" s="66"/>
      <c r="F19" s="66"/>
      <c r="G19" s="66"/>
      <c r="H19" s="66"/>
      <c r="I19" s="66"/>
      <c r="J19" s="66"/>
      <c r="K19" s="66"/>
      <c r="L19" s="66"/>
      <c r="M19" s="66"/>
      <c r="N19" s="66"/>
      <c r="O19" s="66"/>
      <c r="P19" s="64"/>
      <c r="Q19" s="64"/>
    </row>
    <row r="20" spans="1:19" ht="15" customHeight="1" x14ac:dyDescent="0.2">
      <c r="A20" s="438" t="s">
        <v>1</v>
      </c>
      <c r="B20" s="438"/>
      <c r="C20" s="438"/>
      <c r="D20" s="66"/>
      <c r="E20" s="66"/>
      <c r="F20" s="66"/>
      <c r="G20" s="66"/>
      <c r="H20" s="66"/>
      <c r="I20" s="66"/>
      <c r="J20" s="66"/>
      <c r="K20" s="66"/>
      <c r="L20" s="66"/>
      <c r="M20" s="66"/>
      <c r="N20" s="66"/>
      <c r="O20" s="66"/>
      <c r="P20" s="64"/>
      <c r="Q20" s="64"/>
    </row>
    <row r="21" spans="1:19" ht="15" customHeight="1" x14ac:dyDescent="0.2">
      <c r="A21" s="66"/>
      <c r="B21" s="438" t="s">
        <v>171</v>
      </c>
      <c r="C21" s="438"/>
      <c r="D21" s="279">
        <v>624.89700000000005</v>
      </c>
      <c r="E21" s="279">
        <v>603.99099999999999</v>
      </c>
      <c r="F21" s="279">
        <v>602.86500000000001</v>
      </c>
      <c r="G21" s="279">
        <v>610.88900000000001</v>
      </c>
      <c r="H21" s="279">
        <v>616.10800000000006</v>
      </c>
      <c r="I21" s="279">
        <v>623.90099999999995</v>
      </c>
      <c r="J21" s="279">
        <v>642.31799999999998</v>
      </c>
      <c r="K21" s="279">
        <v>656.99299999999994</v>
      </c>
      <c r="L21" s="279">
        <v>672.76900000000001</v>
      </c>
      <c r="M21" s="279">
        <v>694.7120000000001</v>
      </c>
      <c r="N21" s="279">
        <v>706.74799999999993</v>
      </c>
      <c r="O21" s="279">
        <v>718.87</v>
      </c>
      <c r="P21" s="279">
        <v>3096.0810000000001</v>
      </c>
      <c r="Q21" s="279">
        <v>6546.1729999999998</v>
      </c>
    </row>
    <row r="22" spans="1:19" ht="15" customHeight="1" x14ac:dyDescent="0.2">
      <c r="A22" s="66"/>
      <c r="B22" s="438" t="s">
        <v>170</v>
      </c>
      <c r="C22" s="438"/>
      <c r="D22" s="279">
        <v>576.25999999999988</v>
      </c>
      <c r="E22" s="279">
        <v>589.79000000000008</v>
      </c>
      <c r="F22" s="279">
        <v>588.96600000000001</v>
      </c>
      <c r="G22" s="279">
        <v>581.11799999999994</v>
      </c>
      <c r="H22" s="279">
        <v>577.81499999999994</v>
      </c>
      <c r="I22" s="279">
        <v>585.59999999999991</v>
      </c>
      <c r="J22" s="279">
        <v>596.38199999999995</v>
      </c>
      <c r="K22" s="279">
        <v>608.81900000000007</v>
      </c>
      <c r="L22" s="279">
        <v>620.25100000000009</v>
      </c>
      <c r="M22" s="279">
        <v>634.25</v>
      </c>
      <c r="N22" s="279">
        <v>649.59800000000007</v>
      </c>
      <c r="O22" s="279">
        <v>664.42399999999998</v>
      </c>
      <c r="P22" s="279">
        <v>2929.8809999999999</v>
      </c>
      <c r="Q22" s="279">
        <v>6107.223</v>
      </c>
    </row>
    <row r="23" spans="1:19" ht="3" customHeight="1" x14ac:dyDescent="0.2">
      <c r="A23" s="66"/>
      <c r="B23" s="66"/>
      <c r="C23" s="66"/>
      <c r="D23" s="64" t="s">
        <v>36</v>
      </c>
      <c r="E23" s="64" t="s">
        <v>36</v>
      </c>
      <c r="F23" s="64" t="s">
        <v>36</v>
      </c>
      <c r="G23" s="64" t="s">
        <v>36</v>
      </c>
      <c r="H23" s="64" t="s">
        <v>36</v>
      </c>
      <c r="I23" s="64" t="s">
        <v>36</v>
      </c>
      <c r="J23" s="64" t="s">
        <v>36</v>
      </c>
      <c r="K23" s="64" t="s">
        <v>36</v>
      </c>
      <c r="L23" s="64" t="s">
        <v>36</v>
      </c>
      <c r="M23" s="64" t="s">
        <v>36</v>
      </c>
      <c r="N23" s="64" t="s">
        <v>36</v>
      </c>
      <c r="O23" s="64" t="s">
        <v>36</v>
      </c>
      <c r="P23" s="64" t="s">
        <v>36</v>
      </c>
      <c r="Q23" s="64" t="s">
        <v>14</v>
      </c>
    </row>
    <row r="24" spans="1:19" ht="15" customHeight="1" x14ac:dyDescent="0.2">
      <c r="A24" s="66"/>
      <c r="B24" s="66"/>
      <c r="C24" s="66" t="s">
        <v>3</v>
      </c>
      <c r="D24" s="66">
        <v>1201.1570000000002</v>
      </c>
      <c r="E24" s="66">
        <v>1193.7810000000002</v>
      </c>
      <c r="F24" s="66">
        <v>1191.8310000000001</v>
      </c>
      <c r="G24" s="66">
        <v>1192.0070000000001</v>
      </c>
      <c r="H24" s="66">
        <v>1193.9230000000002</v>
      </c>
      <c r="I24" s="66">
        <v>1209.5010000000002</v>
      </c>
      <c r="J24" s="66">
        <v>1238.7000000000003</v>
      </c>
      <c r="K24" s="66">
        <v>1265.8119999999999</v>
      </c>
      <c r="L24" s="66">
        <v>1293.0200000000004</v>
      </c>
      <c r="M24" s="66">
        <v>1328.962</v>
      </c>
      <c r="N24" s="66">
        <v>1356.3459999999998</v>
      </c>
      <c r="O24" s="66">
        <v>1383.2940000000001</v>
      </c>
      <c r="P24" s="66">
        <v>6025.9619999999995</v>
      </c>
      <c r="Q24" s="66">
        <v>12653.396000000001</v>
      </c>
    </row>
    <row r="25" spans="1:19" ht="15" customHeight="1" x14ac:dyDescent="0.2">
      <c r="A25" s="66"/>
      <c r="B25" s="66"/>
      <c r="C25" s="66"/>
      <c r="D25" s="66"/>
      <c r="E25" s="66"/>
      <c r="F25" s="66"/>
      <c r="G25" s="66"/>
      <c r="H25" s="66"/>
      <c r="I25" s="66"/>
      <c r="J25" s="66"/>
      <c r="K25" s="66"/>
      <c r="L25" s="66"/>
      <c r="M25" s="66"/>
      <c r="N25" s="66"/>
      <c r="O25" s="66"/>
      <c r="P25" s="66"/>
      <c r="Q25" s="66"/>
    </row>
    <row r="26" spans="1:19" ht="15" customHeight="1" x14ac:dyDescent="0.2">
      <c r="A26" s="65"/>
      <c r="B26" s="280"/>
      <c r="C26" s="280"/>
      <c r="D26" s="442" t="s">
        <v>220</v>
      </c>
      <c r="E26" s="443"/>
      <c r="F26" s="443"/>
      <c r="G26" s="443"/>
      <c r="H26" s="443"/>
      <c r="I26" s="443"/>
      <c r="J26" s="443"/>
      <c r="K26" s="443"/>
      <c r="L26" s="443"/>
      <c r="M26" s="443"/>
      <c r="N26" s="443"/>
      <c r="O26" s="443"/>
      <c r="P26" s="443"/>
      <c r="Q26" s="443"/>
    </row>
    <row r="27" spans="1:19" ht="15" customHeight="1" x14ac:dyDescent="0.2">
      <c r="A27" s="65"/>
      <c r="B27" s="280"/>
      <c r="C27" s="280"/>
      <c r="D27" s="442" t="s">
        <v>267</v>
      </c>
      <c r="E27" s="443"/>
      <c r="F27" s="443"/>
      <c r="G27" s="443"/>
      <c r="H27" s="443"/>
      <c r="I27" s="443"/>
      <c r="J27" s="443"/>
      <c r="K27" s="443"/>
      <c r="L27" s="443"/>
      <c r="M27" s="443"/>
      <c r="N27" s="443"/>
      <c r="O27" s="443"/>
      <c r="P27" s="443"/>
      <c r="Q27" s="443"/>
    </row>
    <row r="28" spans="1:19" ht="15" customHeight="1" x14ac:dyDescent="0.2">
      <c r="A28" s="66" t="s">
        <v>218</v>
      </c>
      <c r="B28" s="66"/>
      <c r="C28" s="66"/>
      <c r="D28" s="66"/>
      <c r="E28" s="66"/>
      <c r="F28" s="66"/>
      <c r="G28" s="66"/>
      <c r="H28" s="66"/>
      <c r="I28" s="66"/>
      <c r="J28" s="66"/>
      <c r="K28" s="66"/>
      <c r="L28" s="66"/>
      <c r="M28" s="66"/>
      <c r="N28" s="66"/>
      <c r="O28" s="66"/>
      <c r="P28" s="64"/>
      <c r="Q28" s="64"/>
    </row>
    <row r="29" spans="1:19" ht="15" customHeight="1" x14ac:dyDescent="0.2">
      <c r="A29" s="66"/>
      <c r="B29" s="438" t="s">
        <v>171</v>
      </c>
      <c r="C29" s="438"/>
      <c r="D29" s="66">
        <v>600.37300000000005</v>
      </c>
      <c r="E29" s="66">
        <v>605.89400000000001</v>
      </c>
      <c r="F29" s="66">
        <v>578.9430000000001</v>
      </c>
      <c r="G29" s="66">
        <v>565.71799999999996</v>
      </c>
      <c r="H29" s="66">
        <v>569.18399999999997</v>
      </c>
      <c r="I29" s="66">
        <v>579.07500000000005</v>
      </c>
      <c r="J29" s="66">
        <v>591.60699999999997</v>
      </c>
      <c r="K29" s="66">
        <v>606.30600000000004</v>
      </c>
      <c r="L29" s="66">
        <v>621.00900000000001</v>
      </c>
      <c r="M29" s="66">
        <v>637.10399999999993</v>
      </c>
      <c r="N29" s="66">
        <v>653.61699999999996</v>
      </c>
      <c r="O29" s="66">
        <v>670.56200000000001</v>
      </c>
      <c r="P29" s="66">
        <v>2884.527</v>
      </c>
      <c r="Q29" s="66">
        <v>6073.1250000000009</v>
      </c>
    </row>
    <row r="30" spans="1:19" ht="15" customHeight="1" x14ac:dyDescent="0.2">
      <c r="A30" s="66"/>
      <c r="B30" s="438" t="s">
        <v>170</v>
      </c>
      <c r="C30" s="438"/>
      <c r="D30" s="66">
        <v>544.66600000000005</v>
      </c>
      <c r="E30" s="66">
        <v>523.98699999999997</v>
      </c>
      <c r="F30" s="66">
        <v>503.58600000000001</v>
      </c>
      <c r="G30" s="66">
        <v>502.77000000000004</v>
      </c>
      <c r="H30" s="66">
        <v>513.76099999999997</v>
      </c>
      <c r="I30" s="66">
        <v>525.63599999999997</v>
      </c>
      <c r="J30" s="66">
        <v>539.77099999999996</v>
      </c>
      <c r="K30" s="66">
        <v>553.31399999999996</v>
      </c>
      <c r="L30" s="66">
        <v>566.10900000000004</v>
      </c>
      <c r="M30" s="66">
        <v>580.80400000000009</v>
      </c>
      <c r="N30" s="66">
        <v>595.88200000000006</v>
      </c>
      <c r="O30" s="66">
        <v>611.35500000000002</v>
      </c>
      <c r="P30" s="66">
        <v>2585.5239999999999</v>
      </c>
      <c r="Q30" s="66">
        <v>5492.9879999999994</v>
      </c>
    </row>
    <row r="31" spans="1:19" ht="3" customHeight="1" x14ac:dyDescent="0.2">
      <c r="A31" s="66"/>
      <c r="B31" s="66"/>
      <c r="C31" s="66"/>
      <c r="D31" s="64" t="s">
        <v>36</v>
      </c>
      <c r="E31" s="64" t="s">
        <v>36</v>
      </c>
      <c r="F31" s="64" t="s">
        <v>36</v>
      </c>
      <c r="G31" s="64" t="s">
        <v>36</v>
      </c>
      <c r="H31" s="64" t="s">
        <v>36</v>
      </c>
      <c r="I31" s="64" t="s">
        <v>36</v>
      </c>
      <c r="J31" s="64" t="s">
        <v>36</v>
      </c>
      <c r="K31" s="64" t="s">
        <v>36</v>
      </c>
      <c r="L31" s="64" t="s">
        <v>36</v>
      </c>
      <c r="M31" s="64" t="s">
        <v>36</v>
      </c>
      <c r="N31" s="64" t="s">
        <v>36</v>
      </c>
      <c r="O31" s="64" t="s">
        <v>36</v>
      </c>
      <c r="P31" s="64" t="s">
        <v>36</v>
      </c>
      <c r="Q31" s="64" t="s">
        <v>14</v>
      </c>
    </row>
    <row r="32" spans="1:19" ht="15" customHeight="1" x14ac:dyDescent="0.2">
      <c r="A32" s="66"/>
      <c r="B32" s="66"/>
      <c r="C32" s="66" t="s">
        <v>3</v>
      </c>
      <c r="D32" s="66">
        <v>1145.0390000000002</v>
      </c>
      <c r="E32" s="66">
        <v>1129.8809999999999</v>
      </c>
      <c r="F32" s="66">
        <v>1082.529</v>
      </c>
      <c r="G32" s="66">
        <v>1068.4880000000001</v>
      </c>
      <c r="H32" s="66">
        <v>1082.9449999999999</v>
      </c>
      <c r="I32" s="66">
        <v>1104.711</v>
      </c>
      <c r="J32" s="66">
        <v>1131.3779999999999</v>
      </c>
      <c r="K32" s="66">
        <v>1159.6199999999999</v>
      </c>
      <c r="L32" s="66">
        <v>1187.1179999999999</v>
      </c>
      <c r="M32" s="66">
        <v>1217.9079999999999</v>
      </c>
      <c r="N32" s="66">
        <v>1249.499</v>
      </c>
      <c r="O32" s="66">
        <v>1281.9169999999999</v>
      </c>
      <c r="P32" s="66">
        <v>5470.0509999999995</v>
      </c>
      <c r="Q32" s="66">
        <v>11566.113000000001</v>
      </c>
      <c r="S32" s="281"/>
    </row>
    <row r="33" spans="1:19" ht="9.9499999999999993" customHeight="1" x14ac:dyDescent="0.2">
      <c r="A33" s="66"/>
      <c r="B33" s="66"/>
      <c r="C33" s="66"/>
      <c r="D33" s="66"/>
      <c r="E33" s="66"/>
      <c r="F33" s="66"/>
      <c r="G33" s="66"/>
      <c r="H33" s="66"/>
      <c r="I33" s="66"/>
      <c r="J33" s="66"/>
      <c r="K33" s="66"/>
      <c r="L33" s="66"/>
      <c r="M33" s="66"/>
      <c r="N33" s="66"/>
      <c r="O33" s="66"/>
      <c r="P33" s="64"/>
      <c r="Q33" s="64"/>
    </row>
    <row r="34" spans="1:19" ht="15" customHeight="1" x14ac:dyDescent="0.2">
      <c r="A34" s="438" t="s">
        <v>1</v>
      </c>
      <c r="B34" s="438"/>
      <c r="C34" s="438"/>
      <c r="D34" s="66"/>
      <c r="E34" s="66"/>
      <c r="F34" s="66"/>
      <c r="G34" s="66"/>
      <c r="H34" s="66"/>
      <c r="I34" s="66"/>
      <c r="J34" s="66"/>
      <c r="K34" s="66"/>
      <c r="L34" s="66"/>
      <c r="M34" s="66"/>
      <c r="N34" s="66"/>
      <c r="O34" s="66"/>
      <c r="P34" s="64"/>
      <c r="Q34" s="64"/>
    </row>
    <row r="35" spans="1:19" ht="15" customHeight="1" x14ac:dyDescent="0.2">
      <c r="A35" s="66"/>
      <c r="B35" s="438" t="s">
        <v>171</v>
      </c>
      <c r="C35" s="438"/>
      <c r="D35" s="66">
        <v>624.89700000000005</v>
      </c>
      <c r="E35" s="66">
        <v>603.99099999999999</v>
      </c>
      <c r="F35" s="66">
        <v>592.846</v>
      </c>
      <c r="G35" s="66">
        <v>576.68600000000004</v>
      </c>
      <c r="H35" s="66">
        <v>569.20000000000005</v>
      </c>
      <c r="I35" s="66">
        <v>568.30399999999997</v>
      </c>
      <c r="J35" s="66">
        <v>581.70899999999995</v>
      </c>
      <c r="K35" s="66">
        <v>593.29</v>
      </c>
      <c r="L35" s="66">
        <v>607.06899999999996</v>
      </c>
      <c r="M35" s="66">
        <v>627.67600000000016</v>
      </c>
      <c r="N35" s="66">
        <v>639.97099999999989</v>
      </c>
      <c r="O35" s="66">
        <v>651.32100000000003</v>
      </c>
      <c r="P35" s="66">
        <v>2888.7449999999999</v>
      </c>
      <c r="Q35" s="66">
        <v>6008.0719999999992</v>
      </c>
    </row>
    <row r="36" spans="1:19" ht="15" customHeight="1" x14ac:dyDescent="0.2">
      <c r="A36" s="66"/>
      <c r="B36" s="438" t="s">
        <v>170</v>
      </c>
      <c r="C36" s="438"/>
      <c r="D36" s="66">
        <v>576.25999999999988</v>
      </c>
      <c r="E36" s="66">
        <v>589.79000000000008</v>
      </c>
      <c r="F36" s="66">
        <v>588.50400000000002</v>
      </c>
      <c r="G36" s="66">
        <v>579.70399999999995</v>
      </c>
      <c r="H36" s="66">
        <v>575.43899999999996</v>
      </c>
      <c r="I36" s="66">
        <v>582.39699999999993</v>
      </c>
      <c r="J36" s="66">
        <v>592.58299999999997</v>
      </c>
      <c r="K36" s="66">
        <v>604.62700000000007</v>
      </c>
      <c r="L36" s="66">
        <v>615.80000000000007</v>
      </c>
      <c r="M36" s="66">
        <v>629.61800000000005</v>
      </c>
      <c r="N36" s="66">
        <v>644.82000000000016</v>
      </c>
      <c r="O36" s="66">
        <v>659.51499999999999</v>
      </c>
      <c r="P36" s="66">
        <v>2918.627</v>
      </c>
      <c r="Q36" s="66">
        <v>6073.0070000000005</v>
      </c>
    </row>
    <row r="37" spans="1:19" ht="3" customHeight="1" x14ac:dyDescent="0.2">
      <c r="A37" s="66"/>
      <c r="B37" s="66"/>
      <c r="C37" s="66"/>
      <c r="D37" s="64" t="s">
        <v>36</v>
      </c>
      <c r="E37" s="64" t="s">
        <v>36</v>
      </c>
      <c r="F37" s="64" t="s">
        <v>36</v>
      </c>
      <c r="G37" s="64" t="s">
        <v>36</v>
      </c>
      <c r="H37" s="64" t="s">
        <v>36</v>
      </c>
      <c r="I37" s="64" t="s">
        <v>36</v>
      </c>
      <c r="J37" s="64" t="s">
        <v>36</v>
      </c>
      <c r="K37" s="64" t="s">
        <v>36</v>
      </c>
      <c r="L37" s="64" t="s">
        <v>36</v>
      </c>
      <c r="M37" s="64" t="s">
        <v>36</v>
      </c>
      <c r="N37" s="64" t="s">
        <v>36</v>
      </c>
      <c r="O37" s="64" t="s">
        <v>36</v>
      </c>
      <c r="P37" s="64" t="s">
        <v>36</v>
      </c>
      <c r="Q37" s="64" t="s">
        <v>14</v>
      </c>
    </row>
    <row r="38" spans="1:19" ht="15" customHeight="1" x14ac:dyDescent="0.2">
      <c r="A38" s="66"/>
      <c r="B38" s="66"/>
      <c r="C38" s="66" t="s">
        <v>3</v>
      </c>
      <c r="D38" s="66">
        <v>1201.1569999999999</v>
      </c>
      <c r="E38" s="66">
        <v>1193.7809999999999</v>
      </c>
      <c r="F38" s="66">
        <v>1181.3499999999999</v>
      </c>
      <c r="G38" s="66">
        <v>1156.3899999999999</v>
      </c>
      <c r="H38" s="66">
        <v>1144.6390000000001</v>
      </c>
      <c r="I38" s="66">
        <v>1150.701</v>
      </c>
      <c r="J38" s="66">
        <v>1174.2919999999999</v>
      </c>
      <c r="K38" s="66">
        <v>1197.9169999999999</v>
      </c>
      <c r="L38" s="66">
        <v>1222.8690000000001</v>
      </c>
      <c r="M38" s="66">
        <v>1257.2940000000003</v>
      </c>
      <c r="N38" s="66">
        <v>1284.7910000000002</v>
      </c>
      <c r="O38" s="66">
        <v>1310.836</v>
      </c>
      <c r="P38" s="66">
        <v>5807.3719999999994</v>
      </c>
      <c r="Q38" s="66">
        <v>12081.079</v>
      </c>
      <c r="S38" s="281"/>
    </row>
    <row r="39" spans="1:19" ht="15" customHeight="1" x14ac:dyDescent="0.2">
      <c r="A39" s="282"/>
      <c r="B39" s="282"/>
      <c r="C39" s="282"/>
      <c r="D39" s="282"/>
      <c r="E39" s="282"/>
      <c r="F39" s="282"/>
      <c r="G39" s="282"/>
      <c r="H39" s="282"/>
      <c r="I39" s="282"/>
      <c r="J39" s="282"/>
      <c r="K39" s="282"/>
      <c r="L39" s="282"/>
      <c r="M39" s="282"/>
      <c r="N39" s="282"/>
      <c r="O39" s="282"/>
      <c r="P39" s="282"/>
      <c r="Q39" s="282"/>
      <c r="S39" s="281"/>
    </row>
    <row r="40" spans="1:19" ht="15" customHeight="1" x14ac:dyDescent="0.2">
      <c r="A40" s="65"/>
      <c r="B40" s="280"/>
      <c r="C40" s="280"/>
      <c r="D40" s="442" t="s">
        <v>268</v>
      </c>
      <c r="E40" s="443"/>
      <c r="F40" s="443"/>
      <c r="G40" s="443"/>
      <c r="H40" s="443"/>
      <c r="I40" s="443"/>
      <c r="J40" s="443"/>
      <c r="K40" s="443"/>
      <c r="L40" s="443"/>
      <c r="M40" s="443"/>
      <c r="N40" s="443"/>
      <c r="O40" s="443"/>
      <c r="P40" s="443"/>
      <c r="Q40" s="443"/>
    </row>
    <row r="41" spans="1:19" ht="15" customHeight="1" x14ac:dyDescent="0.2">
      <c r="A41" s="66" t="s">
        <v>218</v>
      </c>
      <c r="B41" s="66"/>
      <c r="C41" s="66"/>
      <c r="D41" s="66"/>
      <c r="E41" s="66"/>
      <c r="F41" s="66"/>
      <c r="G41" s="66"/>
      <c r="H41" s="66"/>
      <c r="I41" s="66"/>
      <c r="J41" s="66"/>
      <c r="K41" s="66"/>
      <c r="L41" s="66"/>
      <c r="M41" s="66"/>
      <c r="N41" s="66"/>
      <c r="O41" s="66"/>
      <c r="P41" s="64"/>
      <c r="Q41" s="64"/>
    </row>
    <row r="42" spans="1:19" ht="15" customHeight="1" x14ac:dyDescent="0.2">
      <c r="A42" s="66"/>
      <c r="B42" s="438" t="s">
        <v>171</v>
      </c>
      <c r="C42" s="438"/>
      <c r="D42" s="66">
        <v>600.37300000000005</v>
      </c>
      <c r="E42" s="66">
        <v>605.89400000000001</v>
      </c>
      <c r="F42" s="66">
        <v>618.447</v>
      </c>
      <c r="G42" s="66">
        <v>632.92200000000003</v>
      </c>
      <c r="H42" s="66">
        <v>649.24</v>
      </c>
      <c r="I42" s="66">
        <v>666.54700000000003</v>
      </c>
      <c r="J42" s="66">
        <v>684.029</v>
      </c>
      <c r="K42" s="66">
        <v>702.28599999999994</v>
      </c>
      <c r="L42" s="66">
        <v>720.91200000000003</v>
      </c>
      <c r="M42" s="66">
        <v>740.13699999999994</v>
      </c>
      <c r="N42" s="66">
        <v>759.51300000000003</v>
      </c>
      <c r="O42" s="66">
        <v>779.66099999999994</v>
      </c>
      <c r="P42" s="66">
        <v>3251.1849999999999</v>
      </c>
      <c r="Q42" s="66">
        <v>6953.6939999999995</v>
      </c>
    </row>
    <row r="43" spans="1:19" ht="15" customHeight="1" x14ac:dyDescent="0.2">
      <c r="A43" s="66"/>
      <c r="B43" s="438" t="s">
        <v>170</v>
      </c>
      <c r="C43" s="438"/>
      <c r="D43" s="66">
        <v>544.66600000000005</v>
      </c>
      <c r="E43" s="66">
        <v>523.98699999999997</v>
      </c>
      <c r="F43" s="66">
        <v>535.94000000000005</v>
      </c>
      <c r="G43" s="66">
        <v>548.80799999999999</v>
      </c>
      <c r="H43" s="66">
        <v>564.178</v>
      </c>
      <c r="I43" s="66">
        <v>580.53599999999994</v>
      </c>
      <c r="J43" s="66">
        <v>597.06299999999999</v>
      </c>
      <c r="K43" s="66">
        <v>615.53399999999999</v>
      </c>
      <c r="L43" s="66">
        <v>631.89</v>
      </c>
      <c r="M43" s="66">
        <v>648.96600000000001</v>
      </c>
      <c r="N43" s="66">
        <v>666.23199999999997</v>
      </c>
      <c r="O43" s="66">
        <v>682.62</v>
      </c>
      <c r="P43" s="66">
        <v>2826.5250000000001</v>
      </c>
      <c r="Q43" s="66">
        <v>6071.7669999999998</v>
      </c>
    </row>
    <row r="44" spans="1:19" ht="3" customHeight="1" x14ac:dyDescent="0.2">
      <c r="A44" s="66"/>
      <c r="B44" s="66"/>
      <c r="C44" s="66"/>
      <c r="D44" s="64" t="s">
        <v>36</v>
      </c>
      <c r="E44" s="64" t="s">
        <v>36</v>
      </c>
      <c r="F44" s="64" t="s">
        <v>36</v>
      </c>
      <c r="G44" s="64" t="s">
        <v>36</v>
      </c>
      <c r="H44" s="64" t="s">
        <v>36</v>
      </c>
      <c r="I44" s="64" t="s">
        <v>36</v>
      </c>
      <c r="J44" s="64" t="s">
        <v>36</v>
      </c>
      <c r="K44" s="64" t="s">
        <v>36</v>
      </c>
      <c r="L44" s="64" t="s">
        <v>36</v>
      </c>
      <c r="M44" s="64" t="s">
        <v>36</v>
      </c>
      <c r="N44" s="64" t="s">
        <v>36</v>
      </c>
      <c r="O44" s="64" t="s">
        <v>36</v>
      </c>
      <c r="P44" s="64" t="s">
        <v>36</v>
      </c>
      <c r="Q44" s="64" t="s">
        <v>14</v>
      </c>
    </row>
    <row r="45" spans="1:19" ht="15" customHeight="1" x14ac:dyDescent="0.2">
      <c r="A45" s="66"/>
      <c r="B45" s="66"/>
      <c r="C45" s="66" t="s">
        <v>3</v>
      </c>
      <c r="D45" s="66">
        <v>1145.0390000000002</v>
      </c>
      <c r="E45" s="66">
        <v>1129.8809999999999</v>
      </c>
      <c r="F45" s="66">
        <v>1154.3870000000002</v>
      </c>
      <c r="G45" s="66">
        <v>1181.73</v>
      </c>
      <c r="H45" s="66">
        <v>1213.4180000000001</v>
      </c>
      <c r="I45" s="66">
        <v>1247.0830000000001</v>
      </c>
      <c r="J45" s="66">
        <v>1281.0920000000001</v>
      </c>
      <c r="K45" s="66">
        <v>1317.82</v>
      </c>
      <c r="L45" s="66">
        <v>1352.8020000000001</v>
      </c>
      <c r="M45" s="66">
        <v>1389.1030000000001</v>
      </c>
      <c r="N45" s="66">
        <v>1425.7449999999999</v>
      </c>
      <c r="O45" s="66">
        <v>1462.2809999999999</v>
      </c>
      <c r="P45" s="66">
        <v>6077.71</v>
      </c>
      <c r="Q45" s="66">
        <v>13025.460999999999</v>
      </c>
      <c r="S45" s="281"/>
    </row>
    <row r="46" spans="1:19" ht="9.9499999999999993" customHeight="1" x14ac:dyDescent="0.2">
      <c r="A46" s="66"/>
      <c r="B46" s="66"/>
      <c r="C46" s="66"/>
      <c r="D46" s="66"/>
      <c r="E46" s="66"/>
      <c r="F46" s="66"/>
      <c r="G46" s="66"/>
      <c r="H46" s="66"/>
      <c r="I46" s="66"/>
      <c r="J46" s="66"/>
      <c r="K46" s="66"/>
      <c r="L46" s="66"/>
      <c r="M46" s="66"/>
      <c r="N46" s="66"/>
      <c r="O46" s="66"/>
      <c r="P46" s="64"/>
      <c r="Q46" s="64"/>
    </row>
    <row r="47" spans="1:19" ht="15" customHeight="1" x14ac:dyDescent="0.2">
      <c r="A47" s="438" t="s">
        <v>1</v>
      </c>
      <c r="B47" s="438"/>
      <c r="C47" s="438"/>
      <c r="D47" s="66"/>
      <c r="E47" s="66"/>
      <c r="F47" s="66"/>
      <c r="G47" s="66"/>
      <c r="H47" s="66"/>
      <c r="I47" s="66"/>
      <c r="J47" s="66"/>
      <c r="K47" s="66"/>
      <c r="L47" s="66"/>
      <c r="M47" s="66"/>
      <c r="N47" s="66"/>
      <c r="O47" s="66"/>
      <c r="P47" s="64"/>
      <c r="Q47" s="64"/>
    </row>
    <row r="48" spans="1:19" ht="15" customHeight="1" x14ac:dyDescent="0.2">
      <c r="A48" s="66"/>
      <c r="B48" s="438" t="s">
        <v>171</v>
      </c>
      <c r="C48" s="438"/>
      <c r="D48" s="66">
        <v>624.89700000000005</v>
      </c>
      <c r="E48" s="66">
        <v>603.99099999999999</v>
      </c>
      <c r="F48" s="66">
        <v>609.31500000000005</v>
      </c>
      <c r="G48" s="66">
        <v>626.52300000000002</v>
      </c>
      <c r="H48" s="66">
        <v>636.08000000000004</v>
      </c>
      <c r="I48" s="66">
        <v>647.00699999999995</v>
      </c>
      <c r="J48" s="66">
        <v>668.32899999999995</v>
      </c>
      <c r="K48" s="66">
        <v>685.49599999999998</v>
      </c>
      <c r="L48" s="66">
        <v>703.72</v>
      </c>
      <c r="M48" s="66">
        <v>727.69500000000005</v>
      </c>
      <c r="N48" s="66">
        <v>741.44399999999996</v>
      </c>
      <c r="O48" s="66">
        <v>755.32299999999998</v>
      </c>
      <c r="P48" s="66">
        <v>3187.2539999999999</v>
      </c>
      <c r="Q48" s="66">
        <v>6800.9320000000007</v>
      </c>
    </row>
    <row r="49" spans="1:19" ht="15" customHeight="1" x14ac:dyDescent="0.2">
      <c r="A49" s="66"/>
      <c r="B49" s="438" t="s">
        <v>170</v>
      </c>
      <c r="C49" s="438"/>
      <c r="D49" s="66">
        <v>576.25999999999988</v>
      </c>
      <c r="E49" s="66">
        <v>589.79000000000008</v>
      </c>
      <c r="F49" s="66">
        <v>605.92200000000003</v>
      </c>
      <c r="G49" s="66">
        <v>612.53499999999997</v>
      </c>
      <c r="H49" s="66">
        <v>617.46299999999997</v>
      </c>
      <c r="I49" s="66">
        <v>630.77599999999995</v>
      </c>
      <c r="J49" s="66">
        <v>645.75</v>
      </c>
      <c r="K49" s="66">
        <v>662.43500000000006</v>
      </c>
      <c r="L49" s="66">
        <v>677.5440000000001</v>
      </c>
      <c r="M49" s="66">
        <v>694.40200000000004</v>
      </c>
      <c r="N49" s="66">
        <v>712.09500000000003</v>
      </c>
      <c r="O49" s="66">
        <v>728.42499999999995</v>
      </c>
      <c r="P49" s="66">
        <v>3112.4459999999999</v>
      </c>
      <c r="Q49" s="66">
        <v>6587.3470000000007</v>
      </c>
    </row>
    <row r="50" spans="1:19" ht="3" customHeight="1" x14ac:dyDescent="0.2">
      <c r="A50" s="66"/>
      <c r="B50" s="66"/>
      <c r="C50" s="66"/>
      <c r="D50" s="64" t="s">
        <v>36</v>
      </c>
      <c r="E50" s="64" t="s">
        <v>36</v>
      </c>
      <c r="F50" s="64" t="s">
        <v>36</v>
      </c>
      <c r="G50" s="64" t="s">
        <v>36</v>
      </c>
      <c r="H50" s="64" t="s">
        <v>36</v>
      </c>
      <c r="I50" s="64" t="s">
        <v>36</v>
      </c>
      <c r="J50" s="64" t="s">
        <v>36</v>
      </c>
      <c r="K50" s="64" t="s">
        <v>36</v>
      </c>
      <c r="L50" s="64" t="s">
        <v>36</v>
      </c>
      <c r="M50" s="64" t="s">
        <v>36</v>
      </c>
      <c r="N50" s="64" t="s">
        <v>36</v>
      </c>
      <c r="O50" s="64" t="s">
        <v>36</v>
      </c>
      <c r="P50" s="64" t="s">
        <v>36</v>
      </c>
      <c r="Q50" s="64" t="s">
        <v>14</v>
      </c>
    </row>
    <row r="51" spans="1:19" ht="15" customHeight="1" x14ac:dyDescent="0.2">
      <c r="A51" s="66"/>
      <c r="B51" s="66"/>
      <c r="C51" s="66" t="s">
        <v>3</v>
      </c>
      <c r="D51" s="66">
        <v>1201.1569999999999</v>
      </c>
      <c r="E51" s="66">
        <v>1193.7809999999999</v>
      </c>
      <c r="F51" s="66">
        <v>1215.2370000000001</v>
      </c>
      <c r="G51" s="66">
        <v>1239.058</v>
      </c>
      <c r="H51" s="66">
        <v>1253.5430000000001</v>
      </c>
      <c r="I51" s="66">
        <v>1277.7829999999999</v>
      </c>
      <c r="J51" s="66">
        <v>1314.079</v>
      </c>
      <c r="K51" s="66">
        <v>1347.931</v>
      </c>
      <c r="L51" s="66">
        <v>1381.2640000000001</v>
      </c>
      <c r="M51" s="66">
        <v>1422.0970000000002</v>
      </c>
      <c r="N51" s="66">
        <v>1453.539</v>
      </c>
      <c r="O51" s="66">
        <v>1483.748</v>
      </c>
      <c r="P51" s="66">
        <v>6299.7</v>
      </c>
      <c r="Q51" s="66">
        <v>13388.279000000002</v>
      </c>
      <c r="S51" s="281"/>
    </row>
    <row r="52" spans="1:19" ht="15" customHeight="1" x14ac:dyDescent="0.2">
      <c r="A52" s="66"/>
      <c r="B52" s="66"/>
      <c r="C52" s="66"/>
      <c r="D52" s="66"/>
      <c r="E52" s="66"/>
      <c r="F52" s="66"/>
      <c r="G52" s="66"/>
      <c r="H52" s="66"/>
      <c r="I52" s="66"/>
      <c r="J52" s="66"/>
      <c r="K52" s="66"/>
      <c r="L52" s="66"/>
      <c r="M52" s="66"/>
      <c r="N52" s="66"/>
      <c r="O52" s="66"/>
      <c r="P52" s="66"/>
      <c r="Q52" s="66"/>
    </row>
    <row r="53" spans="1:19" ht="15" customHeight="1" x14ac:dyDescent="0.2">
      <c r="A53" s="65"/>
      <c r="B53" s="280"/>
      <c r="C53" s="280"/>
      <c r="D53" s="442" t="s">
        <v>269</v>
      </c>
      <c r="E53" s="443"/>
      <c r="F53" s="443"/>
      <c r="G53" s="443"/>
      <c r="H53" s="443"/>
      <c r="I53" s="443"/>
      <c r="J53" s="443"/>
      <c r="K53" s="443"/>
      <c r="L53" s="443"/>
      <c r="M53" s="443"/>
      <c r="N53" s="443"/>
      <c r="O53" s="443"/>
      <c r="P53" s="443"/>
      <c r="Q53" s="443"/>
      <c r="S53" s="281"/>
    </row>
    <row r="54" spans="1:19" ht="15" customHeight="1" x14ac:dyDescent="0.2">
      <c r="A54" s="66" t="s">
        <v>218</v>
      </c>
      <c r="B54" s="66"/>
      <c r="C54" s="66"/>
      <c r="D54" s="66"/>
      <c r="E54" s="66"/>
      <c r="F54" s="66"/>
      <c r="G54" s="66"/>
      <c r="H54" s="66"/>
      <c r="I54" s="66"/>
      <c r="J54" s="66"/>
      <c r="K54" s="66"/>
      <c r="L54" s="66"/>
      <c r="M54" s="66"/>
      <c r="N54" s="66"/>
      <c r="O54" s="66"/>
      <c r="P54" s="64"/>
      <c r="Q54" s="64"/>
      <c r="S54" s="281"/>
    </row>
    <row r="55" spans="1:19" ht="15" customHeight="1" x14ac:dyDescent="0.2">
      <c r="A55" s="66"/>
      <c r="B55" s="438" t="s">
        <v>171</v>
      </c>
      <c r="C55" s="438"/>
      <c r="D55" s="66">
        <v>600.37300000000005</v>
      </c>
      <c r="E55" s="66">
        <v>605.89400000000001</v>
      </c>
      <c r="F55" s="66">
        <v>607.37300000000005</v>
      </c>
      <c r="G55" s="66">
        <v>609.42999999999995</v>
      </c>
      <c r="H55" s="66">
        <v>611.697</v>
      </c>
      <c r="I55" s="66">
        <v>614.09199999999998</v>
      </c>
      <c r="J55" s="66">
        <v>616.50900000000001</v>
      </c>
      <c r="K55" s="66">
        <v>619.05499999999995</v>
      </c>
      <c r="L55" s="66">
        <v>621.64</v>
      </c>
      <c r="M55" s="66">
        <v>624.32899999999995</v>
      </c>
      <c r="N55" s="66">
        <v>627.06299999999999</v>
      </c>
      <c r="O55" s="66">
        <v>629.923</v>
      </c>
      <c r="P55" s="66">
        <v>3059.1010000000001</v>
      </c>
      <c r="Q55" s="66">
        <v>6181.1109999999999</v>
      </c>
      <c r="S55" s="281"/>
    </row>
    <row r="56" spans="1:19" ht="15" customHeight="1" x14ac:dyDescent="0.2">
      <c r="A56" s="66"/>
      <c r="B56" s="438" t="s">
        <v>170</v>
      </c>
      <c r="C56" s="438"/>
      <c r="D56" s="66">
        <v>544.66600000000005</v>
      </c>
      <c r="E56" s="66">
        <v>523.98699999999997</v>
      </c>
      <c r="F56" s="66">
        <v>526.43100000000004</v>
      </c>
      <c r="G56" s="66">
        <v>526.67899999999997</v>
      </c>
      <c r="H56" s="66">
        <v>527.71100000000001</v>
      </c>
      <c r="I56" s="66">
        <v>528.89800000000002</v>
      </c>
      <c r="J56" s="66">
        <v>530.06100000000004</v>
      </c>
      <c r="K56" s="66">
        <v>532.399</v>
      </c>
      <c r="L56" s="66">
        <v>532.33500000000004</v>
      </c>
      <c r="M56" s="66">
        <v>532.48800000000006</v>
      </c>
      <c r="N56" s="66">
        <v>532.65300000000002</v>
      </c>
      <c r="O56" s="66">
        <v>531.26099999999997</v>
      </c>
      <c r="P56" s="66">
        <v>2639.78</v>
      </c>
      <c r="Q56" s="66">
        <v>5300.9160000000011</v>
      </c>
      <c r="S56" s="281"/>
    </row>
    <row r="57" spans="1:19" ht="3" customHeight="1" x14ac:dyDescent="0.2">
      <c r="A57" s="66"/>
      <c r="B57" s="66"/>
      <c r="C57" s="66"/>
      <c r="D57" s="64" t="s">
        <v>36</v>
      </c>
      <c r="E57" s="64" t="s">
        <v>36</v>
      </c>
      <c r="F57" s="64" t="s">
        <v>36</v>
      </c>
      <c r="G57" s="64" t="s">
        <v>36</v>
      </c>
      <c r="H57" s="64" t="s">
        <v>36</v>
      </c>
      <c r="I57" s="64" t="s">
        <v>36</v>
      </c>
      <c r="J57" s="64" t="s">
        <v>36</v>
      </c>
      <c r="K57" s="64" t="s">
        <v>36</v>
      </c>
      <c r="L57" s="64" t="s">
        <v>36</v>
      </c>
      <c r="M57" s="64" t="s">
        <v>36</v>
      </c>
      <c r="N57" s="64" t="s">
        <v>36</v>
      </c>
      <c r="O57" s="64" t="s">
        <v>36</v>
      </c>
      <c r="P57" s="64" t="s">
        <v>36</v>
      </c>
      <c r="Q57" s="64" t="s">
        <v>14</v>
      </c>
      <c r="S57" s="281"/>
    </row>
    <row r="58" spans="1:19" ht="15" customHeight="1" x14ac:dyDescent="0.2">
      <c r="A58" s="66"/>
      <c r="B58" s="66"/>
      <c r="C58" s="66" t="s">
        <v>3</v>
      </c>
      <c r="D58" s="66">
        <v>1145.0390000000002</v>
      </c>
      <c r="E58" s="66">
        <v>1129.8809999999999</v>
      </c>
      <c r="F58" s="66">
        <v>1133.8040000000001</v>
      </c>
      <c r="G58" s="66">
        <v>1136.1089999999999</v>
      </c>
      <c r="H58" s="66">
        <v>1139.4079999999999</v>
      </c>
      <c r="I58" s="66">
        <v>1142.99</v>
      </c>
      <c r="J58" s="66">
        <v>1146.5700000000002</v>
      </c>
      <c r="K58" s="66">
        <v>1151.454</v>
      </c>
      <c r="L58" s="66">
        <v>1153.9749999999999</v>
      </c>
      <c r="M58" s="66">
        <v>1156.817</v>
      </c>
      <c r="N58" s="66">
        <v>1159.7159999999999</v>
      </c>
      <c r="O58" s="66">
        <v>1161.184</v>
      </c>
      <c r="P58" s="66">
        <v>5698.8810000000003</v>
      </c>
      <c r="Q58" s="66">
        <v>11482.027000000002</v>
      </c>
      <c r="S58" s="281"/>
    </row>
    <row r="59" spans="1:19" ht="9.9499999999999993" customHeight="1" x14ac:dyDescent="0.2">
      <c r="S59" s="281"/>
    </row>
    <row r="60" spans="1:19" ht="15" customHeight="1" x14ac:dyDescent="0.2">
      <c r="A60" s="438" t="s">
        <v>1</v>
      </c>
      <c r="B60" s="438"/>
      <c r="C60" s="438"/>
      <c r="D60" s="66"/>
      <c r="E60" s="66"/>
      <c r="F60" s="66"/>
      <c r="G60" s="66"/>
      <c r="H60" s="66"/>
      <c r="I60" s="66"/>
      <c r="J60" s="66"/>
      <c r="K60" s="66"/>
      <c r="L60" s="66"/>
      <c r="M60" s="66"/>
      <c r="N60" s="66"/>
      <c r="O60" s="66"/>
      <c r="P60" s="64"/>
      <c r="Q60" s="64"/>
      <c r="S60" s="281"/>
    </row>
    <row r="61" spans="1:19" ht="15" customHeight="1" x14ac:dyDescent="0.2">
      <c r="A61" s="66"/>
      <c r="B61" s="438" t="s">
        <v>171</v>
      </c>
      <c r="C61" s="438"/>
      <c r="D61" s="66">
        <v>624.89700000000005</v>
      </c>
      <c r="E61" s="66">
        <v>603.99099999999999</v>
      </c>
      <c r="F61" s="66">
        <v>601.81100000000004</v>
      </c>
      <c r="G61" s="66">
        <v>608.19100000000003</v>
      </c>
      <c r="H61" s="66">
        <v>605.05999999999995</v>
      </c>
      <c r="I61" s="66">
        <v>602.51400000000001</v>
      </c>
      <c r="J61" s="66">
        <v>608.85699999999997</v>
      </c>
      <c r="K61" s="66">
        <v>610.81500000000005</v>
      </c>
      <c r="L61" s="66">
        <v>613.351</v>
      </c>
      <c r="M61" s="66">
        <v>619.96500000000003</v>
      </c>
      <c r="N61" s="66">
        <v>618.46400000000006</v>
      </c>
      <c r="O61" s="66">
        <v>617.03</v>
      </c>
      <c r="P61" s="66">
        <v>3026.433</v>
      </c>
      <c r="Q61" s="66">
        <v>6106.058</v>
      </c>
      <c r="S61" s="281"/>
    </row>
    <row r="62" spans="1:19" ht="15" customHeight="1" x14ac:dyDescent="0.2">
      <c r="A62" s="66"/>
      <c r="B62" s="438" t="s">
        <v>170</v>
      </c>
      <c r="C62" s="438"/>
      <c r="D62" s="66">
        <v>576.25999999999988</v>
      </c>
      <c r="E62" s="66">
        <v>589.79000000000019</v>
      </c>
      <c r="F62" s="66">
        <v>600.06299999999999</v>
      </c>
      <c r="G62" s="66">
        <v>595.61900000000003</v>
      </c>
      <c r="H62" s="66">
        <v>586.84299999999996</v>
      </c>
      <c r="I62" s="66">
        <v>585.02300000000002</v>
      </c>
      <c r="J62" s="66">
        <v>584.08600000000001</v>
      </c>
      <c r="K62" s="66">
        <v>584.12300000000005</v>
      </c>
      <c r="L62" s="66">
        <v>582.048</v>
      </c>
      <c r="M62" s="66">
        <v>581.29300000000001</v>
      </c>
      <c r="N62" s="66">
        <v>581.01599999999996</v>
      </c>
      <c r="O62" s="66">
        <v>578.82600000000002</v>
      </c>
      <c r="P62" s="66">
        <v>2951.634</v>
      </c>
      <c r="Q62" s="66">
        <v>5858.94</v>
      </c>
      <c r="S62" s="281"/>
    </row>
    <row r="63" spans="1:19" ht="3" customHeight="1" x14ac:dyDescent="0.2">
      <c r="A63" s="66"/>
      <c r="B63" s="66"/>
      <c r="C63" s="66"/>
      <c r="D63" s="64" t="s">
        <v>36</v>
      </c>
      <c r="E63" s="64" t="s">
        <v>36</v>
      </c>
      <c r="F63" s="64" t="s">
        <v>36</v>
      </c>
      <c r="G63" s="64" t="s">
        <v>36</v>
      </c>
      <c r="H63" s="64" t="s">
        <v>36</v>
      </c>
      <c r="I63" s="64" t="s">
        <v>36</v>
      </c>
      <c r="J63" s="64" t="s">
        <v>36</v>
      </c>
      <c r="K63" s="64" t="s">
        <v>36</v>
      </c>
      <c r="L63" s="64" t="s">
        <v>36</v>
      </c>
      <c r="M63" s="64" t="s">
        <v>36</v>
      </c>
      <c r="N63" s="64" t="s">
        <v>36</v>
      </c>
      <c r="O63" s="64" t="s">
        <v>36</v>
      </c>
      <c r="P63" s="64" t="s">
        <v>36</v>
      </c>
      <c r="Q63" s="64" t="s">
        <v>14</v>
      </c>
      <c r="S63" s="281"/>
    </row>
    <row r="64" spans="1:19" ht="15" customHeight="1" x14ac:dyDescent="0.2">
      <c r="A64" s="66"/>
      <c r="B64" s="66"/>
      <c r="C64" s="66" t="s">
        <v>3</v>
      </c>
      <c r="D64" s="66">
        <v>1201.1569999999999</v>
      </c>
      <c r="E64" s="66">
        <v>1193.7810000000002</v>
      </c>
      <c r="F64" s="66">
        <v>1201.874</v>
      </c>
      <c r="G64" s="66">
        <v>1203.81</v>
      </c>
      <c r="H64" s="66">
        <v>1191.9029999999998</v>
      </c>
      <c r="I64" s="66">
        <v>1187.537</v>
      </c>
      <c r="J64" s="66">
        <v>1192.943</v>
      </c>
      <c r="K64" s="66">
        <v>1194.9380000000001</v>
      </c>
      <c r="L64" s="66">
        <v>1195.3989999999999</v>
      </c>
      <c r="M64" s="66">
        <v>1201.258</v>
      </c>
      <c r="N64" s="66">
        <v>1199.48</v>
      </c>
      <c r="O64" s="66">
        <v>1195.856</v>
      </c>
      <c r="P64" s="66">
        <v>5978.067</v>
      </c>
      <c r="Q64" s="66">
        <v>11964.998</v>
      </c>
      <c r="S64" s="281"/>
    </row>
    <row r="65" spans="1:19" ht="15" customHeight="1" x14ac:dyDescent="0.2">
      <c r="A65" s="126"/>
      <c r="B65" s="126"/>
      <c r="C65" s="126"/>
      <c r="D65" s="126"/>
      <c r="E65" s="126"/>
      <c r="F65" s="126"/>
      <c r="G65" s="126"/>
      <c r="H65" s="126"/>
      <c r="I65" s="126"/>
      <c r="J65" s="126"/>
      <c r="K65" s="126"/>
      <c r="L65" s="126"/>
      <c r="M65" s="126"/>
      <c r="N65" s="126"/>
      <c r="O65" s="126"/>
      <c r="P65" s="276"/>
      <c r="Q65" s="276"/>
      <c r="S65" s="281"/>
    </row>
    <row r="66" spans="1:19" ht="15" customHeight="1" x14ac:dyDescent="0.2">
      <c r="A66" s="65"/>
      <c r="B66" s="280"/>
      <c r="C66" s="280"/>
      <c r="D66" s="442" t="s">
        <v>219</v>
      </c>
      <c r="E66" s="443"/>
      <c r="F66" s="443"/>
      <c r="G66" s="443"/>
      <c r="H66" s="443"/>
      <c r="I66" s="443"/>
      <c r="J66" s="443"/>
      <c r="K66" s="443"/>
      <c r="L66" s="443"/>
      <c r="M66" s="443"/>
      <c r="N66" s="443"/>
      <c r="O66" s="443"/>
      <c r="P66" s="443"/>
      <c r="Q66" s="443"/>
    </row>
    <row r="67" spans="1:19" ht="15" customHeight="1" x14ac:dyDescent="0.2">
      <c r="A67" s="65"/>
      <c r="B67" s="280"/>
      <c r="C67" s="280"/>
      <c r="D67" s="442" t="s">
        <v>270</v>
      </c>
      <c r="E67" s="443"/>
      <c r="F67" s="443"/>
      <c r="G67" s="443"/>
      <c r="H67" s="443"/>
      <c r="I67" s="443"/>
      <c r="J67" s="443"/>
      <c r="K67" s="443"/>
      <c r="L67" s="443"/>
      <c r="M67" s="443"/>
      <c r="N67" s="443"/>
      <c r="O67" s="443"/>
      <c r="P67" s="443"/>
      <c r="Q67" s="443"/>
    </row>
    <row r="68" spans="1:19" ht="15" customHeight="1" x14ac:dyDescent="0.2">
      <c r="A68" s="66" t="s">
        <v>218</v>
      </c>
      <c r="B68" s="66"/>
      <c r="C68" s="66"/>
      <c r="D68" s="66"/>
      <c r="E68" s="66"/>
      <c r="F68" s="66"/>
      <c r="G68" s="66"/>
      <c r="H68" s="66"/>
      <c r="I68" s="66"/>
      <c r="J68" s="66"/>
      <c r="K68" s="66"/>
      <c r="L68" s="66"/>
      <c r="M68" s="66"/>
      <c r="N68" s="66"/>
      <c r="O68" s="66"/>
      <c r="P68" s="64"/>
      <c r="Q68" s="64"/>
    </row>
    <row r="69" spans="1:19" ht="15" customHeight="1" x14ac:dyDescent="0.2">
      <c r="A69" s="66"/>
      <c r="B69" s="438" t="s">
        <v>171</v>
      </c>
      <c r="C69" s="438"/>
      <c r="D69" s="66">
        <v>600.37300000000005</v>
      </c>
      <c r="E69" s="66">
        <v>605.89400000000001</v>
      </c>
      <c r="F69" s="66">
        <v>607.976</v>
      </c>
      <c r="G69" s="66">
        <v>665.33799999999997</v>
      </c>
      <c r="H69" s="66">
        <v>680.15600000000006</v>
      </c>
      <c r="I69" s="66">
        <v>695.07899999999995</v>
      </c>
      <c r="J69" s="66">
        <v>709.99400000000003</v>
      </c>
      <c r="K69" s="66">
        <v>726.01099999999997</v>
      </c>
      <c r="L69" s="66">
        <v>742.03399999999999</v>
      </c>
      <c r="M69" s="66">
        <v>760.87699999999995</v>
      </c>
      <c r="N69" s="66">
        <v>780.16300000000001</v>
      </c>
      <c r="O69" s="66">
        <v>799.98900000000003</v>
      </c>
      <c r="P69" s="66">
        <v>3358.5430000000001</v>
      </c>
      <c r="Q69" s="66">
        <v>7167.6170000000002</v>
      </c>
    </row>
    <row r="70" spans="1:19" ht="15" customHeight="1" x14ac:dyDescent="0.2">
      <c r="A70" s="66"/>
      <c r="B70" s="438" t="s">
        <v>170</v>
      </c>
      <c r="C70" s="438"/>
      <c r="D70" s="66">
        <v>544.66600000000005</v>
      </c>
      <c r="E70" s="66">
        <v>523.98699999999997</v>
      </c>
      <c r="F70" s="66">
        <v>505.66199999999998</v>
      </c>
      <c r="G70" s="66">
        <v>543.57400000000007</v>
      </c>
      <c r="H70" s="66">
        <v>554.87400000000002</v>
      </c>
      <c r="I70" s="66">
        <v>567.18999999999994</v>
      </c>
      <c r="J70" s="66">
        <v>580.50599999999997</v>
      </c>
      <c r="K70" s="66">
        <v>592.83799999999997</v>
      </c>
      <c r="L70" s="66">
        <v>605.173</v>
      </c>
      <c r="M70" s="66">
        <v>620.85900000000004</v>
      </c>
      <c r="N70" s="66">
        <v>636.94900000000007</v>
      </c>
      <c r="O70" s="66">
        <v>653.46</v>
      </c>
      <c r="P70" s="66">
        <v>2751.806</v>
      </c>
      <c r="Q70" s="66">
        <v>5861.085</v>
      </c>
    </row>
    <row r="71" spans="1:19" ht="3" customHeight="1" x14ac:dyDescent="0.2">
      <c r="A71" s="66"/>
      <c r="B71" s="66"/>
      <c r="C71" s="66"/>
      <c r="D71" s="64" t="s">
        <v>36</v>
      </c>
      <c r="E71" s="64" t="s">
        <v>36</v>
      </c>
      <c r="F71" s="64" t="s">
        <v>36</v>
      </c>
      <c r="G71" s="64" t="s">
        <v>36</v>
      </c>
      <c r="H71" s="64" t="s">
        <v>36</v>
      </c>
      <c r="I71" s="64" t="s">
        <v>36</v>
      </c>
      <c r="J71" s="64" t="s">
        <v>36</v>
      </c>
      <c r="K71" s="64" t="s">
        <v>36</v>
      </c>
      <c r="L71" s="64" t="s">
        <v>36</v>
      </c>
      <c r="M71" s="64" t="s">
        <v>36</v>
      </c>
      <c r="N71" s="64" t="s">
        <v>36</v>
      </c>
      <c r="O71" s="64" t="s">
        <v>36</v>
      </c>
      <c r="P71" s="64" t="s">
        <v>36</v>
      </c>
      <c r="Q71" s="64" t="s">
        <v>14</v>
      </c>
    </row>
    <row r="72" spans="1:19" ht="15" customHeight="1" x14ac:dyDescent="0.2">
      <c r="A72" s="66"/>
      <c r="B72" s="66"/>
      <c r="C72" s="66" t="s">
        <v>3</v>
      </c>
      <c r="D72" s="66">
        <v>1145.0390000000002</v>
      </c>
      <c r="E72" s="66">
        <v>1129.8809999999999</v>
      </c>
      <c r="F72" s="66">
        <v>1113.6379999999999</v>
      </c>
      <c r="G72" s="66">
        <v>1208.912</v>
      </c>
      <c r="H72" s="66">
        <v>1235.0300000000002</v>
      </c>
      <c r="I72" s="66">
        <v>1262.2689999999998</v>
      </c>
      <c r="J72" s="66">
        <v>1290.5</v>
      </c>
      <c r="K72" s="66">
        <v>1318.8489999999999</v>
      </c>
      <c r="L72" s="66">
        <v>1347.2069999999999</v>
      </c>
      <c r="M72" s="66">
        <v>1381.7359999999999</v>
      </c>
      <c r="N72" s="66">
        <v>1417.1120000000001</v>
      </c>
      <c r="O72" s="66">
        <v>1453.4490000000001</v>
      </c>
      <c r="P72" s="66">
        <v>6110.3490000000002</v>
      </c>
      <c r="Q72" s="66">
        <v>13028.702000000001</v>
      </c>
    </row>
    <row r="73" spans="1:19" ht="9.9499999999999993" customHeight="1" x14ac:dyDescent="0.2">
      <c r="A73" s="66"/>
      <c r="B73" s="66"/>
      <c r="C73" s="66"/>
      <c r="D73" s="66"/>
      <c r="E73" s="66"/>
      <c r="F73" s="66"/>
      <c r="G73" s="66"/>
      <c r="H73" s="66"/>
      <c r="I73" s="66"/>
      <c r="J73" s="66"/>
      <c r="K73" s="66"/>
      <c r="L73" s="66"/>
      <c r="M73" s="66"/>
      <c r="N73" s="66"/>
      <c r="O73" s="66"/>
      <c r="P73" s="64"/>
      <c r="Q73" s="64"/>
    </row>
    <row r="74" spans="1:19" ht="15" customHeight="1" x14ac:dyDescent="0.2">
      <c r="A74" s="438" t="s">
        <v>1</v>
      </c>
      <c r="B74" s="438"/>
      <c r="C74" s="438"/>
      <c r="D74" s="66"/>
      <c r="E74" s="66"/>
      <c r="F74" s="66"/>
      <c r="G74" s="66"/>
      <c r="H74" s="66"/>
      <c r="I74" s="66"/>
      <c r="J74" s="66"/>
      <c r="K74" s="66"/>
      <c r="L74" s="66"/>
      <c r="M74" s="66"/>
      <c r="N74" s="66"/>
      <c r="O74" s="66"/>
      <c r="P74" s="64"/>
      <c r="Q74" s="64"/>
    </row>
    <row r="75" spans="1:19" ht="15" customHeight="1" x14ac:dyDescent="0.2">
      <c r="A75" s="66"/>
      <c r="B75" s="438" t="s">
        <v>171</v>
      </c>
      <c r="C75" s="438"/>
      <c r="D75" s="66">
        <v>624.89700000000005</v>
      </c>
      <c r="E75" s="66">
        <v>603.99099999999999</v>
      </c>
      <c r="F75" s="66">
        <v>602.86500000000001</v>
      </c>
      <c r="G75" s="66">
        <v>644.11400000000003</v>
      </c>
      <c r="H75" s="66">
        <v>661.58200000000011</v>
      </c>
      <c r="I75" s="66">
        <v>674.01199999999994</v>
      </c>
      <c r="J75" s="66">
        <v>694.36500000000001</v>
      </c>
      <c r="K75" s="66">
        <v>710.38199999999995</v>
      </c>
      <c r="L75" s="66">
        <v>726.15</v>
      </c>
      <c r="M75" s="66">
        <v>748.95300000000009</v>
      </c>
      <c r="N75" s="66">
        <v>762.19199999999989</v>
      </c>
      <c r="O75" s="66">
        <v>775.67</v>
      </c>
      <c r="P75" s="66">
        <v>3276.9380000000001</v>
      </c>
      <c r="Q75" s="66">
        <v>7000.2850000000008</v>
      </c>
    </row>
    <row r="76" spans="1:19" ht="15" customHeight="1" x14ac:dyDescent="0.2">
      <c r="A76" s="66"/>
      <c r="B76" s="438" t="s">
        <v>170</v>
      </c>
      <c r="C76" s="438"/>
      <c r="D76" s="66">
        <v>576.25999999999988</v>
      </c>
      <c r="E76" s="66">
        <v>589.79000000000008</v>
      </c>
      <c r="F76" s="66">
        <v>588.96600000000001</v>
      </c>
      <c r="G76" s="66">
        <v>601.88299999999992</v>
      </c>
      <c r="H76" s="66">
        <v>607.91999999999996</v>
      </c>
      <c r="I76" s="66">
        <v>619.32199999999989</v>
      </c>
      <c r="J76" s="66">
        <v>630.90599999999995</v>
      </c>
      <c r="K76" s="66">
        <v>643.6640000000001</v>
      </c>
      <c r="L76" s="66">
        <v>654.35000000000014</v>
      </c>
      <c r="M76" s="66">
        <v>668.53899999999999</v>
      </c>
      <c r="N76" s="66">
        <v>684.48800000000006</v>
      </c>
      <c r="O76" s="66">
        <v>700.08899999999994</v>
      </c>
      <c r="P76" s="66">
        <v>3048.9969999999994</v>
      </c>
      <c r="Q76" s="66">
        <v>6400.1269999999995</v>
      </c>
    </row>
    <row r="77" spans="1:19" ht="3" customHeight="1" x14ac:dyDescent="0.2">
      <c r="A77" s="66"/>
      <c r="B77" s="66"/>
      <c r="C77" s="66"/>
      <c r="D77" s="64" t="s">
        <v>36</v>
      </c>
      <c r="E77" s="64" t="s">
        <v>36</v>
      </c>
      <c r="F77" s="64" t="s">
        <v>36</v>
      </c>
      <c r="G77" s="64" t="s">
        <v>36</v>
      </c>
      <c r="H77" s="64" t="s">
        <v>36</v>
      </c>
      <c r="I77" s="64" t="s">
        <v>36</v>
      </c>
      <c r="J77" s="64" t="s">
        <v>36</v>
      </c>
      <c r="K77" s="64" t="s">
        <v>36</v>
      </c>
      <c r="L77" s="64" t="s">
        <v>36</v>
      </c>
      <c r="M77" s="64" t="s">
        <v>36</v>
      </c>
      <c r="N77" s="64" t="s">
        <v>36</v>
      </c>
      <c r="O77" s="64" t="s">
        <v>36</v>
      </c>
      <c r="P77" s="64" t="s">
        <v>36</v>
      </c>
      <c r="Q77" s="64" t="s">
        <v>14</v>
      </c>
    </row>
    <row r="78" spans="1:19" ht="15" customHeight="1" x14ac:dyDescent="0.2">
      <c r="A78" s="339"/>
      <c r="B78" s="339"/>
      <c r="C78" s="339" t="s">
        <v>3</v>
      </c>
      <c r="D78" s="339">
        <v>1201.1569999999999</v>
      </c>
      <c r="E78" s="339">
        <v>1193.7809999999999</v>
      </c>
      <c r="F78" s="339">
        <v>1191.8310000000001</v>
      </c>
      <c r="G78" s="339">
        <v>1245.9969999999998</v>
      </c>
      <c r="H78" s="339">
        <v>1269.502</v>
      </c>
      <c r="I78" s="339">
        <v>1293.3339999999998</v>
      </c>
      <c r="J78" s="339">
        <v>1325.271</v>
      </c>
      <c r="K78" s="339">
        <v>1354.046</v>
      </c>
      <c r="L78" s="339">
        <v>1380.5</v>
      </c>
      <c r="M78" s="339">
        <v>1417.4920000000002</v>
      </c>
      <c r="N78" s="339">
        <v>1446.6799999999998</v>
      </c>
      <c r="O78" s="339">
        <v>1475.759</v>
      </c>
      <c r="P78" s="339">
        <v>6325.9349999999995</v>
      </c>
      <c r="Q78" s="339">
        <v>13400.412</v>
      </c>
      <c r="S78" s="281"/>
    </row>
    <row r="79" spans="1:19" ht="15" customHeight="1" x14ac:dyDescent="0.2">
      <c r="A79" s="283"/>
      <c r="B79" s="283"/>
      <c r="C79" s="283"/>
      <c r="D79" s="283"/>
      <c r="E79" s="283"/>
      <c r="F79" s="283"/>
      <c r="G79" s="283"/>
      <c r="H79" s="283"/>
      <c r="I79" s="283"/>
      <c r="J79" s="283"/>
      <c r="K79" s="283"/>
      <c r="L79" s="283"/>
      <c r="M79" s="283"/>
      <c r="N79" s="283"/>
      <c r="O79" s="283"/>
      <c r="P79" s="283"/>
      <c r="Q79" s="283"/>
    </row>
    <row r="80" spans="1:19" s="65" customFormat="1" ht="15" customHeight="1" x14ac:dyDescent="0.2">
      <c r="A80" s="445" t="s">
        <v>37</v>
      </c>
      <c r="B80" s="445"/>
      <c r="C80" s="445"/>
      <c r="D80" s="445"/>
      <c r="E80" s="445"/>
      <c r="F80" s="445"/>
      <c r="G80" s="445"/>
      <c r="H80" s="445"/>
      <c r="I80" s="445"/>
      <c r="J80" s="445"/>
      <c r="K80" s="445"/>
      <c r="L80" s="445"/>
      <c r="M80" s="445"/>
      <c r="N80" s="445"/>
      <c r="O80" s="445"/>
      <c r="P80" s="445"/>
      <c r="Q80" s="445"/>
    </row>
    <row r="81" spans="1:17" s="65" customFormat="1" ht="15" customHeight="1" x14ac:dyDescent="0.2">
      <c r="A81" s="284"/>
      <c r="B81" s="284"/>
      <c r="C81" s="284"/>
      <c r="D81" s="284"/>
      <c r="E81" s="284"/>
      <c r="F81" s="284"/>
      <c r="G81" s="284"/>
      <c r="H81" s="284"/>
      <c r="I81" s="284"/>
      <c r="J81" s="284"/>
      <c r="K81" s="284"/>
      <c r="L81" s="284"/>
      <c r="M81" s="284"/>
      <c r="N81" s="284"/>
      <c r="O81" s="284"/>
      <c r="P81" s="284"/>
      <c r="Q81" s="284"/>
    </row>
    <row r="82" spans="1:17" s="65" customFormat="1" ht="15" customHeight="1" x14ac:dyDescent="0.2">
      <c r="A82" s="444" t="s">
        <v>217</v>
      </c>
      <c r="B82" s="444"/>
      <c r="C82" s="444"/>
      <c r="D82" s="444"/>
      <c r="E82" s="444"/>
      <c r="F82" s="444"/>
      <c r="G82" s="444"/>
      <c r="H82" s="444"/>
      <c r="I82" s="444"/>
      <c r="J82" s="444"/>
      <c r="K82" s="444"/>
      <c r="L82" s="444"/>
      <c r="M82" s="444"/>
      <c r="N82" s="444"/>
      <c r="O82" s="444"/>
      <c r="P82" s="444"/>
      <c r="Q82" s="444"/>
    </row>
    <row r="83" spans="1:17" s="65" customFormat="1" ht="15" customHeight="1" x14ac:dyDescent="0.2">
      <c r="A83" s="444"/>
      <c r="B83" s="444"/>
      <c r="C83" s="444"/>
      <c r="D83" s="444"/>
      <c r="E83" s="444"/>
      <c r="F83" s="444"/>
      <c r="G83" s="444"/>
      <c r="H83" s="444"/>
      <c r="I83" s="444"/>
      <c r="J83" s="444"/>
      <c r="K83" s="444"/>
      <c r="L83" s="444"/>
      <c r="M83" s="444"/>
      <c r="N83" s="444"/>
      <c r="O83" s="444"/>
      <c r="P83" s="444"/>
      <c r="Q83" s="444"/>
    </row>
    <row r="84" spans="1:17" s="65" customFormat="1" ht="15" customHeight="1" x14ac:dyDescent="0.2">
      <c r="A84" s="444"/>
      <c r="B84" s="444"/>
      <c r="C84" s="444"/>
      <c r="D84" s="444"/>
      <c r="E84" s="444"/>
      <c r="F84" s="444"/>
      <c r="G84" s="444"/>
      <c r="H84" s="444"/>
      <c r="I84" s="444"/>
      <c r="J84" s="444"/>
      <c r="K84" s="444"/>
      <c r="L84" s="444"/>
      <c r="M84" s="444"/>
      <c r="N84" s="444"/>
      <c r="O84" s="444"/>
      <c r="P84" s="444"/>
      <c r="Q84" s="444"/>
    </row>
    <row r="85" spans="1:17" s="65" customFormat="1" ht="15" customHeight="1" x14ac:dyDescent="0.2">
      <c r="A85" s="284"/>
      <c r="B85" s="284"/>
      <c r="C85" s="284"/>
      <c r="D85" s="284"/>
      <c r="E85" s="284"/>
      <c r="F85" s="284"/>
      <c r="G85" s="284"/>
      <c r="H85" s="284"/>
      <c r="I85" s="284"/>
      <c r="J85" s="284"/>
      <c r="K85" s="284"/>
      <c r="L85" s="284"/>
      <c r="M85" s="284"/>
      <c r="N85" s="284"/>
      <c r="O85" s="284"/>
      <c r="P85" s="284"/>
      <c r="Q85" s="284"/>
    </row>
    <row r="86" spans="1:17" s="65" customFormat="1" ht="15" customHeight="1" x14ac:dyDescent="0.2">
      <c r="A86" s="444" t="s">
        <v>216</v>
      </c>
      <c r="B86" s="444"/>
      <c r="C86" s="444"/>
      <c r="D86" s="444"/>
      <c r="E86" s="444"/>
      <c r="F86" s="444"/>
      <c r="G86" s="444"/>
      <c r="H86" s="444"/>
      <c r="I86" s="444"/>
      <c r="J86" s="444"/>
      <c r="K86" s="444"/>
      <c r="L86" s="444"/>
      <c r="M86" s="444"/>
      <c r="N86" s="444"/>
      <c r="O86" s="444"/>
      <c r="P86" s="444"/>
      <c r="Q86" s="444"/>
    </row>
    <row r="87" spans="1:17" s="65" customFormat="1" ht="15" customHeight="1" x14ac:dyDescent="0.2">
      <c r="A87" s="444"/>
      <c r="B87" s="444"/>
      <c r="C87" s="444"/>
      <c r="D87" s="444"/>
      <c r="E87" s="444"/>
      <c r="F87" s="444"/>
      <c r="G87" s="444"/>
      <c r="H87" s="444"/>
      <c r="I87" s="444"/>
      <c r="J87" s="444"/>
      <c r="K87" s="444"/>
      <c r="L87" s="444"/>
      <c r="M87" s="444"/>
      <c r="N87" s="444"/>
      <c r="O87" s="444"/>
      <c r="P87" s="444"/>
      <c r="Q87" s="444"/>
    </row>
    <row r="88" spans="1:17" s="65" customFormat="1" ht="15" customHeight="1" x14ac:dyDescent="0.2">
      <c r="A88" s="444"/>
      <c r="B88" s="444"/>
      <c r="C88" s="444"/>
      <c r="D88" s="444"/>
      <c r="E88" s="444"/>
      <c r="F88" s="444"/>
      <c r="G88" s="444"/>
      <c r="H88" s="444"/>
      <c r="I88" s="444"/>
      <c r="J88" s="444"/>
      <c r="K88" s="444"/>
      <c r="L88" s="444"/>
      <c r="M88" s="444"/>
      <c r="N88" s="444"/>
      <c r="O88" s="444"/>
      <c r="P88" s="444"/>
      <c r="Q88" s="444"/>
    </row>
    <row r="89" spans="1:17" s="65" customFormat="1" ht="15" customHeight="1" x14ac:dyDescent="0.2">
      <c r="A89" s="444"/>
      <c r="B89" s="444"/>
      <c r="C89" s="444"/>
      <c r="D89" s="444"/>
      <c r="E89" s="444"/>
      <c r="F89" s="444"/>
      <c r="G89" s="444"/>
      <c r="H89" s="444"/>
      <c r="I89" s="444"/>
      <c r="J89" s="444"/>
      <c r="K89" s="444"/>
      <c r="L89" s="444"/>
      <c r="M89" s="444"/>
      <c r="N89" s="444"/>
      <c r="O89" s="444"/>
      <c r="P89" s="444"/>
      <c r="Q89" s="444"/>
    </row>
    <row r="90" spans="1:17" s="65" customFormat="1" ht="15" customHeight="1" x14ac:dyDescent="0.2">
      <c r="A90" s="284"/>
      <c r="B90" s="125"/>
      <c r="C90" s="125"/>
      <c r="D90" s="125"/>
      <c r="E90" s="125"/>
      <c r="F90" s="125"/>
      <c r="G90" s="125"/>
      <c r="H90" s="125"/>
      <c r="I90" s="125"/>
      <c r="J90" s="125"/>
      <c r="K90" s="125"/>
      <c r="L90" s="125"/>
      <c r="M90" s="125"/>
      <c r="N90" s="125"/>
      <c r="O90" s="125"/>
      <c r="P90" s="125"/>
      <c r="Q90" s="125"/>
    </row>
    <row r="91" spans="1:17" s="65" customFormat="1" ht="15" customHeight="1" x14ac:dyDescent="0.2">
      <c r="A91" s="444" t="s">
        <v>215</v>
      </c>
      <c r="B91" s="444"/>
      <c r="C91" s="444"/>
      <c r="D91" s="444"/>
      <c r="E91" s="444"/>
      <c r="F91" s="444"/>
      <c r="G91" s="444"/>
      <c r="H91" s="444"/>
      <c r="I91" s="444"/>
      <c r="J91" s="444"/>
      <c r="K91" s="444"/>
      <c r="L91" s="444"/>
      <c r="M91" s="444"/>
      <c r="N91" s="444"/>
      <c r="O91" s="444"/>
      <c r="P91" s="444"/>
      <c r="Q91" s="444"/>
    </row>
    <row r="92" spans="1:17" s="65" customFormat="1" ht="15" customHeight="1" x14ac:dyDescent="0.2">
      <c r="A92" s="444"/>
      <c r="B92" s="444"/>
      <c r="C92" s="444"/>
      <c r="D92" s="444"/>
      <c r="E92" s="444"/>
      <c r="F92" s="444"/>
      <c r="G92" s="444"/>
      <c r="H92" s="444"/>
      <c r="I92" s="444"/>
      <c r="J92" s="444"/>
      <c r="K92" s="444"/>
      <c r="L92" s="444"/>
      <c r="M92" s="444"/>
      <c r="N92" s="444"/>
      <c r="O92" s="444"/>
      <c r="P92" s="444"/>
      <c r="Q92" s="444"/>
    </row>
    <row r="93" spans="1:17" s="65" customFormat="1" ht="15" customHeight="1" x14ac:dyDescent="0.2">
      <c r="A93" s="444"/>
      <c r="B93" s="444"/>
      <c r="C93" s="444"/>
      <c r="D93" s="444"/>
      <c r="E93" s="444"/>
      <c r="F93" s="444"/>
      <c r="G93" s="444"/>
      <c r="H93" s="444"/>
      <c r="I93" s="444"/>
      <c r="J93" s="444"/>
      <c r="K93" s="444"/>
      <c r="L93" s="444"/>
      <c r="M93" s="444"/>
      <c r="N93" s="444"/>
      <c r="O93" s="444"/>
      <c r="P93" s="444"/>
      <c r="Q93" s="444"/>
    </row>
    <row r="94" spans="1:17" s="65" customFormat="1" ht="15" customHeight="1" x14ac:dyDescent="0.2">
      <c r="A94" s="285"/>
      <c r="B94" s="285"/>
      <c r="C94" s="285"/>
      <c r="D94" s="285"/>
      <c r="E94" s="285"/>
      <c r="F94" s="285"/>
      <c r="G94" s="285"/>
      <c r="H94" s="285"/>
      <c r="I94" s="285"/>
      <c r="J94" s="285"/>
      <c r="K94" s="285"/>
      <c r="L94" s="285"/>
      <c r="M94" s="285"/>
      <c r="N94" s="285"/>
      <c r="O94" s="285"/>
      <c r="P94" s="285"/>
      <c r="Q94" s="285"/>
    </row>
    <row r="95" spans="1:17" s="65" customFormat="1" ht="15" customHeight="1" x14ac:dyDescent="0.2">
      <c r="A95" s="444" t="s">
        <v>214</v>
      </c>
      <c r="B95" s="444"/>
      <c r="C95" s="444"/>
      <c r="D95" s="444"/>
      <c r="E95" s="444"/>
      <c r="F95" s="444"/>
      <c r="G95" s="444"/>
      <c r="H95" s="444"/>
      <c r="I95" s="444"/>
      <c r="J95" s="444"/>
      <c r="K95" s="444"/>
      <c r="L95" s="444"/>
      <c r="M95" s="444"/>
      <c r="N95" s="444"/>
      <c r="O95" s="444"/>
      <c r="P95" s="444"/>
      <c r="Q95" s="444"/>
    </row>
    <row r="96" spans="1:17" s="65" customFormat="1" ht="15" customHeight="1" x14ac:dyDescent="0.2">
      <c r="A96" s="444"/>
      <c r="B96" s="444"/>
      <c r="C96" s="444"/>
      <c r="D96" s="444"/>
      <c r="E96" s="444"/>
      <c r="F96" s="444"/>
      <c r="G96" s="444"/>
      <c r="H96" s="444"/>
      <c r="I96" s="444"/>
      <c r="J96" s="444"/>
      <c r="K96" s="444"/>
      <c r="L96" s="444"/>
      <c r="M96" s="444"/>
      <c r="N96" s="444"/>
      <c r="O96" s="444"/>
      <c r="P96" s="444"/>
      <c r="Q96" s="444"/>
    </row>
    <row r="97" spans="1:17" s="65" customFormat="1" ht="15" customHeight="1" x14ac:dyDescent="0.2">
      <c r="A97" s="285"/>
      <c r="B97" s="285"/>
      <c r="C97" s="285"/>
      <c r="D97" s="285"/>
      <c r="E97" s="285"/>
      <c r="F97" s="285"/>
      <c r="G97" s="285"/>
      <c r="H97" s="285"/>
      <c r="I97" s="285"/>
      <c r="J97" s="285"/>
      <c r="K97" s="285"/>
      <c r="L97" s="285"/>
      <c r="M97" s="285"/>
      <c r="N97" s="285"/>
      <c r="O97" s="285"/>
      <c r="P97" s="285"/>
      <c r="Q97" s="285"/>
    </row>
    <row r="98" spans="1:17" s="65" customFormat="1" ht="15" customHeight="1" x14ac:dyDescent="0.2">
      <c r="A98" s="444" t="s">
        <v>213</v>
      </c>
      <c r="B98" s="444"/>
      <c r="C98" s="444"/>
      <c r="D98" s="444"/>
      <c r="E98" s="444"/>
      <c r="F98" s="444"/>
      <c r="G98" s="444"/>
      <c r="H98" s="444"/>
      <c r="I98" s="444"/>
      <c r="J98" s="444"/>
      <c r="K98" s="444"/>
      <c r="L98" s="444"/>
      <c r="M98" s="444"/>
      <c r="N98" s="444"/>
      <c r="O98" s="444"/>
      <c r="P98" s="444"/>
      <c r="Q98" s="444"/>
    </row>
    <row r="99" spans="1:17" s="65" customFormat="1" ht="15" customHeight="1" x14ac:dyDescent="0.2">
      <c r="A99" s="444"/>
      <c r="B99" s="444"/>
      <c r="C99" s="444"/>
      <c r="D99" s="444"/>
      <c r="E99" s="444"/>
      <c r="F99" s="444"/>
      <c r="G99" s="444"/>
      <c r="H99" s="444"/>
      <c r="I99" s="444"/>
      <c r="J99" s="444"/>
      <c r="K99" s="444"/>
      <c r="L99" s="444"/>
      <c r="M99" s="444"/>
      <c r="N99" s="444"/>
      <c r="O99" s="444"/>
      <c r="P99" s="444"/>
      <c r="Q99" s="444"/>
    </row>
    <row r="100" spans="1:17" s="65" customFormat="1" ht="15" customHeight="1" x14ac:dyDescent="0.2">
      <c r="A100" s="444"/>
      <c r="B100" s="444"/>
      <c r="C100" s="444"/>
      <c r="D100" s="444"/>
      <c r="E100" s="444"/>
      <c r="F100" s="444"/>
      <c r="G100" s="444"/>
      <c r="H100" s="444"/>
      <c r="I100" s="444"/>
      <c r="J100" s="444"/>
      <c r="K100" s="444"/>
      <c r="L100" s="444"/>
      <c r="M100" s="444"/>
      <c r="N100" s="444"/>
      <c r="O100" s="444"/>
      <c r="P100" s="444"/>
      <c r="Q100" s="444"/>
    </row>
    <row r="101" spans="1:17" s="65" customFormat="1" ht="15" customHeight="1" x14ac:dyDescent="0.2">
      <c r="A101" s="444"/>
      <c r="B101" s="444"/>
      <c r="C101" s="444"/>
      <c r="D101" s="444"/>
      <c r="E101" s="444"/>
      <c r="F101" s="444"/>
      <c r="G101" s="444"/>
      <c r="H101" s="444"/>
      <c r="I101" s="444"/>
      <c r="J101" s="444"/>
      <c r="K101" s="444"/>
      <c r="L101" s="444"/>
      <c r="M101" s="444"/>
      <c r="N101" s="444"/>
      <c r="O101" s="444"/>
      <c r="P101" s="444"/>
      <c r="Q101" s="444"/>
    </row>
    <row r="102" spans="1:17" s="65" customFormat="1" ht="15" customHeight="1" x14ac:dyDescent="0.2">
      <c r="A102" s="444"/>
      <c r="B102" s="444"/>
      <c r="C102" s="444"/>
      <c r="D102" s="444"/>
      <c r="E102" s="444"/>
      <c r="F102" s="444"/>
      <c r="G102" s="444"/>
      <c r="H102" s="444"/>
      <c r="I102" s="444"/>
      <c r="J102" s="444"/>
      <c r="K102" s="444"/>
      <c r="L102" s="444"/>
      <c r="M102" s="444"/>
      <c r="N102" s="444"/>
      <c r="O102" s="444"/>
      <c r="P102" s="444"/>
      <c r="Q102" s="444"/>
    </row>
    <row r="103" spans="1:17" s="65" customFormat="1" ht="15" customHeight="1" x14ac:dyDescent="0.2">
      <c r="A103" s="444"/>
      <c r="B103" s="444"/>
      <c r="C103" s="444"/>
      <c r="D103" s="444"/>
      <c r="E103" s="444"/>
      <c r="F103" s="444"/>
      <c r="G103" s="444"/>
      <c r="H103" s="444"/>
      <c r="I103" s="444"/>
      <c r="J103" s="444"/>
      <c r="K103" s="444"/>
      <c r="L103" s="444"/>
      <c r="M103" s="444"/>
      <c r="N103" s="444"/>
      <c r="O103" s="444"/>
      <c r="P103" s="444"/>
      <c r="Q103" s="444"/>
    </row>
    <row r="104" spans="1:17" s="65" customFormat="1" ht="15" customHeight="1" x14ac:dyDescent="0.2">
      <c r="A104" s="444"/>
      <c r="B104" s="444"/>
      <c r="C104" s="444"/>
      <c r="D104" s="444"/>
      <c r="E104" s="444"/>
      <c r="F104" s="444"/>
      <c r="G104" s="444"/>
      <c r="H104" s="444"/>
      <c r="I104" s="444"/>
      <c r="J104" s="444"/>
      <c r="K104" s="444"/>
      <c r="L104" s="444"/>
      <c r="M104" s="444"/>
      <c r="N104" s="444"/>
      <c r="O104" s="444"/>
      <c r="P104" s="444"/>
      <c r="Q104" s="444"/>
    </row>
    <row r="105" spans="1:17" s="65" customFormat="1" ht="15" customHeight="1" x14ac:dyDescent="0.2">
      <c r="A105" s="286"/>
      <c r="B105" s="286"/>
      <c r="C105" s="286"/>
      <c r="D105" s="286"/>
      <c r="E105" s="286"/>
      <c r="F105" s="286"/>
      <c r="G105" s="286"/>
      <c r="H105" s="286"/>
      <c r="I105" s="286"/>
      <c r="J105" s="286"/>
      <c r="K105" s="286"/>
      <c r="L105" s="286"/>
      <c r="M105" s="286"/>
      <c r="N105" s="286"/>
      <c r="O105" s="286"/>
      <c r="P105" s="286"/>
      <c r="Q105" s="286"/>
    </row>
    <row r="106" spans="1:17" s="65" customFormat="1" ht="15" customHeight="1" x14ac:dyDescent="0.2">
      <c r="A106" s="287"/>
      <c r="B106" s="287"/>
      <c r="C106" s="287"/>
      <c r="D106" s="287"/>
      <c r="E106" s="287"/>
      <c r="F106" s="287"/>
      <c r="G106" s="287"/>
      <c r="H106" s="287"/>
      <c r="I106" s="287"/>
      <c r="J106" s="287"/>
      <c r="K106" s="287"/>
      <c r="L106" s="287"/>
      <c r="M106" s="287"/>
      <c r="N106" s="287"/>
      <c r="O106" s="287"/>
      <c r="P106" s="287"/>
      <c r="Q106" s="287"/>
    </row>
    <row r="107" spans="1:17" s="65" customFormat="1" ht="15" customHeight="1" x14ac:dyDescent="0.2">
      <c r="A107" s="287"/>
      <c r="B107" s="287"/>
      <c r="C107" s="287"/>
      <c r="D107" s="287"/>
      <c r="E107" s="287"/>
      <c r="F107" s="287"/>
      <c r="G107" s="287"/>
      <c r="H107" s="287"/>
      <c r="I107" s="287"/>
      <c r="J107" s="287"/>
      <c r="K107" s="287"/>
      <c r="L107" s="287"/>
      <c r="M107" s="287"/>
      <c r="N107" s="287"/>
      <c r="O107" s="287"/>
      <c r="P107" s="287"/>
      <c r="Q107" s="287"/>
    </row>
    <row r="108" spans="1:17" s="65" customFormat="1" ht="15" customHeight="1" x14ac:dyDescent="0.2">
      <c r="A108" s="287"/>
      <c r="B108" s="287"/>
      <c r="C108" s="287"/>
      <c r="D108" s="287"/>
      <c r="E108" s="287"/>
      <c r="F108" s="287"/>
      <c r="G108" s="287"/>
      <c r="H108" s="287"/>
      <c r="I108" s="287"/>
      <c r="J108" s="287"/>
      <c r="K108" s="287"/>
      <c r="L108" s="287"/>
      <c r="M108" s="287"/>
      <c r="N108" s="287"/>
      <c r="O108" s="287"/>
      <c r="P108" s="287"/>
      <c r="Q108" s="287"/>
    </row>
    <row r="109" spans="1:17" s="65" customFormat="1" ht="15" customHeight="1" x14ac:dyDescent="0.2">
      <c r="A109" s="287"/>
      <c r="B109" s="287"/>
      <c r="C109" s="287"/>
      <c r="D109" s="287"/>
      <c r="E109" s="287"/>
      <c r="F109" s="287"/>
      <c r="G109" s="287"/>
      <c r="H109" s="287"/>
      <c r="I109" s="287"/>
      <c r="J109" s="287"/>
      <c r="K109" s="287"/>
      <c r="L109" s="287"/>
      <c r="M109" s="287"/>
      <c r="N109" s="287"/>
      <c r="O109" s="287"/>
      <c r="P109" s="287"/>
      <c r="Q109" s="287"/>
    </row>
    <row r="110" spans="1:17" s="65" customFormat="1" ht="15" customHeight="1" x14ac:dyDescent="0.2">
      <c r="A110" s="287"/>
      <c r="B110" s="287"/>
      <c r="C110" s="287"/>
      <c r="D110" s="287"/>
      <c r="E110" s="287"/>
      <c r="F110" s="287"/>
      <c r="G110" s="287"/>
      <c r="H110" s="287"/>
      <c r="I110" s="287"/>
      <c r="J110" s="287"/>
      <c r="K110" s="287"/>
      <c r="L110" s="287"/>
      <c r="M110" s="287"/>
      <c r="N110" s="287"/>
      <c r="O110" s="287"/>
      <c r="P110" s="287"/>
      <c r="Q110" s="287"/>
    </row>
    <row r="111" spans="1:17" s="65" customFormat="1" ht="15" customHeight="1" x14ac:dyDescent="0.2">
      <c r="A111" s="287"/>
      <c r="B111" s="287"/>
      <c r="C111" s="287"/>
      <c r="D111" s="287"/>
      <c r="E111" s="287"/>
      <c r="F111" s="287"/>
      <c r="G111" s="287"/>
      <c r="H111" s="287"/>
      <c r="I111" s="287"/>
      <c r="J111" s="287"/>
      <c r="K111" s="287"/>
      <c r="L111" s="287"/>
      <c r="M111" s="287"/>
      <c r="N111" s="287"/>
      <c r="O111" s="287"/>
      <c r="P111" s="287"/>
      <c r="Q111" s="287"/>
    </row>
    <row r="112" spans="1:17" s="65" customFormat="1" ht="15" customHeight="1" x14ac:dyDescent="0.2">
      <c r="A112" s="287"/>
      <c r="B112" s="287"/>
      <c r="C112" s="287"/>
      <c r="D112" s="287"/>
      <c r="E112" s="287"/>
      <c r="F112" s="287"/>
      <c r="G112" s="287"/>
      <c r="H112" s="287"/>
      <c r="I112" s="287"/>
      <c r="J112" s="287"/>
      <c r="K112" s="287"/>
      <c r="L112" s="287"/>
      <c r="M112" s="287"/>
      <c r="N112" s="287"/>
      <c r="O112" s="287"/>
      <c r="P112" s="287"/>
      <c r="Q112" s="287"/>
    </row>
    <row r="113" spans="2:19" s="65" customFormat="1" ht="15" customHeight="1" x14ac:dyDescent="0.2">
      <c r="B113" s="288"/>
      <c r="C113" s="288"/>
      <c r="D113" s="288"/>
      <c r="E113" s="288"/>
      <c r="F113" s="288"/>
      <c r="G113" s="288"/>
      <c r="H113" s="288"/>
      <c r="I113" s="288"/>
      <c r="J113" s="288"/>
      <c r="K113" s="288"/>
      <c r="L113" s="288"/>
      <c r="M113" s="288"/>
      <c r="N113" s="288"/>
      <c r="O113" s="288"/>
      <c r="P113" s="288"/>
      <c r="Q113" s="288"/>
    </row>
    <row r="114" spans="2:19" s="65" customFormat="1" ht="15" customHeight="1" x14ac:dyDescent="0.2">
      <c r="B114" s="288"/>
      <c r="C114" s="288"/>
      <c r="D114" s="288"/>
      <c r="E114" s="288"/>
      <c r="F114" s="288"/>
      <c r="G114" s="288"/>
      <c r="H114" s="288"/>
      <c r="I114" s="288"/>
      <c r="J114" s="288"/>
      <c r="K114" s="288"/>
      <c r="L114" s="288"/>
      <c r="M114" s="288"/>
      <c r="N114" s="288"/>
      <c r="O114" s="288"/>
      <c r="P114" s="288"/>
      <c r="Q114" s="288"/>
    </row>
    <row r="115" spans="2:19" ht="15" customHeight="1" x14ac:dyDescent="0.2">
      <c r="B115" s="289"/>
      <c r="C115" s="289"/>
      <c r="D115" s="289"/>
      <c r="E115" s="289"/>
      <c r="F115" s="289"/>
      <c r="G115" s="289"/>
      <c r="H115" s="289"/>
      <c r="I115" s="289"/>
      <c r="J115" s="289"/>
      <c r="K115" s="289"/>
      <c r="L115" s="289"/>
      <c r="M115" s="289"/>
      <c r="N115" s="289"/>
      <c r="O115" s="289"/>
      <c r="P115" s="289"/>
      <c r="Q115" s="289"/>
    </row>
    <row r="116" spans="2:19" ht="15" customHeight="1" x14ac:dyDescent="0.2">
      <c r="B116" s="289"/>
      <c r="C116" s="289"/>
      <c r="D116" s="289"/>
      <c r="E116" s="289"/>
      <c r="F116" s="289"/>
      <c r="G116" s="289"/>
      <c r="H116" s="289"/>
      <c r="I116" s="289"/>
      <c r="J116" s="289"/>
      <c r="K116" s="289"/>
      <c r="L116" s="289"/>
      <c r="M116" s="289"/>
      <c r="N116" s="289"/>
      <c r="O116" s="289"/>
      <c r="P116" s="289"/>
      <c r="Q116" s="289"/>
    </row>
    <row r="119" spans="2:19" ht="15" customHeight="1" x14ac:dyDescent="0.2">
      <c r="C119" s="290"/>
    </row>
    <row r="121" spans="2:19" ht="15" customHeight="1" x14ac:dyDescent="0.2">
      <c r="D121" s="291"/>
      <c r="E121" s="291"/>
      <c r="F121" s="291"/>
      <c r="G121" s="291"/>
      <c r="H121" s="291"/>
      <c r="I121" s="291"/>
      <c r="J121" s="291"/>
      <c r="K121" s="291"/>
      <c r="L121" s="291"/>
      <c r="M121" s="291"/>
      <c r="N121" s="291"/>
      <c r="O121" s="291"/>
    </row>
    <row r="123" spans="2:19" ht="15" customHeight="1" x14ac:dyDescent="0.2">
      <c r="E123" s="292"/>
      <c r="F123" s="293"/>
      <c r="G123" s="293"/>
      <c r="H123" s="293"/>
      <c r="I123" s="293"/>
      <c r="J123" s="293"/>
      <c r="K123" s="293"/>
      <c r="L123" s="293"/>
      <c r="M123" s="293"/>
      <c r="N123" s="293"/>
      <c r="O123" s="293"/>
    </row>
    <row r="124" spans="2:19" ht="15" customHeight="1" x14ac:dyDescent="0.2">
      <c r="C124" s="294"/>
      <c r="E124" s="291"/>
      <c r="F124" s="295"/>
      <c r="G124" s="295"/>
      <c r="H124" s="295"/>
      <c r="I124" s="295"/>
      <c r="J124" s="295"/>
      <c r="K124" s="295"/>
      <c r="L124" s="295"/>
      <c r="M124" s="295"/>
      <c r="N124" s="295"/>
      <c r="O124" s="295"/>
      <c r="Q124" s="281"/>
    </row>
    <row r="125" spans="2:19" ht="15" customHeight="1" x14ac:dyDescent="0.2">
      <c r="C125" s="294"/>
      <c r="E125" s="291"/>
      <c r="F125" s="295"/>
      <c r="G125" s="295"/>
      <c r="H125" s="295"/>
      <c r="I125" s="295"/>
      <c r="J125" s="295"/>
      <c r="K125" s="295"/>
      <c r="L125" s="295"/>
      <c r="M125" s="295"/>
      <c r="N125" s="295"/>
      <c r="O125" s="295"/>
      <c r="Q125" s="281"/>
      <c r="R125" s="281"/>
      <c r="S125" s="281"/>
    </row>
    <row r="126" spans="2:19" ht="15" customHeight="1" x14ac:dyDescent="0.2">
      <c r="E126" s="291"/>
      <c r="F126" s="295"/>
      <c r="G126" s="295"/>
      <c r="H126" s="295"/>
      <c r="I126" s="295"/>
      <c r="J126" s="295"/>
      <c r="K126" s="295"/>
      <c r="L126" s="295"/>
      <c r="M126" s="295"/>
      <c r="N126" s="295"/>
      <c r="O126" s="295"/>
    </row>
    <row r="127" spans="2:19" ht="15" customHeight="1" x14ac:dyDescent="0.2">
      <c r="C127" s="294"/>
      <c r="E127" s="291"/>
      <c r="F127" s="295"/>
      <c r="G127" s="295"/>
      <c r="H127" s="295"/>
      <c r="I127" s="295"/>
      <c r="J127" s="295"/>
      <c r="K127" s="295"/>
      <c r="L127" s="295"/>
      <c r="M127" s="295"/>
      <c r="N127" s="295"/>
      <c r="O127" s="295"/>
      <c r="Q127" s="281"/>
    </row>
    <row r="128" spans="2:19" ht="15" customHeight="1" x14ac:dyDescent="0.2">
      <c r="C128" s="294"/>
      <c r="E128" s="291"/>
      <c r="F128" s="295"/>
      <c r="G128" s="295"/>
      <c r="H128" s="295"/>
      <c r="I128" s="295"/>
      <c r="J128" s="295"/>
      <c r="K128" s="295"/>
      <c r="L128" s="295"/>
      <c r="M128" s="295"/>
      <c r="N128" s="295"/>
      <c r="O128" s="295"/>
      <c r="Q128" s="281"/>
      <c r="R128" s="281"/>
      <c r="S128" s="281"/>
    </row>
    <row r="130" spans="3:239" ht="15" customHeight="1" x14ac:dyDescent="0.2">
      <c r="D130" s="293"/>
    </row>
    <row r="131" spans="3:239" ht="15" customHeight="1" x14ac:dyDescent="0.2">
      <c r="F131" s="295"/>
    </row>
    <row r="132" spans="3:239" ht="15" customHeight="1" x14ac:dyDescent="0.2">
      <c r="F132" s="295"/>
      <c r="G132" s="295"/>
      <c r="H132" s="295"/>
      <c r="I132" s="295"/>
      <c r="J132" s="295"/>
      <c r="K132" s="295"/>
      <c r="L132" s="295"/>
      <c r="M132" s="295"/>
      <c r="N132" s="295"/>
      <c r="O132" s="295"/>
      <c r="Q132" s="281"/>
    </row>
    <row r="133" spans="3:239" ht="15" customHeight="1" x14ac:dyDescent="0.2">
      <c r="F133" s="295"/>
      <c r="G133" s="295"/>
      <c r="H133" s="295"/>
      <c r="I133" s="295"/>
      <c r="J133" s="295"/>
      <c r="K133" s="295"/>
      <c r="L133" s="295"/>
      <c r="M133" s="295"/>
      <c r="N133" s="295"/>
      <c r="O133" s="295"/>
      <c r="Q133" s="281"/>
      <c r="R133" s="281"/>
    </row>
    <row r="135" spans="3:239" ht="15" customHeight="1" x14ac:dyDescent="0.2">
      <c r="F135" s="295"/>
      <c r="G135" s="295"/>
      <c r="H135" s="295"/>
      <c r="I135" s="295"/>
      <c r="J135" s="295"/>
      <c r="K135" s="295"/>
      <c r="L135" s="295"/>
      <c r="M135" s="295"/>
      <c r="N135" s="295"/>
      <c r="O135" s="295"/>
      <c r="Q135" s="281"/>
    </row>
    <row r="136" spans="3:239" ht="15" customHeight="1" x14ac:dyDescent="0.2">
      <c r="F136" s="295"/>
      <c r="G136" s="295"/>
      <c r="H136" s="295"/>
      <c r="I136" s="295"/>
      <c r="J136" s="295"/>
      <c r="K136" s="295"/>
      <c r="L136" s="295"/>
      <c r="M136" s="295"/>
      <c r="N136" s="295"/>
      <c r="O136" s="295"/>
      <c r="Q136" s="281"/>
      <c r="R136" s="281"/>
    </row>
    <row r="140" spans="3:239" ht="15" customHeight="1" x14ac:dyDescent="0.2">
      <c r="E140" s="296"/>
      <c r="F140" s="296"/>
      <c r="G140" s="296"/>
      <c r="H140" s="296"/>
      <c r="I140" s="296"/>
      <c r="J140" s="296"/>
      <c r="K140" s="296"/>
      <c r="L140" s="296"/>
      <c r="M140" s="296"/>
      <c r="N140" s="296"/>
      <c r="O140" s="296"/>
      <c r="Q140" s="296"/>
    </row>
    <row r="141" spans="3:239" ht="15" customHeight="1" x14ac:dyDescent="0.2">
      <c r="C141" s="297"/>
      <c r="F141" s="296"/>
      <c r="G141" s="296"/>
      <c r="H141" s="296"/>
      <c r="I141" s="296"/>
      <c r="J141" s="296"/>
      <c r="K141" s="296"/>
      <c r="L141" s="296"/>
      <c r="M141" s="296"/>
      <c r="N141" s="296"/>
      <c r="O141" s="296"/>
      <c r="Q141" s="296"/>
    </row>
    <row r="142" spans="3:239" ht="15" customHeight="1" x14ac:dyDescent="0.2">
      <c r="F142" s="296"/>
      <c r="G142" s="296"/>
      <c r="H142" s="296"/>
      <c r="I142" s="296"/>
      <c r="J142" s="296"/>
      <c r="K142" s="296"/>
      <c r="L142" s="296"/>
      <c r="M142" s="296"/>
      <c r="N142" s="296"/>
      <c r="O142" s="296"/>
      <c r="IE142" s="296"/>
    </row>
    <row r="145" spans="3:15" ht="15" customHeight="1" x14ac:dyDescent="0.2">
      <c r="E145" s="296"/>
      <c r="F145" s="296"/>
      <c r="G145" s="296"/>
      <c r="H145" s="296"/>
      <c r="I145" s="296"/>
      <c r="J145" s="296"/>
      <c r="K145" s="296"/>
      <c r="L145" s="296"/>
      <c r="M145" s="296"/>
      <c r="N145" s="296"/>
      <c r="O145" s="296"/>
    </row>
    <row r="146" spans="3:15" ht="15" customHeight="1" x14ac:dyDescent="0.2">
      <c r="C146" s="297"/>
      <c r="E146" s="295"/>
      <c r="F146" s="295"/>
      <c r="G146" s="295"/>
      <c r="H146" s="295"/>
      <c r="I146" s="295"/>
      <c r="J146" s="295"/>
      <c r="K146" s="295"/>
      <c r="L146" s="295"/>
      <c r="M146" s="295"/>
      <c r="N146" s="295"/>
      <c r="O146" s="295"/>
    </row>
    <row r="147" spans="3:15" ht="15" customHeight="1" x14ac:dyDescent="0.2">
      <c r="E147" s="296"/>
      <c r="F147" s="296"/>
      <c r="G147" s="296"/>
      <c r="H147" s="296"/>
      <c r="I147" s="296"/>
      <c r="J147" s="296"/>
      <c r="K147" s="296"/>
      <c r="L147" s="296"/>
      <c r="M147" s="296"/>
      <c r="N147" s="296"/>
      <c r="O147" s="296"/>
    </row>
  </sheetData>
  <mergeCells count="43">
    <mergeCell ref="A98:Q104"/>
    <mergeCell ref="A91:Q93"/>
    <mergeCell ref="A80:Q80"/>
    <mergeCell ref="A86:Q89"/>
    <mergeCell ref="A82:Q84"/>
    <mergeCell ref="A95:Q96"/>
    <mergeCell ref="D67:Q67"/>
    <mergeCell ref="B70:C70"/>
    <mergeCell ref="A74:C74"/>
    <mergeCell ref="B75:C75"/>
    <mergeCell ref="B76:C76"/>
    <mergeCell ref="B69:C69"/>
    <mergeCell ref="B16:C16"/>
    <mergeCell ref="B30:C30"/>
    <mergeCell ref="B49:C49"/>
    <mergeCell ref="A20:C20"/>
    <mergeCell ref="B21:C21"/>
    <mergeCell ref="B22:C22"/>
    <mergeCell ref="B29:C29"/>
    <mergeCell ref="B42:C42"/>
    <mergeCell ref="D27:Q27"/>
    <mergeCell ref="D40:Q40"/>
    <mergeCell ref="D26:Q26"/>
    <mergeCell ref="B55:C55"/>
    <mergeCell ref="B43:C43"/>
    <mergeCell ref="A47:C47"/>
    <mergeCell ref="B48:C48"/>
    <mergeCell ref="A34:C34"/>
    <mergeCell ref="B35:C35"/>
    <mergeCell ref="B36:C36"/>
    <mergeCell ref="D66:Q66"/>
    <mergeCell ref="D53:Q53"/>
    <mergeCell ref="B56:C56"/>
    <mergeCell ref="A60:C60"/>
    <mergeCell ref="B61:C61"/>
    <mergeCell ref="B62:C62"/>
    <mergeCell ref="A5:C5"/>
    <mergeCell ref="A6:Q6"/>
    <mergeCell ref="A7:D7"/>
    <mergeCell ref="B15:C15"/>
    <mergeCell ref="D12:Q12"/>
    <mergeCell ref="P9:Q9"/>
    <mergeCell ref="D13:Q13"/>
  </mergeCells>
  <hyperlinks>
    <hyperlink ref="A2" r:id="rId1"/>
  </hyperlinks>
  <pageMargins left="0.25" right="0.25" top="0.5" bottom="0.75" header="0.3" footer="0.3"/>
  <pageSetup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Normal="100" workbookViewId="0"/>
  </sheetViews>
  <sheetFormatPr defaultColWidth="12.42578125" defaultRowHeight="15" customHeight="1" x14ac:dyDescent="0.2"/>
  <cols>
    <col min="1" max="4" width="2.7109375" style="250" customWidth="1"/>
    <col min="5" max="5" width="23.28515625" style="250" customWidth="1"/>
    <col min="6" max="19" width="7.140625" style="250" customWidth="1"/>
    <col min="20" max="16384" width="12.42578125" style="250"/>
  </cols>
  <sheetData>
    <row r="1" spans="1:19" ht="15" customHeight="1" x14ac:dyDescent="0.2">
      <c r="A1" s="30" t="s">
        <v>116</v>
      </c>
    </row>
    <row r="2" spans="1:19" ht="15" customHeight="1" x14ac:dyDescent="0.2">
      <c r="A2" s="4" t="s">
        <v>84</v>
      </c>
    </row>
    <row r="5" spans="1:19" s="249" customFormat="1" ht="15" customHeight="1" x14ac:dyDescent="0.25">
      <c r="A5" s="340" t="s">
        <v>233</v>
      </c>
      <c r="B5" s="340"/>
      <c r="C5" s="340"/>
      <c r="D5" s="340"/>
      <c r="E5" s="340"/>
      <c r="F5" s="340"/>
      <c r="G5" s="340"/>
      <c r="H5" s="340"/>
      <c r="I5" s="340"/>
      <c r="J5" s="340"/>
      <c r="K5" s="341"/>
      <c r="L5" s="341"/>
      <c r="M5" s="340"/>
      <c r="N5" s="340"/>
      <c r="O5" s="340"/>
      <c r="P5" s="340"/>
      <c r="Q5" s="340"/>
      <c r="R5" s="340"/>
      <c r="S5" s="340"/>
    </row>
    <row r="6" spans="1:19" s="249" customFormat="1" ht="15" customHeight="1" x14ac:dyDescent="0.25">
      <c r="A6" s="447" t="s">
        <v>232</v>
      </c>
      <c r="B6" s="447"/>
      <c r="C6" s="447"/>
      <c r="D6" s="447"/>
      <c r="E6" s="447"/>
      <c r="F6" s="447"/>
      <c r="G6" s="447"/>
      <c r="H6" s="447"/>
      <c r="I6" s="447"/>
      <c r="J6" s="447"/>
      <c r="K6" s="447"/>
      <c r="L6" s="447"/>
      <c r="M6" s="447"/>
      <c r="N6" s="447"/>
      <c r="O6" s="447"/>
      <c r="P6" s="447"/>
      <c r="Q6" s="447"/>
      <c r="R6" s="447"/>
      <c r="S6" s="447"/>
    </row>
    <row r="7" spans="1:19" s="249" customFormat="1" ht="15" customHeight="1" x14ac:dyDescent="0.2">
      <c r="A7" s="448" t="s">
        <v>12</v>
      </c>
      <c r="B7" s="449"/>
      <c r="C7" s="449"/>
      <c r="D7" s="449"/>
      <c r="E7" s="449"/>
      <c r="F7" s="449"/>
      <c r="G7" s="449"/>
      <c r="H7" s="449"/>
      <c r="I7" s="449"/>
      <c r="J7" s="449"/>
      <c r="K7" s="449"/>
      <c r="L7" s="449"/>
      <c r="M7" s="449"/>
      <c r="N7" s="449"/>
      <c r="O7" s="449"/>
      <c r="P7" s="449"/>
      <c r="Q7" s="449"/>
      <c r="R7" s="449"/>
      <c r="S7" s="449"/>
    </row>
    <row r="8" spans="1:19" ht="15" customHeight="1" x14ac:dyDescent="0.2">
      <c r="B8" s="126"/>
      <c r="C8" s="126"/>
      <c r="D8" s="126"/>
      <c r="E8" s="126"/>
      <c r="F8" s="126"/>
      <c r="G8" s="126"/>
      <c r="H8" s="126"/>
      <c r="I8" s="126"/>
      <c r="J8" s="126"/>
      <c r="K8" s="126"/>
      <c r="L8" s="126"/>
      <c r="M8" s="126"/>
      <c r="N8" s="126"/>
      <c r="O8" s="126"/>
      <c r="P8" s="126"/>
      <c r="Q8" s="126"/>
      <c r="R8" s="126"/>
      <c r="S8" s="126"/>
    </row>
    <row r="9" spans="1:19" ht="15" customHeight="1" x14ac:dyDescent="0.2">
      <c r="D9" s="251"/>
      <c r="E9" s="251"/>
      <c r="F9" s="252"/>
      <c r="G9" s="253"/>
      <c r="H9" s="253"/>
      <c r="I9" s="253"/>
      <c r="J9" s="253"/>
      <c r="K9" s="253"/>
      <c r="L9" s="253"/>
      <c r="M9" s="253"/>
      <c r="N9" s="253"/>
      <c r="O9" s="253"/>
      <c r="P9" s="253"/>
      <c r="Q9" s="253"/>
      <c r="R9" s="451" t="s">
        <v>3</v>
      </c>
      <c r="S9" s="372"/>
    </row>
    <row r="10" spans="1:19" ht="15" customHeight="1" x14ac:dyDescent="0.2">
      <c r="D10" s="254"/>
      <c r="E10" s="254"/>
      <c r="F10" s="255" t="s">
        <v>4</v>
      </c>
      <c r="R10" s="256" t="s">
        <v>7</v>
      </c>
      <c r="S10" s="256" t="s">
        <v>7</v>
      </c>
    </row>
    <row r="11" spans="1:19" ht="15" customHeight="1" x14ac:dyDescent="0.2">
      <c r="A11" s="257"/>
      <c r="B11" s="257"/>
      <c r="C11" s="257"/>
      <c r="D11" s="258"/>
      <c r="E11" s="258"/>
      <c r="F11" s="259">
        <v>2013</v>
      </c>
      <c r="G11" s="259">
        <f t="shared" ref="G11:Q11" si="0">F11+1</f>
        <v>2014</v>
      </c>
      <c r="H11" s="259">
        <f t="shared" si="0"/>
        <v>2015</v>
      </c>
      <c r="I11" s="259">
        <f t="shared" si="0"/>
        <v>2016</v>
      </c>
      <c r="J11" s="259">
        <f t="shared" si="0"/>
        <v>2017</v>
      </c>
      <c r="K11" s="259">
        <f t="shared" si="0"/>
        <v>2018</v>
      </c>
      <c r="L11" s="259">
        <f t="shared" si="0"/>
        <v>2019</v>
      </c>
      <c r="M11" s="259">
        <f t="shared" si="0"/>
        <v>2020</v>
      </c>
      <c r="N11" s="259">
        <f t="shared" si="0"/>
        <v>2021</v>
      </c>
      <c r="O11" s="259">
        <f t="shared" si="0"/>
        <v>2022</v>
      </c>
      <c r="P11" s="259">
        <f t="shared" si="0"/>
        <v>2023</v>
      </c>
      <c r="Q11" s="259">
        <f t="shared" si="0"/>
        <v>2024</v>
      </c>
      <c r="R11" s="103">
        <f>+L11</f>
        <v>2019</v>
      </c>
      <c r="S11" s="103">
        <f>+Q11</f>
        <v>2024</v>
      </c>
    </row>
    <row r="12" spans="1:19" ht="15" customHeight="1" x14ac:dyDescent="0.2">
      <c r="A12" s="250" t="s">
        <v>287</v>
      </c>
      <c r="B12" s="126"/>
      <c r="C12" s="126"/>
      <c r="D12" s="126"/>
      <c r="E12" s="126"/>
    </row>
    <row r="13" spans="1:19" ht="15" customHeight="1" x14ac:dyDescent="0.2">
      <c r="A13" s="260" t="s">
        <v>286</v>
      </c>
      <c r="B13" s="66"/>
      <c r="C13" s="66"/>
      <c r="D13" s="66"/>
      <c r="E13" s="66"/>
      <c r="F13" s="261">
        <v>415.67</v>
      </c>
      <c r="G13" s="261">
        <v>425.10300000000001</v>
      </c>
      <c r="H13" s="261">
        <v>467.82499999999999</v>
      </c>
      <c r="I13" s="261">
        <v>533.44799999999998</v>
      </c>
      <c r="J13" s="261">
        <v>625.37300000000005</v>
      </c>
      <c r="K13" s="261">
        <v>732.33399999999995</v>
      </c>
      <c r="L13" s="261">
        <v>825.12699999999995</v>
      </c>
      <c r="M13" s="261">
        <v>904.55799999999999</v>
      </c>
      <c r="N13" s="261">
        <v>976.98400000000004</v>
      </c>
      <c r="O13" s="261">
        <v>1045.9659999999999</v>
      </c>
      <c r="P13" s="261">
        <v>1115.7070000000001</v>
      </c>
      <c r="Q13" s="261">
        <v>1184.21</v>
      </c>
      <c r="R13" s="261">
        <v>3184.107</v>
      </c>
      <c r="S13" s="261">
        <v>8411.5319999999992</v>
      </c>
    </row>
    <row r="14" spans="1:19" ht="9.9499999999999993" customHeight="1" x14ac:dyDescent="0.2">
      <c r="A14" s="260"/>
      <c r="B14" s="260"/>
      <c r="C14" s="260"/>
      <c r="D14" s="260"/>
      <c r="E14" s="260"/>
      <c r="F14" s="260"/>
      <c r="G14" s="260"/>
      <c r="H14" s="260"/>
      <c r="I14" s="260"/>
      <c r="J14" s="260"/>
      <c r="K14" s="260"/>
      <c r="L14" s="260"/>
      <c r="M14" s="260"/>
      <c r="N14" s="260"/>
      <c r="O14" s="260"/>
      <c r="P14" s="260"/>
      <c r="Q14" s="260"/>
      <c r="R14" s="260"/>
      <c r="S14" s="260"/>
    </row>
    <row r="15" spans="1:19" ht="15" customHeight="1" x14ac:dyDescent="0.2">
      <c r="A15" s="260" t="s">
        <v>231</v>
      </c>
      <c r="B15" s="66"/>
      <c r="C15" s="66"/>
      <c r="D15" s="66"/>
      <c r="E15" s="66"/>
      <c r="F15" s="262"/>
      <c r="G15" s="262"/>
      <c r="H15" s="262"/>
      <c r="I15" s="262"/>
      <c r="J15" s="262"/>
      <c r="K15" s="262"/>
      <c r="L15" s="262"/>
      <c r="M15" s="262"/>
      <c r="N15" s="262"/>
      <c r="O15" s="262"/>
      <c r="P15" s="262"/>
      <c r="Q15" s="262"/>
      <c r="R15" s="263"/>
      <c r="S15" s="263"/>
    </row>
    <row r="16" spans="1:19" ht="15" customHeight="1" x14ac:dyDescent="0.2">
      <c r="A16" s="260"/>
      <c r="B16" s="452" t="s">
        <v>118</v>
      </c>
      <c r="C16" s="366"/>
      <c r="D16" s="366"/>
      <c r="E16" s="366"/>
      <c r="F16" s="261">
        <v>-105.65</v>
      </c>
      <c r="G16" s="261">
        <v>-101.7</v>
      </c>
      <c r="H16" s="261">
        <v>-98.7</v>
      </c>
      <c r="I16" s="261">
        <v>-98.8</v>
      </c>
      <c r="J16" s="261">
        <v>-100.5</v>
      </c>
      <c r="K16" s="261">
        <v>-103.6</v>
      </c>
      <c r="L16" s="261">
        <v>-109.1</v>
      </c>
      <c r="M16" s="261">
        <v>-112.2</v>
      </c>
      <c r="N16" s="261">
        <v>-113.8</v>
      </c>
      <c r="O16" s="261">
        <v>-114.2</v>
      </c>
      <c r="P16" s="261">
        <v>-113.2</v>
      </c>
      <c r="Q16" s="261">
        <v>-110.5</v>
      </c>
      <c r="R16" s="261">
        <v>-510.70000000000005</v>
      </c>
      <c r="S16" s="261">
        <v>-1074.6000000000001</v>
      </c>
    </row>
    <row r="17" spans="1:21" ht="15" customHeight="1" x14ac:dyDescent="0.2">
      <c r="A17" s="260"/>
      <c r="B17" s="452" t="s">
        <v>264</v>
      </c>
      <c r="C17" s="366"/>
      <c r="D17" s="366"/>
      <c r="E17" s="366"/>
      <c r="F17" s="261">
        <v>-50.996000000000002</v>
      </c>
      <c r="G17" s="261">
        <v>-50.283999999999999</v>
      </c>
      <c r="H17" s="261">
        <v>-57.203000000000003</v>
      </c>
      <c r="I17" s="261">
        <v>-61.024000000000001</v>
      </c>
      <c r="J17" s="261">
        <v>-67.935000000000002</v>
      </c>
      <c r="K17" s="261">
        <v>-75.424999999999997</v>
      </c>
      <c r="L17" s="261">
        <v>-82.244</v>
      </c>
      <c r="M17" s="261">
        <v>-87.248000000000005</v>
      </c>
      <c r="N17" s="261">
        <v>-91.935000000000002</v>
      </c>
      <c r="O17" s="261">
        <v>-93.2</v>
      </c>
      <c r="P17" s="261">
        <v>-94.546000000000006</v>
      </c>
      <c r="Q17" s="261">
        <v>-99.064999999999998</v>
      </c>
      <c r="R17" s="261">
        <v>-343.83100000000002</v>
      </c>
      <c r="S17" s="261">
        <v>-809.82500000000005</v>
      </c>
    </row>
    <row r="18" spans="1:21" ht="3" customHeight="1" x14ac:dyDescent="0.2">
      <c r="A18" s="260"/>
      <c r="B18" s="260"/>
      <c r="C18" s="260"/>
      <c r="D18" s="260"/>
      <c r="E18" s="260"/>
      <c r="F18" s="308" t="s">
        <v>47</v>
      </c>
      <c r="G18" s="308" t="s">
        <v>47</v>
      </c>
      <c r="H18" s="308" t="s">
        <v>47</v>
      </c>
      <c r="I18" s="308" t="s">
        <v>47</v>
      </c>
      <c r="J18" s="308" t="s">
        <v>47</v>
      </c>
      <c r="K18" s="308" t="s">
        <v>47</v>
      </c>
      <c r="L18" s="308" t="s">
        <v>47</v>
      </c>
      <c r="M18" s="308" t="s">
        <v>47</v>
      </c>
      <c r="N18" s="308" t="s">
        <v>47</v>
      </c>
      <c r="O18" s="308" t="s">
        <v>47</v>
      </c>
      <c r="P18" s="308" t="s">
        <v>47</v>
      </c>
      <c r="Q18" s="308" t="s">
        <v>47</v>
      </c>
      <c r="R18" s="308" t="s">
        <v>47</v>
      </c>
      <c r="S18" s="308" t="s">
        <v>36</v>
      </c>
    </row>
    <row r="19" spans="1:21" ht="15" customHeight="1" x14ac:dyDescent="0.2">
      <c r="A19" s="260"/>
      <c r="B19" s="260"/>
      <c r="C19" s="452" t="s">
        <v>64</v>
      </c>
      <c r="D19" s="366"/>
      <c r="E19" s="366"/>
      <c r="F19" s="261">
        <v>-156.64600000000002</v>
      </c>
      <c r="G19" s="261">
        <v>-151.98400000000001</v>
      </c>
      <c r="H19" s="261">
        <v>-155.90300000000002</v>
      </c>
      <c r="I19" s="261">
        <v>-159.82400000000001</v>
      </c>
      <c r="J19" s="261">
        <v>-168.435</v>
      </c>
      <c r="K19" s="261">
        <v>-179.02499999999998</v>
      </c>
      <c r="L19" s="261">
        <v>-191.34399999999999</v>
      </c>
      <c r="M19" s="261">
        <v>-199.44800000000001</v>
      </c>
      <c r="N19" s="261">
        <v>-205.73500000000001</v>
      </c>
      <c r="O19" s="261">
        <v>-207.4</v>
      </c>
      <c r="P19" s="261">
        <v>-207.74600000000001</v>
      </c>
      <c r="Q19" s="261">
        <v>-209.565</v>
      </c>
      <c r="R19" s="261">
        <v>-854.53100000000006</v>
      </c>
      <c r="S19" s="261">
        <v>-1884.4250000000002</v>
      </c>
    </row>
    <row r="20" spans="1:21" ht="9.9499999999999993" customHeight="1" x14ac:dyDescent="0.2">
      <c r="A20" s="260"/>
      <c r="B20" s="260"/>
      <c r="C20" s="260"/>
      <c r="D20" s="260"/>
      <c r="E20" s="260"/>
      <c r="F20" s="260"/>
      <c r="G20" s="260"/>
      <c r="H20" s="260"/>
      <c r="I20" s="260"/>
      <c r="J20" s="260"/>
      <c r="K20" s="260"/>
      <c r="L20" s="260"/>
      <c r="M20" s="260"/>
      <c r="N20" s="260"/>
      <c r="O20" s="260"/>
      <c r="P20" s="260"/>
      <c r="Q20" s="260"/>
      <c r="R20" s="260"/>
      <c r="S20" s="260"/>
    </row>
    <row r="21" spans="1:21" ht="15" customHeight="1" x14ac:dyDescent="0.2">
      <c r="A21" s="260" t="s">
        <v>265</v>
      </c>
      <c r="B21" s="66"/>
      <c r="C21" s="66"/>
      <c r="D21" s="66"/>
      <c r="E21" s="66"/>
      <c r="F21" s="261">
        <v>-35.025999999999996</v>
      </c>
      <c r="G21" s="261">
        <v>-38.28</v>
      </c>
      <c r="H21" s="261">
        <v>-43.517999999999986</v>
      </c>
      <c r="I21" s="261">
        <v>-47.510999999999946</v>
      </c>
      <c r="J21" s="261">
        <v>-52.851000000000042</v>
      </c>
      <c r="K21" s="261">
        <v>-59.140999999999984</v>
      </c>
      <c r="L21" s="261">
        <v>-64.546999999999954</v>
      </c>
      <c r="M21" s="261">
        <v>-69.786999999999978</v>
      </c>
      <c r="N21" s="261">
        <v>-76.213000000000022</v>
      </c>
      <c r="O21" s="261">
        <v>-82.294999999999874</v>
      </c>
      <c r="P21" s="261">
        <v>-88.19800000000015</v>
      </c>
      <c r="Q21" s="261">
        <v>-93.985000000000056</v>
      </c>
      <c r="R21" s="261">
        <v>-267.56799999999993</v>
      </c>
      <c r="S21" s="261">
        <v>-678.04599999999994</v>
      </c>
    </row>
    <row r="22" spans="1:21" ht="9.9499999999999993" customHeight="1" x14ac:dyDescent="0.2">
      <c r="A22" s="260"/>
      <c r="B22" s="260"/>
      <c r="C22" s="260"/>
      <c r="D22" s="260"/>
      <c r="E22" s="260"/>
      <c r="F22" s="260"/>
      <c r="G22" s="260"/>
      <c r="H22" s="260"/>
      <c r="I22" s="260"/>
      <c r="J22" s="260"/>
      <c r="K22" s="260"/>
      <c r="L22" s="260"/>
      <c r="M22" s="260"/>
      <c r="N22" s="260"/>
      <c r="O22" s="260"/>
      <c r="P22" s="260"/>
      <c r="Q22" s="260"/>
      <c r="R22" s="260"/>
      <c r="S22" s="260"/>
    </row>
    <row r="23" spans="1:21" ht="15" customHeight="1" x14ac:dyDescent="0.2">
      <c r="A23" s="260" t="s">
        <v>230</v>
      </c>
      <c r="B23" s="260"/>
      <c r="C23" s="260"/>
      <c r="D23" s="260"/>
      <c r="E23" s="260"/>
      <c r="F23" s="260"/>
      <c r="G23" s="260"/>
      <c r="H23" s="260"/>
      <c r="I23" s="260"/>
      <c r="J23" s="260"/>
      <c r="K23" s="260"/>
      <c r="L23" s="260"/>
      <c r="M23" s="260"/>
      <c r="N23" s="260"/>
      <c r="O23" s="260"/>
      <c r="P23" s="260"/>
      <c r="Q23" s="260"/>
      <c r="R23" s="260"/>
      <c r="S23" s="260"/>
    </row>
    <row r="24" spans="1:21" ht="15" customHeight="1" x14ac:dyDescent="0.2">
      <c r="A24" s="264" t="s">
        <v>266</v>
      </c>
      <c r="B24" s="66"/>
      <c r="C24" s="66"/>
      <c r="D24" s="66"/>
      <c r="E24" s="66"/>
      <c r="F24" s="261">
        <v>-2.6749999999999998</v>
      </c>
      <c r="G24" s="265">
        <v>-1.952</v>
      </c>
      <c r="H24" s="355">
        <v>-0.29499999999999998</v>
      </c>
      <c r="I24" s="355">
        <v>-0.4</v>
      </c>
      <c r="J24" s="265">
        <v>-0.57999999999999996</v>
      </c>
      <c r="K24" s="265">
        <v>-0.68899999999999995</v>
      </c>
      <c r="L24" s="265">
        <v>-0.72199999999999998</v>
      </c>
      <c r="M24" s="265">
        <v>-0.75600000000000001</v>
      </c>
      <c r="N24" s="265">
        <v>-0.79100000000000004</v>
      </c>
      <c r="O24" s="265">
        <v>-0.81</v>
      </c>
      <c r="P24" s="265">
        <v>-0.80900000000000005</v>
      </c>
      <c r="Q24" s="265">
        <v>-0.84199999999999997</v>
      </c>
      <c r="R24" s="261">
        <v>-2.6859999999999999</v>
      </c>
      <c r="S24" s="261">
        <v>-6.6940000000000008</v>
      </c>
    </row>
    <row r="25" spans="1:21" ht="3" customHeight="1" x14ac:dyDescent="0.2">
      <c r="A25" s="260"/>
      <c r="B25" s="260"/>
      <c r="C25" s="260"/>
      <c r="D25" s="260"/>
      <c r="E25" s="260"/>
      <c r="F25" s="308" t="s">
        <v>47</v>
      </c>
      <c r="G25" s="308" t="s">
        <v>47</v>
      </c>
      <c r="H25" s="308" t="s">
        <v>47</v>
      </c>
      <c r="I25" s="308" t="s">
        <v>47</v>
      </c>
      <c r="J25" s="308" t="s">
        <v>47</v>
      </c>
      <c r="K25" s="308" t="s">
        <v>47</v>
      </c>
      <c r="L25" s="308" t="s">
        <v>47</v>
      </c>
      <c r="M25" s="308" t="s">
        <v>47</v>
      </c>
      <c r="N25" s="308" t="s">
        <v>47</v>
      </c>
      <c r="O25" s="308" t="s">
        <v>47</v>
      </c>
      <c r="P25" s="308" t="s">
        <v>47</v>
      </c>
      <c r="Q25" s="308" t="s">
        <v>47</v>
      </c>
      <c r="R25" s="308" t="s">
        <v>14</v>
      </c>
      <c r="S25" s="308" t="s">
        <v>14</v>
      </c>
    </row>
    <row r="26" spans="1:21" ht="15" customHeight="1" x14ac:dyDescent="0.2">
      <c r="A26" s="339"/>
      <c r="B26" s="339"/>
      <c r="C26" s="339"/>
      <c r="D26" s="339" t="s">
        <v>229</v>
      </c>
      <c r="E26" s="102"/>
      <c r="F26" s="261">
        <v>221.32300000000001</v>
      </c>
      <c r="G26" s="261">
        <v>232.887</v>
      </c>
      <c r="H26" s="261">
        <v>268.10899999999998</v>
      </c>
      <c r="I26" s="261">
        <v>325.71300000000002</v>
      </c>
      <c r="J26" s="261">
        <v>403.50700000000001</v>
      </c>
      <c r="K26" s="261">
        <v>493.47899999999998</v>
      </c>
      <c r="L26" s="261">
        <v>568.51400000000001</v>
      </c>
      <c r="M26" s="261">
        <v>634.56700000000001</v>
      </c>
      <c r="N26" s="261">
        <v>694.245</v>
      </c>
      <c r="O26" s="261">
        <v>755.46100000000001</v>
      </c>
      <c r="P26" s="261">
        <v>818.95399999999995</v>
      </c>
      <c r="Q26" s="261">
        <v>879.81799999999998</v>
      </c>
      <c r="R26" s="261">
        <v>2059.3220000000001</v>
      </c>
      <c r="S26" s="261">
        <v>5842.3669999999984</v>
      </c>
    </row>
    <row r="27" spans="1:21" ht="15" customHeight="1" x14ac:dyDescent="0.2">
      <c r="D27" s="268"/>
      <c r="E27" s="268"/>
      <c r="F27" s="269"/>
      <c r="G27" s="269"/>
      <c r="H27" s="269"/>
      <c r="I27" s="269"/>
      <c r="J27" s="269"/>
      <c r="K27" s="269"/>
      <c r="L27" s="269"/>
      <c r="M27" s="269"/>
      <c r="N27" s="269"/>
      <c r="O27" s="269"/>
      <c r="P27" s="269"/>
      <c r="Q27" s="269"/>
      <c r="R27" s="270"/>
      <c r="S27" s="270"/>
    </row>
    <row r="28" spans="1:21" s="271" customFormat="1" ht="15" customHeight="1" x14ac:dyDescent="0.2">
      <c r="A28" s="271" t="s">
        <v>37</v>
      </c>
      <c r="B28" s="125"/>
      <c r="C28" s="125"/>
      <c r="D28" s="125"/>
      <c r="E28" s="125"/>
      <c r="F28" s="125"/>
      <c r="G28" s="125"/>
      <c r="H28" s="125"/>
      <c r="I28" s="125"/>
      <c r="J28" s="125"/>
      <c r="K28" s="125"/>
      <c r="L28" s="125"/>
      <c r="M28" s="125"/>
      <c r="N28" s="125"/>
      <c r="O28" s="125"/>
      <c r="P28" s="125"/>
      <c r="Q28" s="125"/>
      <c r="R28" s="125"/>
      <c r="S28" s="125"/>
      <c r="T28" s="125"/>
      <c r="U28" s="125"/>
    </row>
    <row r="29" spans="1:21" s="271" customFormat="1" ht="15" customHeight="1" x14ac:dyDescent="0.2">
      <c r="A29" s="125"/>
      <c r="B29" s="125"/>
      <c r="C29" s="125"/>
      <c r="D29" s="125"/>
      <c r="E29" s="125"/>
      <c r="F29" s="125"/>
      <c r="G29" s="125"/>
      <c r="H29" s="125"/>
      <c r="I29" s="125"/>
      <c r="J29" s="125"/>
      <c r="K29" s="125"/>
      <c r="L29" s="125"/>
      <c r="M29" s="125"/>
      <c r="N29" s="125"/>
      <c r="O29" s="125"/>
      <c r="P29" s="125"/>
      <c r="Q29" s="125"/>
      <c r="R29" s="125"/>
      <c r="S29" s="125"/>
      <c r="T29" s="125"/>
      <c r="U29" s="125"/>
    </row>
    <row r="30" spans="1:21" s="271" customFormat="1" ht="15" customHeight="1" x14ac:dyDescent="0.2">
      <c r="A30" s="446" t="s">
        <v>228</v>
      </c>
      <c r="B30" s="446"/>
      <c r="C30" s="446"/>
      <c r="D30" s="446"/>
      <c r="E30" s="446"/>
      <c r="F30" s="446"/>
      <c r="G30" s="446"/>
      <c r="H30" s="446"/>
      <c r="I30" s="446"/>
      <c r="J30" s="446"/>
      <c r="K30" s="446"/>
      <c r="L30" s="446"/>
      <c r="M30" s="446"/>
      <c r="N30" s="446"/>
      <c r="O30" s="446"/>
      <c r="P30" s="446"/>
      <c r="Q30" s="446"/>
      <c r="R30" s="446"/>
      <c r="S30" s="446"/>
      <c r="T30" s="125"/>
      <c r="U30" s="125"/>
    </row>
    <row r="31" spans="1:21" s="271" customFormat="1" ht="15" customHeight="1" x14ac:dyDescent="0.2">
      <c r="A31" s="125"/>
      <c r="B31" s="125"/>
      <c r="C31" s="125"/>
      <c r="D31" s="125"/>
      <c r="E31" s="125"/>
      <c r="F31" s="125"/>
      <c r="G31" s="125"/>
      <c r="H31" s="125"/>
      <c r="I31" s="125"/>
      <c r="J31" s="125"/>
      <c r="K31" s="125"/>
      <c r="L31" s="125"/>
      <c r="M31" s="125"/>
      <c r="N31" s="125"/>
      <c r="O31" s="125"/>
      <c r="P31" s="125"/>
      <c r="Q31" s="125"/>
      <c r="R31" s="125"/>
      <c r="S31" s="125"/>
      <c r="T31" s="125"/>
      <c r="U31" s="125"/>
    </row>
    <row r="32" spans="1:21" s="271" customFormat="1" ht="15" customHeight="1" x14ac:dyDescent="0.2">
      <c r="A32" s="446" t="s">
        <v>227</v>
      </c>
      <c r="B32" s="446"/>
      <c r="C32" s="446"/>
      <c r="D32" s="446"/>
      <c r="E32" s="446"/>
      <c r="F32" s="446"/>
      <c r="G32" s="446"/>
      <c r="H32" s="446"/>
      <c r="I32" s="446"/>
      <c r="J32" s="446"/>
      <c r="K32" s="446"/>
      <c r="L32" s="446"/>
      <c r="M32" s="446"/>
      <c r="N32" s="446"/>
      <c r="O32" s="446"/>
      <c r="P32" s="446"/>
      <c r="Q32" s="446"/>
      <c r="R32" s="446"/>
      <c r="S32" s="446"/>
      <c r="T32" s="125"/>
      <c r="U32" s="125"/>
    </row>
    <row r="33" spans="1:21" s="271" customFormat="1" ht="15" customHeight="1" x14ac:dyDescent="0.2">
      <c r="A33" s="125"/>
      <c r="B33" s="125"/>
      <c r="C33" s="125"/>
      <c r="D33" s="125"/>
      <c r="E33" s="125"/>
      <c r="F33" s="125"/>
      <c r="G33" s="125"/>
      <c r="H33" s="125"/>
      <c r="I33" s="125"/>
      <c r="J33" s="125"/>
      <c r="K33" s="125"/>
      <c r="L33" s="125"/>
      <c r="M33" s="125"/>
      <c r="N33" s="125"/>
      <c r="O33" s="125"/>
      <c r="P33" s="125"/>
      <c r="Q33" s="125"/>
      <c r="R33" s="125"/>
      <c r="S33" s="125"/>
      <c r="T33" s="125"/>
      <c r="U33" s="125"/>
    </row>
    <row r="34" spans="1:21" s="271" customFormat="1" ht="15" customHeight="1" x14ac:dyDescent="0.2">
      <c r="A34" s="446" t="s">
        <v>226</v>
      </c>
      <c r="B34" s="446"/>
      <c r="C34" s="446"/>
      <c r="D34" s="446"/>
      <c r="E34" s="446"/>
      <c r="F34" s="446"/>
      <c r="G34" s="446"/>
      <c r="H34" s="446"/>
      <c r="I34" s="446"/>
      <c r="J34" s="446"/>
      <c r="K34" s="446"/>
      <c r="L34" s="446"/>
      <c r="M34" s="446"/>
      <c r="N34" s="446"/>
      <c r="O34" s="446"/>
      <c r="P34" s="446"/>
      <c r="Q34" s="446"/>
      <c r="R34" s="446"/>
      <c r="S34" s="446"/>
      <c r="T34" s="125"/>
      <c r="U34" s="125"/>
    </row>
    <row r="35" spans="1:21" s="271" customFormat="1" ht="15" customHeight="1" x14ac:dyDescent="0.2">
      <c r="A35" s="125"/>
      <c r="B35" s="125"/>
      <c r="C35" s="125"/>
      <c r="D35" s="125"/>
      <c r="E35" s="125"/>
      <c r="F35" s="125"/>
      <c r="G35" s="125"/>
      <c r="H35" s="125"/>
      <c r="I35" s="125"/>
      <c r="J35" s="125"/>
      <c r="K35" s="125"/>
      <c r="L35" s="125"/>
      <c r="M35" s="125"/>
      <c r="N35" s="125"/>
      <c r="O35" s="125"/>
      <c r="P35" s="125"/>
      <c r="Q35" s="125"/>
      <c r="R35" s="125"/>
      <c r="S35" s="125"/>
      <c r="T35" s="125"/>
      <c r="U35" s="125"/>
    </row>
    <row r="36" spans="1:21" s="271" customFormat="1" ht="15" customHeight="1" x14ac:dyDescent="0.2">
      <c r="A36" s="450" t="s">
        <v>225</v>
      </c>
      <c r="B36" s="450"/>
      <c r="C36" s="450"/>
      <c r="D36" s="450"/>
      <c r="E36" s="450"/>
      <c r="F36" s="450"/>
      <c r="G36" s="450"/>
      <c r="H36" s="450"/>
      <c r="I36" s="450"/>
      <c r="J36" s="450"/>
      <c r="K36" s="450"/>
      <c r="L36" s="450"/>
      <c r="M36" s="450"/>
      <c r="N36" s="450"/>
      <c r="O36" s="450"/>
      <c r="P36" s="450"/>
      <c r="Q36" s="450"/>
      <c r="R36" s="450"/>
      <c r="S36" s="450"/>
      <c r="T36" s="125"/>
      <c r="U36" s="125"/>
    </row>
    <row r="37" spans="1:21" s="271" customFormat="1" ht="15" customHeight="1" x14ac:dyDescent="0.2">
      <c r="A37" s="450"/>
      <c r="B37" s="450"/>
      <c r="C37" s="450"/>
      <c r="D37" s="450"/>
      <c r="E37" s="450"/>
      <c r="F37" s="450"/>
      <c r="G37" s="450"/>
      <c r="H37" s="450"/>
      <c r="I37" s="450"/>
      <c r="J37" s="450"/>
      <c r="K37" s="450"/>
      <c r="L37" s="450"/>
      <c r="M37" s="450"/>
      <c r="N37" s="450"/>
      <c r="O37" s="450"/>
      <c r="P37" s="450"/>
      <c r="Q37" s="450"/>
      <c r="R37" s="450"/>
      <c r="S37" s="450"/>
      <c r="T37" s="125"/>
      <c r="U37" s="125"/>
    </row>
    <row r="38" spans="1:21" s="271" customFormat="1" ht="15" customHeight="1" x14ac:dyDescent="0.2">
      <c r="A38" s="273"/>
      <c r="B38" s="273"/>
      <c r="C38" s="273"/>
      <c r="D38" s="273"/>
      <c r="E38" s="273"/>
      <c r="F38" s="273"/>
      <c r="G38" s="273"/>
      <c r="H38" s="273"/>
      <c r="I38" s="273"/>
      <c r="J38" s="273"/>
      <c r="K38" s="273"/>
      <c r="L38" s="273"/>
      <c r="M38" s="273"/>
      <c r="N38" s="273"/>
      <c r="O38" s="273"/>
      <c r="P38" s="273"/>
      <c r="Q38" s="273"/>
      <c r="R38" s="273"/>
      <c r="S38" s="273"/>
      <c r="T38" s="125"/>
      <c r="U38" s="125"/>
    </row>
    <row r="39" spans="1:21" s="271" customFormat="1" ht="15" customHeight="1" x14ac:dyDescent="0.2">
      <c r="A39" s="272"/>
      <c r="B39" s="272"/>
      <c r="C39" s="272"/>
      <c r="D39" s="272"/>
      <c r="E39" s="272"/>
      <c r="F39" s="272"/>
      <c r="G39" s="272"/>
      <c r="H39" s="272"/>
      <c r="I39" s="272"/>
      <c r="J39" s="272"/>
      <c r="K39" s="272"/>
      <c r="L39" s="272"/>
      <c r="M39" s="272"/>
      <c r="N39" s="272"/>
      <c r="O39" s="272"/>
      <c r="P39" s="272"/>
      <c r="Q39" s="272"/>
      <c r="R39" s="272"/>
      <c r="S39" s="272"/>
      <c r="T39" s="125"/>
      <c r="U39" s="125"/>
    </row>
    <row r="40" spans="1:21" s="271" customFormat="1" ht="15" customHeight="1" x14ac:dyDescent="0.2"/>
    <row r="41" spans="1:21" ht="15" customHeight="1" x14ac:dyDescent="0.2">
      <c r="O41" s="274"/>
    </row>
  </sheetData>
  <mergeCells count="10">
    <mergeCell ref="A32:S32"/>
    <mergeCell ref="A34:S34"/>
    <mergeCell ref="A6:S6"/>
    <mergeCell ref="A7:S7"/>
    <mergeCell ref="A36:S37"/>
    <mergeCell ref="R9:S9"/>
    <mergeCell ref="C19:E19"/>
    <mergeCell ref="B16:E16"/>
    <mergeCell ref="B17:E17"/>
    <mergeCell ref="A30:S30"/>
  </mergeCells>
  <hyperlinks>
    <hyperlink ref="A2" r:id="rId1"/>
  </hyperlinks>
  <pageMargins left="0.5" right="0.5" top="0.5" bottom="0.5" header="0" footer="0"/>
  <pageSetup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1"/>
  <sheetViews>
    <sheetView zoomScaleNormal="100" workbookViewId="0"/>
  </sheetViews>
  <sheetFormatPr defaultRowHeight="15" customHeight="1" x14ac:dyDescent="0.2"/>
  <cols>
    <col min="1" max="4" width="2.7109375" style="174" customWidth="1"/>
    <col min="5" max="5" width="21" style="174" customWidth="1"/>
    <col min="6" max="17" width="7.7109375" style="174" customWidth="1"/>
    <col min="18" max="19" width="9.42578125" style="174" customWidth="1"/>
    <col min="20" max="20" width="8" style="174" customWidth="1"/>
    <col min="21" max="16384" width="9.140625" style="174"/>
  </cols>
  <sheetData>
    <row r="1" spans="1:34" ht="15" customHeight="1" x14ac:dyDescent="0.2">
      <c r="A1" s="30" t="s">
        <v>116</v>
      </c>
    </row>
    <row r="2" spans="1:34" ht="15" customHeight="1" x14ac:dyDescent="0.2">
      <c r="A2" s="4" t="s">
        <v>84</v>
      </c>
    </row>
    <row r="5" spans="1:34" ht="15" customHeight="1" x14ac:dyDescent="0.25">
      <c r="A5" s="342" t="s">
        <v>244</v>
      </c>
      <c r="B5" s="342"/>
      <c r="C5" s="342"/>
      <c r="D5" s="342"/>
      <c r="E5" s="342"/>
      <c r="F5" s="342"/>
      <c r="G5" s="342"/>
      <c r="H5" s="343"/>
      <c r="I5" s="343"/>
      <c r="J5" s="343"/>
      <c r="K5" s="344"/>
      <c r="L5" s="344"/>
      <c r="M5" s="344"/>
      <c r="N5" s="344"/>
      <c r="O5" s="344"/>
      <c r="P5" s="344"/>
      <c r="Q5" s="344"/>
      <c r="R5" s="240"/>
      <c r="S5" s="240"/>
      <c r="T5" s="197"/>
    </row>
    <row r="6" spans="1:34" ht="15" customHeight="1" x14ac:dyDescent="0.25">
      <c r="A6" s="453" t="s">
        <v>297</v>
      </c>
      <c r="B6" s="453"/>
      <c r="C6" s="453"/>
      <c r="D6" s="453"/>
      <c r="E6" s="453"/>
      <c r="F6" s="453"/>
      <c r="G6" s="453"/>
      <c r="H6" s="453"/>
      <c r="I6" s="453"/>
      <c r="J6" s="453"/>
      <c r="K6" s="453"/>
      <c r="L6" s="453"/>
      <c r="M6" s="453"/>
      <c r="N6" s="453"/>
      <c r="O6" s="453"/>
      <c r="P6" s="453"/>
      <c r="Q6" s="453"/>
      <c r="R6" s="453"/>
      <c r="S6" s="453"/>
      <c r="T6" s="185"/>
    </row>
    <row r="7" spans="1:34" ht="15" customHeight="1" x14ac:dyDescent="0.2">
      <c r="A7" s="196"/>
      <c r="B7" s="205"/>
      <c r="C7" s="205"/>
      <c r="D7" s="205"/>
      <c r="E7" s="205"/>
      <c r="F7" s="205"/>
      <c r="G7" s="226"/>
      <c r="H7" s="205"/>
      <c r="I7" s="227"/>
      <c r="J7" s="226"/>
      <c r="K7" s="228"/>
      <c r="L7" s="228"/>
      <c r="M7" s="228"/>
      <c r="N7" s="228"/>
      <c r="O7" s="228"/>
      <c r="P7" s="228"/>
      <c r="Q7" s="228"/>
      <c r="R7" s="228"/>
      <c r="S7" s="228"/>
      <c r="T7" s="197"/>
      <c r="X7" s="174" t="s">
        <v>295</v>
      </c>
    </row>
    <row r="8" spans="1:34" ht="15" customHeight="1" x14ac:dyDescent="0.2">
      <c r="A8" s="196"/>
      <c r="B8" s="196"/>
      <c r="C8" s="196"/>
      <c r="D8" s="196"/>
      <c r="E8" s="196"/>
      <c r="F8" s="196"/>
      <c r="G8" s="196"/>
      <c r="H8" s="198"/>
      <c r="I8" s="198"/>
      <c r="J8" s="198"/>
      <c r="K8" s="198"/>
      <c r="L8" s="198"/>
      <c r="M8" s="198"/>
      <c r="N8" s="198"/>
      <c r="O8" s="198"/>
      <c r="P8" s="198"/>
      <c r="Q8" s="198"/>
      <c r="R8" s="459" t="s">
        <v>3</v>
      </c>
      <c r="S8" s="459"/>
      <c r="T8" s="197"/>
      <c r="V8" s="174" t="s">
        <v>115</v>
      </c>
    </row>
    <row r="9" spans="1:34" ht="15" customHeight="1" x14ac:dyDescent="0.2">
      <c r="A9" s="196"/>
      <c r="B9" s="196"/>
      <c r="C9" s="196"/>
      <c r="D9" s="196"/>
      <c r="E9" s="196"/>
      <c r="F9" s="229" t="s">
        <v>4</v>
      </c>
      <c r="G9" s="196"/>
      <c r="H9" s="198"/>
      <c r="I9" s="198"/>
      <c r="J9" s="198"/>
      <c r="K9" s="198"/>
      <c r="L9" s="198"/>
      <c r="M9" s="198"/>
      <c r="N9" s="198"/>
      <c r="O9" s="198"/>
      <c r="P9" s="198"/>
      <c r="Q9" s="198"/>
      <c r="R9" s="230" t="s">
        <v>7</v>
      </c>
      <c r="S9" s="230" t="s">
        <v>7</v>
      </c>
      <c r="T9" s="197"/>
    </row>
    <row r="10" spans="1:34" ht="15" customHeight="1" x14ac:dyDescent="0.2">
      <c r="A10" s="216"/>
      <c r="B10" s="216"/>
      <c r="C10" s="216"/>
      <c r="D10" s="216"/>
      <c r="E10" s="216"/>
      <c r="F10" s="231">
        <v>2013</v>
      </c>
      <c r="G10" s="231">
        <f t="shared" ref="G10:Q10" si="0">F10+1</f>
        <v>2014</v>
      </c>
      <c r="H10" s="231">
        <f t="shared" si="0"/>
        <v>2015</v>
      </c>
      <c r="I10" s="231">
        <f t="shared" si="0"/>
        <v>2016</v>
      </c>
      <c r="J10" s="231">
        <f t="shared" si="0"/>
        <v>2017</v>
      </c>
      <c r="K10" s="231">
        <f t="shared" si="0"/>
        <v>2018</v>
      </c>
      <c r="L10" s="231">
        <f t="shared" si="0"/>
        <v>2019</v>
      </c>
      <c r="M10" s="231">
        <f t="shared" si="0"/>
        <v>2020</v>
      </c>
      <c r="N10" s="231">
        <f t="shared" si="0"/>
        <v>2021</v>
      </c>
      <c r="O10" s="231">
        <f t="shared" si="0"/>
        <v>2022</v>
      </c>
      <c r="P10" s="231">
        <f t="shared" si="0"/>
        <v>2023</v>
      </c>
      <c r="Q10" s="231">
        <f t="shared" si="0"/>
        <v>2024</v>
      </c>
      <c r="R10" s="232">
        <v>2019</v>
      </c>
      <c r="S10" s="232">
        <v>2024</v>
      </c>
      <c r="T10" s="197"/>
    </row>
    <row r="11" spans="1:34" ht="15" customHeight="1" x14ac:dyDescent="0.2">
      <c r="A11" s="233"/>
      <c r="B11" s="233"/>
      <c r="C11" s="233"/>
      <c r="D11" s="233"/>
      <c r="E11" s="233"/>
      <c r="F11" s="457" t="s">
        <v>21</v>
      </c>
      <c r="G11" s="458"/>
      <c r="H11" s="458"/>
      <c r="I11" s="458"/>
      <c r="J11" s="458"/>
      <c r="K11" s="458"/>
      <c r="L11" s="458"/>
      <c r="M11" s="458"/>
      <c r="N11" s="458"/>
      <c r="O11" s="458"/>
      <c r="P11" s="458"/>
      <c r="Q11" s="458"/>
      <c r="R11" s="458"/>
      <c r="S11" s="458"/>
      <c r="T11" s="197"/>
    </row>
    <row r="12" spans="1:34" ht="15" customHeight="1" x14ac:dyDescent="0.2">
      <c r="A12" s="456" t="s">
        <v>243</v>
      </c>
      <c r="B12" s="456"/>
      <c r="C12" s="456"/>
      <c r="D12" s="456"/>
      <c r="E12" s="456"/>
      <c r="F12" s="235">
        <v>1316.405</v>
      </c>
      <c r="G12" s="235">
        <v>1381.271</v>
      </c>
      <c r="H12" s="235">
        <v>1542.396</v>
      </c>
      <c r="I12" s="235">
        <v>1647.4169999999999</v>
      </c>
      <c r="J12" s="235">
        <v>1752.335</v>
      </c>
      <c r="K12" s="235">
        <v>1851.373</v>
      </c>
      <c r="L12" s="235">
        <v>1947.8879999999999</v>
      </c>
      <c r="M12" s="235">
        <v>2050.9949999999999</v>
      </c>
      <c r="N12" s="235">
        <v>2160.8589999999999</v>
      </c>
      <c r="O12" s="235">
        <v>2278.8229999999999</v>
      </c>
      <c r="P12" s="235">
        <v>2402.8960000000002</v>
      </c>
      <c r="Q12" s="235">
        <v>2533.1990000000001</v>
      </c>
      <c r="R12" s="235">
        <v>8741.4089999999997</v>
      </c>
      <c r="S12" s="235">
        <v>20168.182000000001</v>
      </c>
      <c r="T12" s="236"/>
      <c r="U12" s="187"/>
      <c r="V12" s="187"/>
      <c r="W12" s="187"/>
      <c r="X12" s="187"/>
      <c r="Y12" s="187"/>
      <c r="Z12" s="187"/>
      <c r="AA12" s="187"/>
      <c r="AB12" s="187"/>
      <c r="AC12" s="187"/>
      <c r="AD12" s="187"/>
      <c r="AE12" s="187"/>
      <c r="AF12" s="187"/>
      <c r="AG12" s="187"/>
      <c r="AH12" s="187"/>
    </row>
    <row r="13" spans="1:34" ht="15" customHeight="1" x14ac:dyDescent="0.2">
      <c r="A13" s="456" t="s">
        <v>242</v>
      </c>
      <c r="B13" s="456"/>
      <c r="C13" s="456"/>
      <c r="D13" s="456"/>
      <c r="E13" s="456"/>
      <c r="F13" s="235">
        <v>947.81899999999996</v>
      </c>
      <c r="G13" s="235">
        <v>1032.9449999999999</v>
      </c>
      <c r="H13" s="235">
        <v>1070.039</v>
      </c>
      <c r="I13" s="235">
        <v>1114.5519999999999</v>
      </c>
      <c r="J13" s="235">
        <v>1163.742</v>
      </c>
      <c r="K13" s="235">
        <v>1215.088</v>
      </c>
      <c r="L13" s="235">
        <v>1266.0999999999999</v>
      </c>
      <c r="M13" s="235">
        <v>1317.0039999999999</v>
      </c>
      <c r="N13" s="235">
        <v>1372.1949999999999</v>
      </c>
      <c r="O13" s="235">
        <v>1431.8510000000001</v>
      </c>
      <c r="P13" s="235">
        <v>1494.2139999999999</v>
      </c>
      <c r="Q13" s="235">
        <v>1558.8689999999999</v>
      </c>
      <c r="R13" s="235">
        <v>5829.5219999999999</v>
      </c>
      <c r="S13" s="235">
        <v>13003.654</v>
      </c>
      <c r="T13" s="236"/>
      <c r="U13" s="187"/>
      <c r="V13" s="187"/>
      <c r="W13" s="187"/>
      <c r="X13" s="187"/>
      <c r="Y13" s="187"/>
      <c r="Z13" s="187"/>
      <c r="AA13" s="187"/>
      <c r="AB13" s="187"/>
      <c r="AC13" s="187"/>
      <c r="AD13" s="187"/>
      <c r="AE13" s="187"/>
      <c r="AF13" s="187"/>
      <c r="AG13" s="187"/>
      <c r="AH13" s="187"/>
    </row>
    <row r="14" spans="1:34" ht="15" customHeight="1" x14ac:dyDescent="0.2">
      <c r="A14" s="456" t="s">
        <v>241</v>
      </c>
      <c r="B14" s="456"/>
      <c r="C14" s="456"/>
      <c r="D14" s="456"/>
      <c r="E14" s="456"/>
      <c r="F14" s="235">
        <v>273.50599999999997</v>
      </c>
      <c r="G14" s="235">
        <v>351.38499999999999</v>
      </c>
      <c r="H14" s="235">
        <v>402.23500000000001</v>
      </c>
      <c r="I14" s="235">
        <v>439.09199999999998</v>
      </c>
      <c r="J14" s="235">
        <v>458.86799999999999</v>
      </c>
      <c r="K14" s="235">
        <v>457.53500000000003</v>
      </c>
      <c r="L14" s="235">
        <v>450.41899999999998</v>
      </c>
      <c r="M14" s="235">
        <v>450.37599999999998</v>
      </c>
      <c r="N14" s="235">
        <v>455.279</v>
      </c>
      <c r="O14" s="235">
        <v>463.27199999999999</v>
      </c>
      <c r="P14" s="235">
        <v>475.149</v>
      </c>
      <c r="Q14" s="235">
        <v>487.23500000000001</v>
      </c>
      <c r="R14" s="235">
        <v>2208.1489999999999</v>
      </c>
      <c r="S14" s="235">
        <v>4539.4610000000002</v>
      </c>
      <c r="T14" s="236"/>
      <c r="U14" s="187"/>
      <c r="V14" s="187"/>
      <c r="W14" s="187"/>
      <c r="X14" s="187"/>
      <c r="Y14" s="187"/>
      <c r="Z14" s="187"/>
      <c r="AA14" s="187"/>
      <c r="AB14" s="187"/>
      <c r="AC14" s="187"/>
      <c r="AD14" s="187"/>
      <c r="AE14" s="187"/>
      <c r="AF14" s="187"/>
      <c r="AG14" s="187"/>
      <c r="AH14" s="187"/>
    </row>
    <row r="15" spans="1:34" ht="15" customHeight="1" x14ac:dyDescent="0.2">
      <c r="A15" s="234" t="s">
        <v>240</v>
      </c>
      <c r="B15" s="234"/>
      <c r="C15" s="234"/>
      <c r="D15" s="234"/>
      <c r="E15" s="234"/>
      <c r="F15" s="235"/>
      <c r="G15" s="235"/>
      <c r="H15" s="235"/>
      <c r="I15" s="235"/>
      <c r="J15" s="235"/>
      <c r="K15" s="235"/>
      <c r="L15" s="235"/>
      <c r="M15" s="235"/>
      <c r="N15" s="235"/>
      <c r="O15" s="235"/>
      <c r="P15" s="235"/>
      <c r="Q15" s="235"/>
      <c r="R15" s="235"/>
      <c r="S15" s="235"/>
      <c r="T15" s="236"/>
      <c r="U15" s="187"/>
      <c r="V15" s="187"/>
      <c r="W15" s="187"/>
      <c r="X15" s="187"/>
      <c r="Y15" s="187"/>
      <c r="Z15" s="187"/>
      <c r="AA15" s="187"/>
      <c r="AB15" s="187"/>
      <c r="AC15" s="187"/>
      <c r="AD15" s="187"/>
      <c r="AE15" s="187"/>
      <c r="AF15" s="187"/>
      <c r="AG15" s="187"/>
      <c r="AH15" s="187"/>
    </row>
    <row r="16" spans="1:34" ht="15" customHeight="1" x14ac:dyDescent="0.2">
      <c r="B16" s="234" t="s">
        <v>239</v>
      </c>
      <c r="C16" s="234"/>
      <c r="D16" s="234"/>
      <c r="E16" s="234"/>
      <c r="F16" s="234">
        <v>84.007999999999996</v>
      </c>
      <c r="G16" s="234">
        <v>90.864000000000004</v>
      </c>
      <c r="H16" s="234">
        <v>95.840999999999994</v>
      </c>
      <c r="I16" s="234">
        <v>97.534999999999997</v>
      </c>
      <c r="J16" s="234">
        <v>102.014</v>
      </c>
      <c r="K16" s="234">
        <v>104.541</v>
      </c>
      <c r="L16" s="234">
        <v>106.601</v>
      </c>
      <c r="M16" s="234">
        <v>108.464</v>
      </c>
      <c r="N16" s="234">
        <v>110.824</v>
      </c>
      <c r="O16" s="234">
        <v>113.71</v>
      </c>
      <c r="P16" s="234">
        <v>116.86499999999999</v>
      </c>
      <c r="Q16" s="234">
        <v>119.77500000000001</v>
      </c>
      <c r="R16" s="235">
        <v>506.53100000000001</v>
      </c>
      <c r="S16" s="235">
        <v>1076.17</v>
      </c>
      <c r="T16" s="236"/>
      <c r="U16" s="187"/>
      <c r="V16" s="187"/>
      <c r="W16" s="187"/>
      <c r="X16" s="187"/>
      <c r="Y16" s="187"/>
      <c r="Z16" s="187"/>
      <c r="AA16" s="187"/>
      <c r="AB16" s="187"/>
      <c r="AC16" s="187"/>
      <c r="AD16" s="187"/>
      <c r="AE16" s="187"/>
      <c r="AF16" s="187"/>
      <c r="AG16" s="187"/>
      <c r="AH16" s="187"/>
    </row>
    <row r="17" spans="1:34" ht="15" customHeight="1" x14ac:dyDescent="0.2">
      <c r="B17" s="237" t="s">
        <v>238</v>
      </c>
      <c r="C17" s="238"/>
      <c r="D17" s="238"/>
      <c r="E17" s="238"/>
      <c r="F17" s="235">
        <v>75.766999999999996</v>
      </c>
      <c r="G17" s="235">
        <v>92.781000000000006</v>
      </c>
      <c r="H17" s="235">
        <v>89.486999999999995</v>
      </c>
      <c r="I17" s="235">
        <v>56.151000000000003</v>
      </c>
      <c r="J17" s="235">
        <v>14.051</v>
      </c>
      <c r="K17" s="235">
        <v>7.6890000000000001</v>
      </c>
      <c r="L17" s="235">
        <v>20.562000000000001</v>
      </c>
      <c r="M17" s="235">
        <v>29.734999999999999</v>
      </c>
      <c r="N17" s="235">
        <v>35.613</v>
      </c>
      <c r="O17" s="235">
        <v>42.122</v>
      </c>
      <c r="P17" s="235">
        <v>44.915999999999997</v>
      </c>
      <c r="Q17" s="235">
        <v>51.076999999999998</v>
      </c>
      <c r="R17" s="235">
        <v>187.93899999999999</v>
      </c>
      <c r="S17" s="235">
        <v>391.40199999999999</v>
      </c>
      <c r="T17" s="236"/>
      <c r="U17" s="187"/>
      <c r="V17" s="187"/>
      <c r="W17" s="187"/>
      <c r="X17" s="187"/>
      <c r="Y17" s="187"/>
      <c r="Z17" s="187"/>
      <c r="AA17" s="187"/>
      <c r="AB17" s="187"/>
      <c r="AC17" s="187"/>
      <c r="AD17" s="187"/>
      <c r="AE17" s="187"/>
      <c r="AF17" s="187"/>
      <c r="AG17" s="187"/>
      <c r="AH17" s="187"/>
    </row>
    <row r="18" spans="1:34" ht="15" customHeight="1" x14ac:dyDescent="0.2">
      <c r="B18" s="234" t="s">
        <v>237</v>
      </c>
      <c r="C18" s="234"/>
      <c r="D18" s="234"/>
      <c r="E18" s="234"/>
      <c r="F18" s="235">
        <v>31.814</v>
      </c>
      <c r="G18" s="235">
        <v>33.256</v>
      </c>
      <c r="H18" s="235">
        <v>35.51</v>
      </c>
      <c r="I18" s="235">
        <v>38.265000000000001</v>
      </c>
      <c r="J18" s="235">
        <v>40.670999999999999</v>
      </c>
      <c r="K18" s="235">
        <v>42.831000000000003</v>
      </c>
      <c r="L18" s="235">
        <v>44.887</v>
      </c>
      <c r="M18" s="235">
        <v>47.232999999999997</v>
      </c>
      <c r="N18" s="235">
        <v>50.009</v>
      </c>
      <c r="O18" s="235">
        <v>52.996000000000002</v>
      </c>
      <c r="P18" s="235">
        <v>56.52</v>
      </c>
      <c r="Q18" s="235">
        <v>60.323</v>
      </c>
      <c r="R18" s="235">
        <v>202.16399999999999</v>
      </c>
      <c r="S18" s="235">
        <v>469.245</v>
      </c>
      <c r="T18" s="236"/>
      <c r="U18" s="187"/>
      <c r="V18" s="187"/>
      <c r="W18" s="187"/>
      <c r="X18" s="187"/>
      <c r="Y18" s="187"/>
      <c r="Z18" s="187"/>
      <c r="AA18" s="187"/>
      <c r="AB18" s="187"/>
      <c r="AC18" s="187"/>
      <c r="AD18" s="187"/>
      <c r="AE18" s="187"/>
      <c r="AF18" s="187"/>
      <c r="AG18" s="187"/>
      <c r="AH18" s="187"/>
    </row>
    <row r="19" spans="1:34" ht="15" customHeight="1" x14ac:dyDescent="0.2">
      <c r="B19" s="234" t="s">
        <v>236</v>
      </c>
      <c r="C19" s="234"/>
      <c r="D19" s="234"/>
      <c r="E19" s="234"/>
      <c r="F19" s="235">
        <v>18.911999999999999</v>
      </c>
      <c r="G19" s="235">
        <v>19.466000000000001</v>
      </c>
      <c r="H19" s="235">
        <v>20.34</v>
      </c>
      <c r="I19" s="235">
        <v>23.155000000000001</v>
      </c>
      <c r="J19" s="235">
        <v>24.568999999999999</v>
      </c>
      <c r="K19" s="235">
        <v>25.648</v>
      </c>
      <c r="L19" s="235">
        <v>26.763999999999999</v>
      </c>
      <c r="M19" s="235">
        <v>27.981999999999999</v>
      </c>
      <c r="N19" s="235">
        <v>29.219000000000001</v>
      </c>
      <c r="O19" s="235">
        <v>30.521999999999998</v>
      </c>
      <c r="P19" s="235">
        <v>31.856000000000002</v>
      </c>
      <c r="Q19" s="235">
        <v>33.28</v>
      </c>
      <c r="R19" s="235">
        <v>120.47499999999999</v>
      </c>
      <c r="S19" s="235">
        <v>273.33499999999998</v>
      </c>
      <c r="T19" s="236"/>
      <c r="U19" s="187"/>
      <c r="V19" s="187"/>
      <c r="W19" s="187"/>
      <c r="X19" s="187"/>
      <c r="Y19" s="187"/>
      <c r="Z19" s="187"/>
      <c r="AA19" s="187"/>
      <c r="AB19" s="187"/>
      <c r="AC19" s="187"/>
      <c r="AD19" s="187"/>
      <c r="AE19" s="187"/>
      <c r="AF19" s="187"/>
      <c r="AG19" s="187"/>
      <c r="AH19" s="187"/>
    </row>
    <row r="20" spans="1:34" ht="15" customHeight="1" x14ac:dyDescent="0.2">
      <c r="B20" s="234" t="s">
        <v>235</v>
      </c>
      <c r="C20" s="239"/>
      <c r="D20" s="239"/>
      <c r="E20" s="239"/>
      <c r="F20" s="235">
        <v>25.78</v>
      </c>
      <c r="G20" s="235">
        <v>26.8</v>
      </c>
      <c r="H20" s="235">
        <v>49.064999999999998</v>
      </c>
      <c r="I20" s="235">
        <v>64.959999999999994</v>
      </c>
      <c r="J20" s="235">
        <v>74.771000000000001</v>
      </c>
      <c r="K20" s="235">
        <v>65.61</v>
      </c>
      <c r="L20" s="235">
        <v>68.971000000000004</v>
      </c>
      <c r="M20" s="235">
        <v>71.853999999999999</v>
      </c>
      <c r="N20" s="235">
        <v>74.242999999999995</v>
      </c>
      <c r="O20" s="235">
        <v>76.941000000000003</v>
      </c>
      <c r="P20" s="235">
        <v>79.653000000000006</v>
      </c>
      <c r="Q20" s="235">
        <v>82.384</v>
      </c>
      <c r="R20" s="235">
        <v>323.37700000000001</v>
      </c>
      <c r="S20" s="235">
        <v>708.452</v>
      </c>
      <c r="T20" s="236"/>
      <c r="U20" s="187"/>
      <c r="V20" s="187"/>
      <c r="W20" s="187"/>
      <c r="X20" s="187"/>
      <c r="Y20" s="187"/>
      <c r="Z20" s="187"/>
      <c r="AA20" s="187"/>
      <c r="AB20" s="187"/>
      <c r="AC20" s="187"/>
      <c r="AD20" s="187"/>
      <c r="AE20" s="187"/>
      <c r="AF20" s="187"/>
      <c r="AG20" s="187"/>
      <c r="AH20" s="187"/>
    </row>
    <row r="21" spans="1:34" ht="3" customHeight="1" x14ac:dyDescent="0.2">
      <c r="A21" s="234"/>
      <c r="B21" s="239"/>
      <c r="C21" s="239"/>
      <c r="D21" s="239"/>
      <c r="E21" s="239"/>
      <c r="F21" s="243"/>
      <c r="G21" s="243"/>
      <c r="H21" s="243"/>
      <c r="I21" s="243"/>
      <c r="J21" s="243"/>
      <c r="K21" s="243"/>
      <c r="L21" s="243"/>
      <c r="M21" s="243"/>
      <c r="N21" s="243"/>
      <c r="O21" s="243"/>
      <c r="P21" s="243"/>
      <c r="Q21" s="243"/>
      <c r="R21" s="348"/>
      <c r="S21" s="348"/>
      <c r="T21" s="197"/>
      <c r="U21" s="187"/>
      <c r="V21" s="187"/>
      <c r="W21" s="187"/>
      <c r="X21" s="187"/>
      <c r="Y21" s="187"/>
      <c r="Z21" s="187"/>
      <c r="AA21" s="187"/>
      <c r="AB21" s="187"/>
      <c r="AC21" s="187"/>
      <c r="AD21" s="187"/>
      <c r="AE21" s="187"/>
      <c r="AF21" s="187"/>
      <c r="AG21" s="187"/>
      <c r="AH21" s="187"/>
    </row>
    <row r="22" spans="1:34" ht="15" customHeight="1" x14ac:dyDescent="0.2">
      <c r="A22" s="234"/>
      <c r="C22" s="239" t="s">
        <v>64</v>
      </c>
      <c r="D22" s="241"/>
      <c r="E22" s="239"/>
      <c r="F22" s="235">
        <v>236.28100000000001</v>
      </c>
      <c r="G22" s="235">
        <v>263.16699999999997</v>
      </c>
      <c r="H22" s="235">
        <v>290.24200000000002</v>
      </c>
      <c r="I22" s="235">
        <v>280.065</v>
      </c>
      <c r="J22" s="235">
        <v>256.07600000000002</v>
      </c>
      <c r="K22" s="235">
        <v>246.31899999999999</v>
      </c>
      <c r="L22" s="235">
        <v>267.78399999999999</v>
      </c>
      <c r="M22" s="235">
        <v>285.26799999999997</v>
      </c>
      <c r="N22" s="235">
        <v>299.90800000000002</v>
      </c>
      <c r="O22" s="235">
        <v>316.291</v>
      </c>
      <c r="P22" s="235">
        <v>329.81099999999998</v>
      </c>
      <c r="Q22" s="235">
        <v>346.84</v>
      </c>
      <c r="R22" s="235">
        <v>1340.4870000000001</v>
      </c>
      <c r="S22" s="235">
        <v>2918.605</v>
      </c>
      <c r="T22" s="236"/>
      <c r="U22" s="187"/>
      <c r="V22" s="187"/>
      <c r="W22" s="187"/>
      <c r="X22" s="187"/>
      <c r="Y22" s="187"/>
      <c r="Z22" s="187"/>
      <c r="AA22" s="187"/>
      <c r="AB22" s="187"/>
      <c r="AC22" s="187"/>
      <c r="AD22" s="187"/>
      <c r="AE22" s="187"/>
      <c r="AF22" s="187"/>
      <c r="AG22" s="187"/>
      <c r="AH22" s="187"/>
    </row>
    <row r="23" spans="1:34" ht="9.9499999999999993" customHeight="1" x14ac:dyDescent="0.2">
      <c r="A23" s="234"/>
      <c r="C23" s="239"/>
      <c r="D23" s="241"/>
      <c r="E23" s="239"/>
      <c r="F23" s="235"/>
      <c r="G23" s="235"/>
      <c r="H23" s="235"/>
      <c r="I23" s="235"/>
      <c r="J23" s="235"/>
      <c r="K23" s="235"/>
      <c r="L23" s="235"/>
      <c r="M23" s="235"/>
      <c r="N23" s="235"/>
      <c r="O23" s="235"/>
      <c r="P23" s="235"/>
      <c r="Q23" s="235"/>
      <c r="R23" s="235"/>
      <c r="S23" s="235"/>
      <c r="T23" s="236"/>
      <c r="U23" s="187"/>
      <c r="V23" s="187"/>
      <c r="W23" s="187"/>
      <c r="X23" s="187"/>
      <c r="Y23" s="187"/>
      <c r="Z23" s="187"/>
      <c r="AA23" s="187"/>
      <c r="AB23" s="187"/>
      <c r="AC23" s="187"/>
      <c r="AD23" s="187"/>
      <c r="AE23" s="187"/>
      <c r="AF23" s="187"/>
      <c r="AG23" s="187"/>
      <c r="AH23" s="187"/>
    </row>
    <row r="24" spans="1:34" ht="15" customHeight="1" x14ac:dyDescent="0.2">
      <c r="A24" s="242"/>
      <c r="C24" s="234"/>
      <c r="D24" s="234" t="s">
        <v>3</v>
      </c>
      <c r="E24" s="234"/>
      <c r="F24" s="235">
        <v>2774.011</v>
      </c>
      <c r="G24" s="235">
        <v>3028.768</v>
      </c>
      <c r="H24" s="235">
        <v>3304.9110000000001</v>
      </c>
      <c r="I24" s="235">
        <v>3481.127</v>
      </c>
      <c r="J24" s="235">
        <v>3631.0219999999999</v>
      </c>
      <c r="K24" s="235">
        <v>3770.3150000000001</v>
      </c>
      <c r="L24" s="235">
        <v>3932.192</v>
      </c>
      <c r="M24" s="235">
        <v>4103.643</v>
      </c>
      <c r="N24" s="235">
        <v>4288.2420000000002</v>
      </c>
      <c r="O24" s="235">
        <v>4490.2370000000001</v>
      </c>
      <c r="P24" s="235">
        <v>4702.07</v>
      </c>
      <c r="Q24" s="235">
        <v>4926.1440000000002</v>
      </c>
      <c r="R24" s="235">
        <v>18119.566999999999</v>
      </c>
      <c r="S24" s="235">
        <v>40629.902999999998</v>
      </c>
      <c r="T24" s="236"/>
      <c r="U24" s="187"/>
      <c r="V24" s="187"/>
      <c r="W24" s="187"/>
      <c r="X24" s="187"/>
      <c r="Y24" s="187"/>
      <c r="Z24" s="187"/>
      <c r="AA24" s="187"/>
      <c r="AB24" s="187"/>
      <c r="AC24" s="187"/>
      <c r="AD24" s="187"/>
      <c r="AE24" s="187"/>
      <c r="AF24" s="187"/>
      <c r="AG24" s="187"/>
      <c r="AH24" s="187"/>
    </row>
    <row r="25" spans="1:34" ht="15" customHeight="1" x14ac:dyDescent="0.2">
      <c r="A25" s="235"/>
      <c r="B25" s="242"/>
      <c r="C25" s="242"/>
      <c r="D25" s="242"/>
      <c r="E25" s="234" t="s">
        <v>26</v>
      </c>
      <c r="F25" s="235">
        <v>2100.7370000000001</v>
      </c>
      <c r="G25" s="235">
        <v>2285.3249999999998</v>
      </c>
      <c r="H25" s="235">
        <v>2533.8409999999999</v>
      </c>
      <c r="I25" s="235">
        <v>2676.038</v>
      </c>
      <c r="J25" s="235">
        <v>2789.4229999999998</v>
      </c>
      <c r="K25" s="235">
        <v>2890.308</v>
      </c>
      <c r="L25" s="235">
        <v>3014.6849999999999</v>
      </c>
      <c r="M25" s="235">
        <v>3148.6370000000002</v>
      </c>
      <c r="N25" s="235">
        <v>3294.65</v>
      </c>
      <c r="O25" s="235">
        <v>3456.346</v>
      </c>
      <c r="P25" s="235">
        <v>3626.518</v>
      </c>
      <c r="Q25" s="235">
        <v>3807.4520000000002</v>
      </c>
      <c r="R25" s="235">
        <v>13904.295</v>
      </c>
      <c r="S25" s="235">
        <v>31237.899000000001</v>
      </c>
      <c r="T25" s="236"/>
      <c r="U25" s="187"/>
      <c r="V25" s="187"/>
      <c r="W25" s="187"/>
      <c r="X25" s="187"/>
      <c r="Y25" s="187"/>
      <c r="Z25" s="187"/>
      <c r="AA25" s="187"/>
      <c r="AB25" s="187"/>
      <c r="AC25" s="187"/>
      <c r="AD25" s="187"/>
      <c r="AE25" s="187"/>
      <c r="AF25" s="187"/>
      <c r="AG25" s="187"/>
      <c r="AH25" s="187"/>
    </row>
    <row r="26" spans="1:34" ht="15" customHeight="1" x14ac:dyDescent="0.2">
      <c r="A26" s="235"/>
      <c r="B26" s="242"/>
      <c r="C26" s="242"/>
      <c r="D26" s="242"/>
      <c r="E26" s="234" t="s">
        <v>104</v>
      </c>
      <c r="F26" s="235">
        <v>673.274</v>
      </c>
      <c r="G26" s="235">
        <v>743.44200000000001</v>
      </c>
      <c r="H26" s="235">
        <v>771.07</v>
      </c>
      <c r="I26" s="235">
        <v>805.08799999999997</v>
      </c>
      <c r="J26" s="235">
        <v>841.59900000000005</v>
      </c>
      <c r="K26" s="235">
        <v>880.00800000000004</v>
      </c>
      <c r="L26" s="235">
        <v>917.50699999999995</v>
      </c>
      <c r="M26" s="235">
        <v>955.00599999999997</v>
      </c>
      <c r="N26" s="235">
        <v>993.59100000000001</v>
      </c>
      <c r="O26" s="235">
        <v>1033.8900000000001</v>
      </c>
      <c r="P26" s="235">
        <v>1075.5519999999999</v>
      </c>
      <c r="Q26" s="235">
        <v>1118.691</v>
      </c>
      <c r="R26" s="235">
        <v>4215.2719999999999</v>
      </c>
      <c r="S26" s="235">
        <v>9392.0040000000008</v>
      </c>
      <c r="T26" s="236"/>
      <c r="U26" s="187"/>
      <c r="V26" s="187"/>
      <c r="W26" s="187"/>
      <c r="X26" s="187"/>
      <c r="Y26" s="187"/>
      <c r="Z26" s="187"/>
      <c r="AA26" s="187"/>
      <c r="AB26" s="187"/>
      <c r="AC26" s="187"/>
      <c r="AD26" s="187"/>
      <c r="AE26" s="187"/>
      <c r="AF26" s="187"/>
      <c r="AG26" s="187"/>
      <c r="AH26" s="187"/>
    </row>
    <row r="27" spans="1:34" ht="15" customHeight="1" x14ac:dyDescent="0.2">
      <c r="A27" s="234"/>
      <c r="B27" s="239"/>
      <c r="C27" s="239"/>
      <c r="D27" s="239"/>
      <c r="E27" s="239"/>
      <c r="F27" s="243"/>
      <c r="G27" s="243"/>
      <c r="H27" s="243"/>
      <c r="I27" s="243"/>
      <c r="J27" s="243"/>
      <c r="K27" s="243"/>
      <c r="L27" s="243"/>
      <c r="M27" s="243"/>
      <c r="N27" s="243"/>
      <c r="O27" s="243"/>
      <c r="P27" s="243"/>
      <c r="Q27" s="243"/>
      <c r="R27" s="243"/>
      <c r="S27" s="243"/>
      <c r="T27" s="197"/>
      <c r="U27" s="187"/>
      <c r="V27" s="187"/>
      <c r="W27" s="187"/>
      <c r="X27" s="187"/>
      <c r="Y27" s="187"/>
      <c r="Z27" s="187"/>
      <c r="AA27" s="187"/>
      <c r="AB27" s="187"/>
      <c r="AC27" s="187"/>
      <c r="AD27" s="187"/>
      <c r="AE27" s="187"/>
      <c r="AF27" s="187"/>
      <c r="AG27" s="187"/>
      <c r="AH27" s="187"/>
    </row>
    <row r="28" spans="1:34" ht="15" customHeight="1" x14ac:dyDescent="0.2">
      <c r="A28" s="456" t="s">
        <v>33</v>
      </c>
      <c r="B28" s="456"/>
      <c r="C28" s="456"/>
      <c r="D28" s="456"/>
      <c r="E28" s="456"/>
      <c r="F28" s="235"/>
      <c r="G28" s="235"/>
      <c r="H28" s="235"/>
      <c r="I28" s="235"/>
      <c r="J28" s="235"/>
      <c r="K28" s="235"/>
      <c r="L28" s="235"/>
      <c r="M28" s="235"/>
      <c r="N28" s="235"/>
      <c r="O28" s="235"/>
      <c r="P28" s="235"/>
      <c r="Q28" s="235"/>
      <c r="R28" s="235"/>
      <c r="S28" s="235"/>
      <c r="T28" s="197"/>
      <c r="U28" s="187"/>
      <c r="V28" s="187"/>
      <c r="W28" s="187"/>
      <c r="X28" s="187"/>
      <c r="Y28" s="187"/>
      <c r="Z28" s="187"/>
      <c r="AA28" s="187"/>
      <c r="AB28" s="187"/>
      <c r="AC28" s="187"/>
      <c r="AD28" s="187"/>
      <c r="AE28" s="187"/>
      <c r="AF28" s="187"/>
      <c r="AG28" s="187"/>
      <c r="AH28" s="187"/>
    </row>
    <row r="29" spans="1:34" ht="15" customHeight="1" x14ac:dyDescent="0.2">
      <c r="A29" s="456" t="s">
        <v>34</v>
      </c>
      <c r="B29" s="456"/>
      <c r="C29" s="456"/>
      <c r="D29" s="456"/>
      <c r="E29" s="456"/>
      <c r="F29" s="235">
        <v>16626.849999999999</v>
      </c>
      <c r="G29" s="235">
        <v>17272.595000000001</v>
      </c>
      <c r="H29" s="235">
        <v>18126.363000000001</v>
      </c>
      <c r="I29" s="235">
        <v>19082.875</v>
      </c>
      <c r="J29" s="235">
        <v>20052.044999999998</v>
      </c>
      <c r="K29" s="235">
        <v>20954.157999999999</v>
      </c>
      <c r="L29" s="235">
        <v>21866.51</v>
      </c>
      <c r="M29" s="235">
        <v>22798.503000000001</v>
      </c>
      <c r="N29" s="235">
        <v>23754.562999999998</v>
      </c>
      <c r="O29" s="235">
        <v>24745.595000000001</v>
      </c>
      <c r="P29" s="235">
        <v>25773.928</v>
      </c>
      <c r="Q29" s="235">
        <v>26829.598000000002</v>
      </c>
      <c r="R29" s="235">
        <v>100081.95</v>
      </c>
      <c r="S29" s="235">
        <v>223984.13500000001</v>
      </c>
      <c r="T29" s="236"/>
      <c r="U29" s="187"/>
      <c r="V29" s="187"/>
      <c r="W29" s="187"/>
      <c r="X29" s="187"/>
      <c r="Y29" s="187"/>
      <c r="Z29" s="187"/>
      <c r="AA29" s="187"/>
      <c r="AB29" s="187"/>
      <c r="AC29" s="187"/>
      <c r="AD29" s="187"/>
      <c r="AE29" s="187"/>
      <c r="AF29" s="187"/>
      <c r="AG29" s="187"/>
      <c r="AH29" s="187"/>
    </row>
    <row r="30" spans="1:34" ht="15" customHeight="1" x14ac:dyDescent="0.2">
      <c r="A30" s="235"/>
      <c r="B30" s="244"/>
      <c r="C30" s="244"/>
      <c r="D30" s="244"/>
      <c r="E30" s="235"/>
      <c r="F30" s="235"/>
      <c r="G30" s="235"/>
      <c r="H30" s="235"/>
      <c r="I30" s="235"/>
      <c r="J30" s="235"/>
      <c r="K30" s="235"/>
      <c r="L30" s="235"/>
      <c r="M30" s="235"/>
      <c r="N30" s="235"/>
      <c r="O30" s="235"/>
      <c r="P30" s="235"/>
      <c r="Q30" s="235"/>
      <c r="R30" s="235"/>
      <c r="S30" s="235"/>
      <c r="T30" s="197"/>
      <c r="U30" s="187"/>
      <c r="V30" s="187"/>
      <c r="W30" s="187"/>
      <c r="X30" s="187"/>
      <c r="Y30" s="187"/>
      <c r="Z30" s="187"/>
      <c r="AA30" s="187"/>
      <c r="AB30" s="187"/>
      <c r="AC30" s="187"/>
      <c r="AD30" s="187"/>
      <c r="AE30" s="187"/>
      <c r="AF30" s="187"/>
      <c r="AG30" s="187"/>
      <c r="AH30" s="187"/>
    </row>
    <row r="31" spans="1:34" ht="15" customHeight="1" x14ac:dyDescent="0.2">
      <c r="A31" s="245"/>
      <c r="B31" s="245"/>
      <c r="C31" s="245"/>
      <c r="D31" s="245"/>
      <c r="E31" s="245"/>
      <c r="F31" s="460" t="s">
        <v>35</v>
      </c>
      <c r="G31" s="460"/>
      <c r="H31" s="460"/>
      <c r="I31" s="460"/>
      <c r="J31" s="460"/>
      <c r="K31" s="460"/>
      <c r="L31" s="460"/>
      <c r="M31" s="460"/>
      <c r="N31" s="460"/>
      <c r="O31" s="460"/>
      <c r="P31" s="460"/>
      <c r="Q31" s="460"/>
      <c r="R31" s="460"/>
      <c r="S31" s="460"/>
      <c r="T31" s="197"/>
      <c r="U31" s="187"/>
      <c r="V31" s="187"/>
      <c r="W31" s="187"/>
      <c r="X31" s="187"/>
      <c r="Y31" s="187"/>
      <c r="Z31" s="187"/>
      <c r="AA31" s="187"/>
      <c r="AB31" s="187"/>
      <c r="AC31" s="187"/>
      <c r="AD31" s="187"/>
      <c r="AE31" s="187"/>
      <c r="AF31" s="187"/>
      <c r="AG31" s="187"/>
      <c r="AH31" s="187"/>
    </row>
    <row r="32" spans="1:34" ht="15" customHeight="1" x14ac:dyDescent="0.2">
      <c r="A32" s="456" t="s">
        <v>243</v>
      </c>
      <c r="B32" s="456"/>
      <c r="C32" s="456"/>
      <c r="D32" s="456"/>
      <c r="E32" s="456"/>
      <c r="F32" s="246">
        <v>7.9169999999999998</v>
      </c>
      <c r="G32" s="246">
        <v>7.9969999999999999</v>
      </c>
      <c r="H32" s="246">
        <v>8.5090000000000003</v>
      </c>
      <c r="I32" s="246">
        <v>8.6329999999999991</v>
      </c>
      <c r="J32" s="246">
        <v>8.7390000000000008</v>
      </c>
      <c r="K32" s="246">
        <v>8.8350000000000009</v>
      </c>
      <c r="L32" s="246">
        <v>8.9079999999999995</v>
      </c>
      <c r="M32" s="246">
        <v>8.9960000000000004</v>
      </c>
      <c r="N32" s="246">
        <v>9.0969999999999995</v>
      </c>
      <c r="O32" s="246">
        <v>9.2089999999999996</v>
      </c>
      <c r="P32" s="246">
        <v>9.3230000000000004</v>
      </c>
      <c r="Q32" s="246">
        <v>9.4420000000000002</v>
      </c>
      <c r="R32" s="246">
        <v>8.734</v>
      </c>
      <c r="S32" s="246">
        <v>9.0039999999999996</v>
      </c>
      <c r="T32" s="197"/>
      <c r="U32" s="187"/>
      <c r="V32" s="187"/>
      <c r="W32" s="187"/>
      <c r="X32" s="187"/>
      <c r="Y32" s="187"/>
      <c r="Z32" s="187"/>
      <c r="AA32" s="187"/>
      <c r="AB32" s="187"/>
      <c r="AC32" s="187"/>
      <c r="AD32" s="187"/>
      <c r="AE32" s="187"/>
      <c r="AF32" s="187"/>
      <c r="AG32" s="187"/>
      <c r="AH32" s="187"/>
    </row>
    <row r="33" spans="1:34" ht="15" customHeight="1" x14ac:dyDescent="0.2">
      <c r="A33" s="456" t="s">
        <v>242</v>
      </c>
      <c r="B33" s="456"/>
      <c r="C33" s="456"/>
      <c r="D33" s="456"/>
      <c r="E33" s="456"/>
      <c r="F33" s="246">
        <v>5.7009999999999996</v>
      </c>
      <c r="G33" s="246">
        <v>5.98</v>
      </c>
      <c r="H33" s="246">
        <v>5.9029999999999996</v>
      </c>
      <c r="I33" s="246">
        <v>5.8410000000000002</v>
      </c>
      <c r="J33" s="246">
        <v>5.8040000000000003</v>
      </c>
      <c r="K33" s="246">
        <v>5.7990000000000004</v>
      </c>
      <c r="L33" s="246">
        <v>5.79</v>
      </c>
      <c r="M33" s="246">
        <v>5.7770000000000001</v>
      </c>
      <c r="N33" s="246">
        <v>5.7770000000000001</v>
      </c>
      <c r="O33" s="246">
        <v>5.7859999999999996</v>
      </c>
      <c r="P33" s="246">
        <v>5.7969999999999997</v>
      </c>
      <c r="Q33" s="246">
        <v>5.81</v>
      </c>
      <c r="R33" s="246">
        <v>5.8250000000000002</v>
      </c>
      <c r="S33" s="246">
        <v>5.806</v>
      </c>
      <c r="T33" s="197"/>
      <c r="U33" s="187"/>
      <c r="V33" s="187"/>
      <c r="W33" s="187"/>
      <c r="X33" s="187"/>
      <c r="Y33" s="187"/>
      <c r="Z33" s="187"/>
      <c r="AA33" s="187"/>
      <c r="AB33" s="187"/>
      <c r="AC33" s="187"/>
      <c r="AD33" s="187"/>
      <c r="AE33" s="187"/>
      <c r="AF33" s="187"/>
      <c r="AG33" s="187"/>
      <c r="AH33" s="187"/>
    </row>
    <row r="34" spans="1:34" ht="15" customHeight="1" x14ac:dyDescent="0.2">
      <c r="A34" s="456" t="s">
        <v>241</v>
      </c>
      <c r="B34" s="456"/>
      <c r="C34" s="456"/>
      <c r="D34" s="456"/>
      <c r="E34" s="456"/>
      <c r="F34" s="246">
        <v>1.645</v>
      </c>
      <c r="G34" s="246">
        <v>2.0339999999999998</v>
      </c>
      <c r="H34" s="246">
        <v>2.2189999999999999</v>
      </c>
      <c r="I34" s="246">
        <v>2.3010000000000002</v>
      </c>
      <c r="J34" s="246">
        <v>2.2879999999999998</v>
      </c>
      <c r="K34" s="246">
        <v>2.1840000000000002</v>
      </c>
      <c r="L34" s="246">
        <v>2.06</v>
      </c>
      <c r="M34" s="246">
        <v>1.9750000000000001</v>
      </c>
      <c r="N34" s="246">
        <v>1.917</v>
      </c>
      <c r="O34" s="246">
        <v>1.8720000000000001</v>
      </c>
      <c r="P34" s="246">
        <v>1.8440000000000001</v>
      </c>
      <c r="Q34" s="246">
        <v>1.8160000000000001</v>
      </c>
      <c r="R34" s="246">
        <v>2.206</v>
      </c>
      <c r="S34" s="246">
        <v>2.0270000000000001</v>
      </c>
      <c r="T34" s="197"/>
      <c r="U34" s="187"/>
      <c r="V34" s="187"/>
      <c r="W34" s="187"/>
      <c r="X34" s="187"/>
      <c r="Y34" s="187"/>
      <c r="Z34" s="187"/>
      <c r="AA34" s="187"/>
      <c r="AB34" s="187"/>
      <c r="AC34" s="187"/>
      <c r="AD34" s="187"/>
      <c r="AE34" s="187"/>
      <c r="AF34" s="187"/>
      <c r="AG34" s="187"/>
      <c r="AH34" s="187"/>
    </row>
    <row r="35" spans="1:34" ht="15" customHeight="1" x14ac:dyDescent="0.2">
      <c r="A35" s="234" t="s">
        <v>240</v>
      </c>
      <c r="B35" s="234"/>
      <c r="C35" s="234"/>
      <c r="D35" s="234"/>
      <c r="E35" s="234"/>
      <c r="F35" s="246"/>
      <c r="G35" s="246"/>
      <c r="H35" s="246"/>
      <c r="I35" s="246"/>
      <c r="J35" s="246"/>
      <c r="K35" s="246"/>
      <c r="L35" s="246"/>
      <c r="M35" s="246"/>
      <c r="N35" s="246"/>
      <c r="O35" s="246"/>
      <c r="P35" s="246"/>
      <c r="Q35" s="246"/>
      <c r="R35" s="246"/>
      <c r="S35" s="246"/>
      <c r="T35" s="246"/>
      <c r="U35" s="187"/>
      <c r="V35" s="187"/>
      <c r="W35" s="187"/>
      <c r="X35" s="187"/>
      <c r="Y35" s="187"/>
      <c r="Z35" s="187"/>
      <c r="AA35" s="187"/>
      <c r="AB35" s="187"/>
      <c r="AC35" s="187"/>
      <c r="AD35" s="187"/>
      <c r="AE35" s="187"/>
      <c r="AF35" s="187"/>
      <c r="AG35" s="187"/>
      <c r="AH35" s="187"/>
    </row>
    <row r="36" spans="1:34" ht="15" customHeight="1" x14ac:dyDescent="0.2">
      <c r="B36" s="234" t="s">
        <v>239</v>
      </c>
      <c r="C36" s="234"/>
      <c r="D36" s="234"/>
      <c r="E36" s="234"/>
      <c r="F36" s="246">
        <v>0.505</v>
      </c>
      <c r="G36" s="246">
        <v>0.52600000000000002</v>
      </c>
      <c r="H36" s="246">
        <v>0.52900000000000003</v>
      </c>
      <c r="I36" s="246">
        <v>0.51100000000000001</v>
      </c>
      <c r="J36" s="246">
        <v>0.50900000000000001</v>
      </c>
      <c r="K36" s="246">
        <v>0.499</v>
      </c>
      <c r="L36" s="246">
        <v>0.48799999999999999</v>
      </c>
      <c r="M36" s="246">
        <v>0.47599999999999998</v>
      </c>
      <c r="N36" s="246">
        <v>0.46700000000000003</v>
      </c>
      <c r="O36" s="246">
        <v>0.46</v>
      </c>
      <c r="P36" s="246">
        <v>0.45300000000000001</v>
      </c>
      <c r="Q36" s="246">
        <v>0.44600000000000001</v>
      </c>
      <c r="R36" s="246">
        <v>0.50600000000000001</v>
      </c>
      <c r="S36" s="246">
        <v>0.48</v>
      </c>
      <c r="T36" s="246"/>
      <c r="U36" s="187"/>
      <c r="V36" s="187"/>
      <c r="W36" s="187"/>
      <c r="X36" s="187"/>
      <c r="Y36" s="187"/>
      <c r="Z36" s="187"/>
      <c r="AA36" s="187"/>
      <c r="AB36" s="187"/>
      <c r="AC36" s="187"/>
      <c r="AD36" s="187"/>
      <c r="AE36" s="187"/>
      <c r="AF36" s="187"/>
      <c r="AG36" s="187"/>
      <c r="AH36" s="187"/>
    </row>
    <row r="37" spans="1:34" ht="15" customHeight="1" x14ac:dyDescent="0.2">
      <c r="B37" s="237" t="s">
        <v>238</v>
      </c>
      <c r="C37" s="238"/>
      <c r="D37" s="238"/>
      <c r="E37" s="238"/>
      <c r="F37" s="357">
        <v>0.45569086289300542</v>
      </c>
      <c r="G37" s="357">
        <v>0.53715993813596807</v>
      </c>
      <c r="H37" s="357">
        <v>0.49368197109326317</v>
      </c>
      <c r="I37" s="357">
        <v>0.29424567763729081</v>
      </c>
      <c r="J37" s="357">
        <v>7.0073712091333673E-2</v>
      </c>
      <c r="K37" s="357">
        <v>3.669546554351371E-2</v>
      </c>
      <c r="L37" s="357">
        <v>9.403355592301782E-2</v>
      </c>
      <c r="M37" s="357">
        <v>0.1304231632794616</v>
      </c>
      <c r="N37" s="357">
        <v>0.14992166692365552</v>
      </c>
      <c r="O37" s="357">
        <v>0.17022033448120191</v>
      </c>
      <c r="P37" s="357">
        <v>0.17427032061117897</v>
      </c>
      <c r="Q37" s="357">
        <v>0.19037496600656365</v>
      </c>
      <c r="R37" s="357">
        <v>0.18778552313406188</v>
      </c>
      <c r="S37" s="357">
        <v>0.17474557087204784</v>
      </c>
      <c r="T37" s="197"/>
      <c r="U37" s="187"/>
      <c r="V37" s="187"/>
      <c r="W37" s="187"/>
      <c r="X37" s="187"/>
      <c r="Y37" s="187"/>
      <c r="Z37" s="187"/>
      <c r="AA37" s="187"/>
      <c r="AB37" s="187"/>
      <c r="AC37" s="187"/>
      <c r="AD37" s="187"/>
      <c r="AE37" s="187"/>
      <c r="AF37" s="187"/>
      <c r="AG37" s="187"/>
      <c r="AH37" s="187"/>
    </row>
    <row r="38" spans="1:34" ht="15" customHeight="1" x14ac:dyDescent="0.2">
      <c r="B38" s="234" t="s">
        <v>237</v>
      </c>
      <c r="C38" s="234"/>
      <c r="D38" s="234"/>
      <c r="E38" s="234"/>
      <c r="F38" s="246">
        <v>0.191</v>
      </c>
      <c r="G38" s="246">
        <v>0.193</v>
      </c>
      <c r="H38" s="246">
        <v>0.19600000000000001</v>
      </c>
      <c r="I38" s="246">
        <v>0.20100000000000001</v>
      </c>
      <c r="J38" s="246">
        <v>0.20300000000000001</v>
      </c>
      <c r="K38" s="246">
        <v>0.20399999999999999</v>
      </c>
      <c r="L38" s="246">
        <v>0.20499999999999999</v>
      </c>
      <c r="M38" s="246">
        <v>0.20699999999999999</v>
      </c>
      <c r="N38" s="246">
        <v>0.21099999999999999</v>
      </c>
      <c r="O38" s="246">
        <v>0.214</v>
      </c>
      <c r="P38" s="246">
        <v>0.219</v>
      </c>
      <c r="Q38" s="246">
        <v>0.22500000000000001</v>
      </c>
      <c r="R38" s="246">
        <v>0.20200000000000001</v>
      </c>
      <c r="S38" s="246">
        <v>0.20899999999999999</v>
      </c>
      <c r="T38" s="197"/>
      <c r="U38" s="187"/>
      <c r="V38" s="187"/>
      <c r="W38" s="187"/>
      <c r="X38" s="187"/>
      <c r="Y38" s="187"/>
      <c r="Z38" s="187"/>
      <c r="AA38" s="187"/>
      <c r="AB38" s="187"/>
      <c r="AC38" s="187"/>
      <c r="AD38" s="187"/>
      <c r="AE38" s="187"/>
      <c r="AF38" s="187"/>
      <c r="AG38" s="187"/>
      <c r="AH38" s="187"/>
    </row>
    <row r="39" spans="1:34" ht="15" customHeight="1" x14ac:dyDescent="0.2">
      <c r="B39" s="234" t="s">
        <v>236</v>
      </c>
      <c r="C39" s="234"/>
      <c r="D39" s="234"/>
      <c r="E39" s="234"/>
      <c r="F39" s="246">
        <v>0.114</v>
      </c>
      <c r="G39" s="246">
        <v>0.113</v>
      </c>
      <c r="H39" s="246">
        <v>0.112</v>
      </c>
      <c r="I39" s="246">
        <v>0.121</v>
      </c>
      <c r="J39" s="246">
        <v>0.123</v>
      </c>
      <c r="K39" s="246">
        <v>0.122</v>
      </c>
      <c r="L39" s="246">
        <v>0.122</v>
      </c>
      <c r="M39" s="246">
        <v>0.123</v>
      </c>
      <c r="N39" s="246">
        <v>0.123</v>
      </c>
      <c r="O39" s="246">
        <v>0.123</v>
      </c>
      <c r="P39" s="246">
        <v>0.124</v>
      </c>
      <c r="Q39" s="246">
        <v>0.124</v>
      </c>
      <c r="R39" s="246">
        <v>0.12</v>
      </c>
      <c r="S39" s="246">
        <v>0.122</v>
      </c>
      <c r="T39" s="197"/>
      <c r="U39" s="187"/>
      <c r="V39" s="187"/>
      <c r="W39" s="187"/>
      <c r="X39" s="187"/>
      <c r="Y39" s="187"/>
      <c r="Z39" s="187"/>
      <c r="AA39" s="187"/>
      <c r="AB39" s="187"/>
      <c r="AC39" s="187"/>
      <c r="AD39" s="187"/>
      <c r="AE39" s="187"/>
      <c r="AF39" s="187"/>
      <c r="AG39" s="187"/>
      <c r="AH39" s="187"/>
    </row>
    <row r="40" spans="1:34" ht="15" customHeight="1" x14ac:dyDescent="0.2">
      <c r="B40" s="234" t="s">
        <v>235</v>
      </c>
      <c r="C40" s="239"/>
      <c r="D40" s="239"/>
      <c r="E40" s="239"/>
      <c r="F40" s="246">
        <v>0.155</v>
      </c>
      <c r="G40" s="246">
        <v>0.155</v>
      </c>
      <c r="H40" s="246">
        <v>0.27100000000000002</v>
      </c>
      <c r="I40" s="246">
        <v>0.34</v>
      </c>
      <c r="J40" s="246">
        <v>0.373</v>
      </c>
      <c r="K40" s="246">
        <v>0.313</v>
      </c>
      <c r="L40" s="246">
        <v>0.315</v>
      </c>
      <c r="M40" s="246">
        <v>0.315</v>
      </c>
      <c r="N40" s="246">
        <v>0.313</v>
      </c>
      <c r="O40" s="246">
        <v>0.311</v>
      </c>
      <c r="P40" s="246">
        <v>0.309</v>
      </c>
      <c r="Q40" s="246">
        <v>0.307</v>
      </c>
      <c r="R40" s="246">
        <v>0.32300000000000001</v>
      </c>
      <c r="S40" s="246">
        <v>0.316</v>
      </c>
      <c r="T40" s="248"/>
      <c r="U40" s="187"/>
      <c r="V40" s="187"/>
      <c r="W40" s="187"/>
      <c r="X40" s="187"/>
      <c r="Y40" s="187"/>
      <c r="Z40" s="187"/>
      <c r="AA40" s="187"/>
      <c r="AB40" s="187"/>
      <c r="AC40" s="187"/>
      <c r="AD40" s="187"/>
      <c r="AE40" s="187"/>
      <c r="AF40" s="187"/>
      <c r="AG40" s="187"/>
      <c r="AH40" s="187"/>
    </row>
    <row r="41" spans="1:34" ht="3" customHeight="1" x14ac:dyDescent="0.2">
      <c r="A41" s="235"/>
      <c r="B41" s="235"/>
      <c r="C41" s="235"/>
      <c r="D41" s="235"/>
      <c r="E41" s="235"/>
      <c r="F41" s="243" t="e">
        <v>#VALUE!</v>
      </c>
      <c r="G41" s="243" t="e">
        <v>#VALUE!</v>
      </c>
      <c r="H41" s="243" t="e">
        <v>#VALUE!</v>
      </c>
      <c r="I41" s="243" t="e">
        <v>#VALUE!</v>
      </c>
      <c r="J41" s="243" t="e">
        <v>#VALUE!</v>
      </c>
      <c r="K41" s="243" t="e">
        <v>#VALUE!</v>
      </c>
      <c r="L41" s="243" t="e">
        <v>#VALUE!</v>
      </c>
      <c r="M41" s="243" t="e">
        <v>#VALUE!</v>
      </c>
      <c r="N41" s="243" t="e">
        <v>#VALUE!</v>
      </c>
      <c r="O41" s="243" t="e">
        <v>#VALUE!</v>
      </c>
      <c r="P41" s="243" t="e">
        <v>#VALUE!</v>
      </c>
      <c r="Q41" s="243" t="e">
        <v>#VALUE!</v>
      </c>
      <c r="R41" s="247" t="e">
        <v>#VALUE!</v>
      </c>
      <c r="S41" s="247" t="e">
        <v>#VALUE!</v>
      </c>
      <c r="T41" s="197"/>
      <c r="U41" s="187"/>
      <c r="V41" s="187"/>
      <c r="W41" s="187"/>
      <c r="X41" s="187"/>
      <c r="Y41" s="187"/>
      <c r="Z41" s="187"/>
      <c r="AA41" s="187"/>
      <c r="AB41" s="187"/>
      <c r="AC41" s="187"/>
      <c r="AD41" s="187"/>
      <c r="AE41" s="187"/>
      <c r="AF41" s="187"/>
      <c r="AG41" s="187"/>
      <c r="AH41" s="187"/>
    </row>
    <row r="42" spans="1:34" ht="15" customHeight="1" x14ac:dyDescent="0.2">
      <c r="A42" s="234"/>
      <c r="B42" s="241"/>
      <c r="C42" s="239" t="s">
        <v>64</v>
      </c>
      <c r="D42" s="241"/>
      <c r="E42" s="239"/>
      <c r="F42" s="246">
        <v>1.421</v>
      </c>
      <c r="G42" s="246">
        <v>1.524</v>
      </c>
      <c r="H42" s="246">
        <v>1.601</v>
      </c>
      <c r="I42" s="246">
        <v>1.468</v>
      </c>
      <c r="J42" s="246">
        <v>1.2769999999999999</v>
      </c>
      <c r="K42" s="246">
        <v>1.1759999999999999</v>
      </c>
      <c r="L42" s="246">
        <v>1.2250000000000001</v>
      </c>
      <c r="M42" s="246">
        <v>1.2509999999999999</v>
      </c>
      <c r="N42" s="246">
        <v>1.2629999999999999</v>
      </c>
      <c r="O42" s="246">
        <v>1.278</v>
      </c>
      <c r="P42" s="246">
        <v>1.28</v>
      </c>
      <c r="Q42" s="246">
        <v>1.2929999999999999</v>
      </c>
      <c r="R42" s="246">
        <v>1.339</v>
      </c>
      <c r="S42" s="246">
        <v>1.3029999999999999</v>
      </c>
      <c r="T42" s="248"/>
      <c r="U42" s="187"/>
      <c r="V42" s="187"/>
      <c r="W42" s="187"/>
      <c r="X42" s="187"/>
      <c r="Y42" s="187"/>
      <c r="Z42" s="187"/>
      <c r="AA42" s="187"/>
      <c r="AB42" s="187"/>
      <c r="AC42" s="187"/>
      <c r="AD42" s="187"/>
      <c r="AE42" s="187"/>
      <c r="AF42" s="187"/>
      <c r="AG42" s="187"/>
      <c r="AH42" s="187"/>
    </row>
    <row r="43" spans="1:34" ht="9.9499999999999993" customHeight="1" x14ac:dyDescent="0.2">
      <c r="A43" s="234"/>
      <c r="B43" s="241"/>
      <c r="C43" s="239"/>
      <c r="D43" s="241"/>
      <c r="E43" s="239"/>
      <c r="F43" s="246"/>
      <c r="G43" s="246"/>
      <c r="H43" s="246"/>
      <c r="I43" s="246"/>
      <c r="J43" s="246"/>
      <c r="K43" s="246"/>
      <c r="L43" s="246"/>
      <c r="M43" s="246"/>
      <c r="N43" s="246"/>
      <c r="O43" s="246"/>
      <c r="P43" s="246"/>
      <c r="Q43" s="246"/>
      <c r="R43" s="246"/>
      <c r="S43" s="246"/>
      <c r="T43" s="248"/>
      <c r="U43" s="187"/>
      <c r="V43" s="187"/>
      <c r="W43" s="187"/>
      <c r="X43" s="187"/>
      <c r="Y43" s="187"/>
      <c r="Z43" s="187"/>
      <c r="AA43" s="187"/>
      <c r="AB43" s="187"/>
      <c r="AC43" s="187"/>
      <c r="AD43" s="187"/>
      <c r="AE43" s="187"/>
      <c r="AF43" s="187"/>
      <c r="AG43" s="187"/>
      <c r="AH43" s="187"/>
    </row>
    <row r="44" spans="1:34" ht="15" customHeight="1" x14ac:dyDescent="0.2">
      <c r="A44" s="242"/>
      <c r="B44" s="234"/>
      <c r="C44" s="234"/>
      <c r="D44" s="234" t="s">
        <v>3</v>
      </c>
      <c r="E44" s="234"/>
      <c r="F44" s="246">
        <v>16.684000000000001</v>
      </c>
      <c r="G44" s="246">
        <v>17.535</v>
      </c>
      <c r="H44" s="246">
        <v>18.233000000000001</v>
      </c>
      <c r="I44" s="246">
        <v>18.242000000000001</v>
      </c>
      <c r="J44" s="246">
        <v>18.108000000000001</v>
      </c>
      <c r="K44" s="246">
        <v>17.992999999999999</v>
      </c>
      <c r="L44" s="246">
        <v>17.983000000000001</v>
      </c>
      <c r="M44" s="246">
        <v>18</v>
      </c>
      <c r="N44" s="246">
        <v>18.052</v>
      </c>
      <c r="O44" s="246">
        <v>18.146000000000001</v>
      </c>
      <c r="P44" s="246">
        <v>18.244</v>
      </c>
      <c r="Q44" s="246">
        <v>18.361000000000001</v>
      </c>
      <c r="R44" s="246">
        <v>18.105</v>
      </c>
      <c r="S44" s="246">
        <v>18.14</v>
      </c>
      <c r="T44" s="197"/>
      <c r="U44" s="187"/>
      <c r="V44" s="187"/>
      <c r="W44" s="187"/>
      <c r="X44" s="187"/>
      <c r="Y44" s="187"/>
      <c r="Z44" s="187"/>
      <c r="AA44" s="187"/>
      <c r="AB44" s="187"/>
      <c r="AC44" s="187"/>
      <c r="AD44" s="187"/>
      <c r="AE44" s="187"/>
      <c r="AF44" s="187"/>
      <c r="AG44" s="187"/>
      <c r="AH44" s="187"/>
    </row>
    <row r="45" spans="1:34" ht="15" customHeight="1" x14ac:dyDescent="0.2">
      <c r="A45" s="234"/>
      <c r="B45" s="242"/>
      <c r="C45" s="242"/>
      <c r="D45" s="242"/>
      <c r="E45" s="234" t="s">
        <v>26</v>
      </c>
      <c r="F45" s="246">
        <v>12.635</v>
      </c>
      <c r="G45" s="246">
        <v>13.231</v>
      </c>
      <c r="H45" s="246">
        <v>13.978999999999999</v>
      </c>
      <c r="I45" s="246">
        <v>14.023</v>
      </c>
      <c r="J45" s="246">
        <v>13.911</v>
      </c>
      <c r="K45" s="246">
        <v>13.792999999999999</v>
      </c>
      <c r="L45" s="246">
        <v>13.787000000000001</v>
      </c>
      <c r="M45" s="246">
        <v>13.811</v>
      </c>
      <c r="N45" s="246">
        <v>13.87</v>
      </c>
      <c r="O45" s="246">
        <v>13.968</v>
      </c>
      <c r="P45" s="246">
        <v>14.07</v>
      </c>
      <c r="Q45" s="246">
        <v>14.191000000000001</v>
      </c>
      <c r="R45" s="246">
        <v>13.893000000000001</v>
      </c>
      <c r="S45" s="246">
        <v>13.946</v>
      </c>
      <c r="T45" s="197"/>
      <c r="U45" s="187"/>
      <c r="V45" s="187"/>
      <c r="W45" s="187"/>
      <c r="X45" s="187"/>
      <c r="Y45" s="187"/>
      <c r="Z45" s="187"/>
      <c r="AA45" s="187"/>
      <c r="AB45" s="187"/>
      <c r="AC45" s="187"/>
      <c r="AD45" s="187"/>
      <c r="AE45" s="187"/>
      <c r="AF45" s="187"/>
      <c r="AG45" s="187"/>
      <c r="AH45" s="187"/>
    </row>
    <row r="46" spans="1:34" ht="15" customHeight="1" x14ac:dyDescent="0.2">
      <c r="A46" s="345"/>
      <c r="B46" s="346"/>
      <c r="C46" s="346"/>
      <c r="D46" s="346"/>
      <c r="E46" s="345" t="s">
        <v>104</v>
      </c>
      <c r="F46" s="347">
        <v>4.0490000000000004</v>
      </c>
      <c r="G46" s="347">
        <v>4.3040000000000003</v>
      </c>
      <c r="H46" s="347">
        <v>4.2539999999999996</v>
      </c>
      <c r="I46" s="347">
        <v>4.2190000000000003</v>
      </c>
      <c r="J46" s="347">
        <v>4.1970000000000001</v>
      </c>
      <c r="K46" s="347">
        <v>4.2</v>
      </c>
      <c r="L46" s="347">
        <v>4.1959999999999997</v>
      </c>
      <c r="M46" s="347">
        <v>4.1890000000000001</v>
      </c>
      <c r="N46" s="347">
        <v>4.1829999999999998</v>
      </c>
      <c r="O46" s="347">
        <v>4.1779999999999999</v>
      </c>
      <c r="P46" s="347">
        <v>4.173</v>
      </c>
      <c r="Q46" s="347">
        <v>4.17</v>
      </c>
      <c r="R46" s="347">
        <v>4.2119999999999997</v>
      </c>
      <c r="S46" s="347">
        <v>4.1929999999999996</v>
      </c>
      <c r="T46" s="197"/>
      <c r="U46" s="187"/>
      <c r="V46" s="187"/>
      <c r="W46" s="187"/>
      <c r="X46" s="187"/>
      <c r="Y46" s="187"/>
      <c r="Z46" s="187"/>
      <c r="AA46" s="187"/>
      <c r="AB46" s="187"/>
      <c r="AC46" s="187"/>
      <c r="AD46" s="187"/>
      <c r="AE46" s="187"/>
      <c r="AF46" s="187"/>
      <c r="AG46" s="187"/>
      <c r="AH46" s="187"/>
    </row>
    <row r="47" spans="1:34" ht="15" customHeight="1" x14ac:dyDescent="0.2">
      <c r="A47" s="196"/>
      <c r="B47" s="196"/>
      <c r="C47" s="196"/>
      <c r="D47" s="196"/>
      <c r="E47" s="196"/>
      <c r="F47" s="196"/>
      <c r="G47" s="196"/>
      <c r="H47" s="196"/>
      <c r="I47" s="196"/>
      <c r="J47" s="196"/>
      <c r="K47" s="196"/>
      <c r="L47" s="196"/>
      <c r="M47" s="196"/>
      <c r="N47" s="196"/>
      <c r="O47" s="196"/>
      <c r="P47" s="196"/>
      <c r="Q47" s="196"/>
      <c r="R47" s="196"/>
      <c r="S47" s="196"/>
      <c r="T47" s="197"/>
    </row>
    <row r="48" spans="1:34" ht="15" customHeight="1" x14ac:dyDescent="0.2">
      <c r="A48" s="455" t="s">
        <v>37</v>
      </c>
      <c r="B48" s="401"/>
      <c r="C48" s="401"/>
      <c r="D48" s="401"/>
      <c r="E48" s="401"/>
      <c r="F48" s="401"/>
      <c r="G48" s="401"/>
      <c r="H48" s="401"/>
      <c r="I48" s="401"/>
      <c r="J48" s="401"/>
      <c r="K48" s="401"/>
      <c r="L48" s="401"/>
      <c r="M48" s="401"/>
      <c r="N48" s="401"/>
      <c r="O48" s="401"/>
      <c r="P48" s="401"/>
      <c r="Q48" s="401"/>
      <c r="R48" s="401"/>
      <c r="S48" s="401"/>
      <c r="T48" s="197"/>
    </row>
    <row r="49" spans="1:20" ht="15" customHeight="1" x14ac:dyDescent="0.2">
      <c r="B49" s="198"/>
      <c r="C49" s="198"/>
      <c r="D49" s="198"/>
      <c r="E49" s="198"/>
      <c r="F49" s="198"/>
      <c r="G49" s="198"/>
      <c r="H49" s="198"/>
      <c r="I49" s="198"/>
      <c r="J49" s="198"/>
      <c r="K49" s="198"/>
      <c r="L49" s="198"/>
      <c r="M49" s="198"/>
      <c r="N49" s="197"/>
      <c r="O49" s="197"/>
      <c r="P49" s="197"/>
      <c r="Q49" s="197"/>
      <c r="R49" s="197"/>
      <c r="S49" s="197"/>
      <c r="T49" s="197"/>
    </row>
    <row r="50" spans="1:20" ht="15" customHeight="1" x14ac:dyDescent="0.2">
      <c r="A50" s="454" t="s">
        <v>234</v>
      </c>
      <c r="B50" s="454"/>
      <c r="C50" s="454"/>
      <c r="D50" s="454"/>
      <c r="E50" s="454"/>
      <c r="F50" s="454"/>
      <c r="G50" s="454"/>
      <c r="H50" s="454"/>
      <c r="I50" s="454"/>
      <c r="J50" s="454"/>
      <c r="K50" s="454"/>
      <c r="L50" s="454"/>
      <c r="M50" s="454"/>
      <c r="N50" s="454"/>
      <c r="O50" s="454"/>
      <c r="P50" s="454"/>
      <c r="Q50" s="454"/>
      <c r="R50" s="454"/>
      <c r="S50" s="454"/>
    </row>
    <row r="51" spans="1:20" ht="15" customHeight="1" x14ac:dyDescent="0.2">
      <c r="A51" s="179"/>
      <c r="B51" s="179"/>
      <c r="C51" s="179"/>
      <c r="D51" s="179"/>
      <c r="E51" s="179"/>
      <c r="F51" s="179"/>
      <c r="G51" s="179"/>
      <c r="H51" s="179"/>
      <c r="I51" s="179"/>
      <c r="J51" s="179"/>
      <c r="K51" s="179"/>
      <c r="L51" s="179"/>
      <c r="M51" s="179"/>
      <c r="N51" s="179"/>
      <c r="O51" s="179"/>
      <c r="P51" s="179"/>
      <c r="Q51" s="179"/>
      <c r="R51" s="179"/>
      <c r="S51" s="179"/>
    </row>
  </sheetData>
  <mergeCells count="14">
    <mergeCell ref="A6:S6"/>
    <mergeCell ref="A50:S50"/>
    <mergeCell ref="A48:S48"/>
    <mergeCell ref="A32:E32"/>
    <mergeCell ref="A34:E34"/>
    <mergeCell ref="A33:E33"/>
    <mergeCell ref="A28:E28"/>
    <mergeCell ref="A29:E29"/>
    <mergeCell ref="A13:E13"/>
    <mergeCell ref="A12:E12"/>
    <mergeCell ref="A14:E14"/>
    <mergeCell ref="F11:S11"/>
    <mergeCell ref="R8:S8"/>
    <mergeCell ref="F31:S31"/>
  </mergeCells>
  <hyperlinks>
    <hyperlink ref="A2" r:id="rId1"/>
  </hyperlinks>
  <pageMargins left="0.75" right="0.75" top="1" bottom="1" header="0.5" footer="0.5"/>
  <pageSetup scale="92"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zoomScaleNormal="100" workbookViewId="0"/>
  </sheetViews>
  <sheetFormatPr defaultRowHeight="15" customHeight="1" x14ac:dyDescent="0.2"/>
  <cols>
    <col min="1" max="1" width="2.7109375" style="172" customWidth="1"/>
    <col min="2" max="2" width="23.42578125" style="172" customWidth="1"/>
    <col min="3" max="16" width="7.85546875" style="172" customWidth="1"/>
    <col min="17" max="16384" width="9.140625" style="172"/>
  </cols>
  <sheetData>
    <row r="1" spans="1:31" ht="15" customHeight="1" x14ac:dyDescent="0.2">
      <c r="A1" s="30" t="s">
        <v>116</v>
      </c>
    </row>
    <row r="2" spans="1:31" ht="15" customHeight="1" x14ac:dyDescent="0.2">
      <c r="A2" s="4" t="s">
        <v>84</v>
      </c>
    </row>
    <row r="5" spans="1:31" ht="15" customHeight="1" x14ac:dyDescent="0.25">
      <c r="A5" s="461" t="s">
        <v>248</v>
      </c>
      <c r="B5" s="462"/>
      <c r="C5" s="462"/>
      <c r="D5" s="462"/>
      <c r="E5" s="224"/>
      <c r="F5" s="224"/>
      <c r="G5" s="224"/>
      <c r="H5" s="224"/>
      <c r="I5" s="224"/>
      <c r="J5" s="224"/>
      <c r="K5" s="224"/>
      <c r="L5" s="224"/>
      <c r="M5" s="224"/>
    </row>
    <row r="6" spans="1:31" ht="15" customHeight="1" x14ac:dyDescent="0.25">
      <c r="A6" s="461" t="s">
        <v>298</v>
      </c>
      <c r="B6" s="462"/>
      <c r="C6" s="462"/>
      <c r="D6" s="462"/>
      <c r="E6" s="462"/>
      <c r="F6" s="462"/>
      <c r="G6" s="462"/>
      <c r="H6" s="462"/>
      <c r="I6" s="462"/>
      <c r="J6" s="462"/>
      <c r="K6" s="462"/>
      <c r="L6" s="462"/>
      <c r="M6" s="462"/>
    </row>
    <row r="7" spans="1:31" ht="15" customHeight="1" x14ac:dyDescent="0.2">
      <c r="A7" s="463" t="s">
        <v>12</v>
      </c>
      <c r="B7" s="463"/>
      <c r="C7" s="463"/>
      <c r="D7" s="463"/>
      <c r="E7" s="463"/>
      <c r="F7" s="463"/>
      <c r="G7" s="463"/>
      <c r="H7" s="463"/>
      <c r="I7" s="463"/>
      <c r="J7" s="463"/>
      <c r="K7" s="463"/>
      <c r="L7" s="463"/>
      <c r="M7" s="463"/>
      <c r="N7" s="463"/>
      <c r="O7" s="463"/>
      <c r="P7" s="463"/>
    </row>
    <row r="8" spans="1:31" ht="15" customHeight="1" x14ac:dyDescent="0.2">
      <c r="A8" s="219"/>
      <c r="B8" s="219"/>
    </row>
    <row r="9" spans="1:31" ht="15" customHeight="1" x14ac:dyDescent="0.2">
      <c r="A9" s="220"/>
      <c r="B9" s="220"/>
      <c r="C9" s="220"/>
      <c r="D9" s="220"/>
      <c r="E9" s="220"/>
      <c r="F9" s="220"/>
      <c r="G9" s="220"/>
      <c r="H9" s="220"/>
      <c r="I9" s="220"/>
      <c r="J9" s="220"/>
      <c r="K9" s="220"/>
      <c r="L9" s="220"/>
      <c r="M9" s="220"/>
      <c r="N9" s="220"/>
      <c r="O9" s="464" t="s">
        <v>3</v>
      </c>
      <c r="P9" s="464"/>
    </row>
    <row r="10" spans="1:31" ht="15" customHeight="1" x14ac:dyDescent="0.2">
      <c r="A10" s="220"/>
      <c r="B10" s="220"/>
      <c r="C10" s="220" t="s">
        <v>4</v>
      </c>
      <c r="O10" s="220" t="s">
        <v>7</v>
      </c>
      <c r="P10" s="220" t="s">
        <v>7</v>
      </c>
    </row>
    <row r="11" spans="1:31" ht="15" customHeight="1" x14ac:dyDescent="0.2">
      <c r="A11" s="221"/>
      <c r="B11" s="221"/>
      <c r="C11" s="221">
        <v>2013</v>
      </c>
      <c r="D11" s="221">
        <v>2014</v>
      </c>
      <c r="E11" s="221">
        <v>2015</v>
      </c>
      <c r="F11" s="221">
        <v>2016</v>
      </c>
      <c r="G11" s="221">
        <v>2017</v>
      </c>
      <c r="H11" s="221">
        <v>2018</v>
      </c>
      <c r="I11" s="221">
        <v>2019</v>
      </c>
      <c r="J11" s="221">
        <v>2020</v>
      </c>
      <c r="K11" s="221">
        <v>2021</v>
      </c>
      <c r="L11" s="221">
        <v>2022</v>
      </c>
      <c r="M11" s="221">
        <v>2023</v>
      </c>
      <c r="N11" s="221">
        <v>2024</v>
      </c>
      <c r="O11" s="221">
        <v>2019</v>
      </c>
      <c r="P11" s="221">
        <v>2024</v>
      </c>
      <c r="S11" s="222"/>
      <c r="T11" s="222"/>
      <c r="U11" s="222"/>
      <c r="V11" s="222"/>
      <c r="W11" s="222"/>
      <c r="X11" s="222"/>
      <c r="Y11" s="222"/>
      <c r="Z11" s="222"/>
      <c r="AA11" s="222"/>
      <c r="AB11" s="222"/>
      <c r="AC11" s="222"/>
      <c r="AD11" s="222"/>
    </row>
    <row r="12" spans="1:31" ht="15" customHeight="1" x14ac:dyDescent="0.2">
      <c r="A12" s="172" t="s">
        <v>118</v>
      </c>
      <c r="C12" s="470">
        <v>673.274</v>
      </c>
      <c r="D12" s="189">
        <v>743.44200000000001</v>
      </c>
      <c r="E12" s="189">
        <v>771.07</v>
      </c>
      <c r="F12" s="189">
        <v>805.08799999999997</v>
      </c>
      <c r="G12" s="189">
        <v>841.59900000000005</v>
      </c>
      <c r="H12" s="189">
        <v>880.00800000000004</v>
      </c>
      <c r="I12" s="189">
        <v>917.50699999999995</v>
      </c>
      <c r="J12" s="189">
        <v>955.00599999999997</v>
      </c>
      <c r="K12" s="189">
        <v>993.59100000000001</v>
      </c>
      <c r="L12" s="189">
        <v>1033.8900000000001</v>
      </c>
      <c r="M12" s="189">
        <v>1075.5519999999999</v>
      </c>
      <c r="N12" s="189">
        <v>1118.691</v>
      </c>
      <c r="O12" s="189">
        <v>4215.2719999999999</v>
      </c>
      <c r="P12" s="189">
        <v>9392.0040000000008</v>
      </c>
      <c r="Q12" s="189"/>
      <c r="R12" s="189"/>
      <c r="S12" s="189"/>
      <c r="T12" s="189"/>
      <c r="U12" s="189"/>
      <c r="V12" s="189"/>
      <c r="W12" s="189"/>
      <c r="X12" s="189"/>
      <c r="Y12" s="189"/>
      <c r="Z12" s="189"/>
      <c r="AA12" s="189"/>
      <c r="AB12" s="189"/>
      <c r="AC12" s="189"/>
      <c r="AD12" s="189"/>
      <c r="AE12" s="189"/>
    </row>
    <row r="13" spans="1:31" ht="15" customHeight="1" x14ac:dyDescent="0.2">
      <c r="A13" s="172" t="s">
        <v>174</v>
      </c>
      <c r="C13" s="470">
        <v>209.27099999999999</v>
      </c>
      <c r="D13" s="189">
        <v>227.322</v>
      </c>
      <c r="E13" s="189">
        <v>238.09399999999999</v>
      </c>
      <c r="F13" s="189">
        <v>250.60900000000001</v>
      </c>
      <c r="G13" s="189">
        <v>263.79300000000001</v>
      </c>
      <c r="H13" s="189">
        <v>277.53100000000001</v>
      </c>
      <c r="I13" s="189">
        <v>290.87700000000001</v>
      </c>
      <c r="J13" s="189">
        <v>304.31799999999998</v>
      </c>
      <c r="K13" s="189">
        <v>318.375</v>
      </c>
      <c r="L13" s="189">
        <v>333.32400000000001</v>
      </c>
      <c r="M13" s="189">
        <v>348.97399999999999</v>
      </c>
      <c r="N13" s="189">
        <v>365.33800000000002</v>
      </c>
      <c r="O13" s="189">
        <v>1320.904</v>
      </c>
      <c r="P13" s="189">
        <v>2991.2330000000002</v>
      </c>
      <c r="Q13" s="189"/>
      <c r="R13" s="189"/>
      <c r="S13" s="189"/>
      <c r="T13" s="189"/>
      <c r="U13" s="189"/>
      <c r="V13" s="189"/>
      <c r="W13" s="189"/>
      <c r="X13" s="189"/>
      <c r="Y13" s="189"/>
      <c r="Z13" s="189"/>
      <c r="AA13" s="189"/>
      <c r="AB13" s="189"/>
      <c r="AC13" s="189"/>
      <c r="AD13" s="189"/>
      <c r="AE13" s="189"/>
    </row>
    <row r="14" spans="1:31" ht="15" customHeight="1" x14ac:dyDescent="0.2">
      <c r="A14" s="172" t="s">
        <v>247</v>
      </c>
      <c r="C14" s="471">
        <v>56.81</v>
      </c>
      <c r="D14" s="223">
        <v>53.643999999999998</v>
      </c>
      <c r="E14" s="223">
        <v>51.828000000000003</v>
      </c>
      <c r="F14" s="223">
        <v>49.356999999999999</v>
      </c>
      <c r="G14" s="223">
        <v>48.375999999999998</v>
      </c>
      <c r="H14" s="223">
        <v>47.024000000000001</v>
      </c>
      <c r="I14" s="223">
        <v>46.597000000000001</v>
      </c>
      <c r="J14" s="223">
        <v>45.911000000000001</v>
      </c>
      <c r="K14" s="223">
        <v>47.604999999999997</v>
      </c>
      <c r="L14" s="223">
        <v>51.052999999999997</v>
      </c>
      <c r="M14" s="223">
        <v>55.131</v>
      </c>
      <c r="N14" s="223">
        <v>59.207000000000001</v>
      </c>
      <c r="O14" s="189">
        <v>243.18199999999999</v>
      </c>
      <c r="P14" s="189">
        <v>502.089</v>
      </c>
      <c r="Q14" s="189"/>
      <c r="R14" s="189"/>
      <c r="S14" s="189"/>
      <c r="T14" s="189"/>
      <c r="U14" s="189"/>
      <c r="V14" s="189"/>
      <c r="W14" s="189"/>
      <c r="X14" s="189"/>
      <c r="Y14" s="189"/>
      <c r="Z14" s="189"/>
      <c r="AA14" s="189"/>
      <c r="AB14" s="189"/>
      <c r="AC14" s="189"/>
      <c r="AD14" s="189"/>
      <c r="AE14" s="189"/>
    </row>
    <row r="15" spans="1:31" ht="15" customHeight="1" x14ac:dyDescent="0.2">
      <c r="A15" s="172" t="s">
        <v>246</v>
      </c>
      <c r="C15" s="471">
        <v>4.9000000000000004</v>
      </c>
      <c r="D15" s="223">
        <v>5.0279999999999996</v>
      </c>
      <c r="E15" s="223">
        <v>5.2389999999999999</v>
      </c>
      <c r="F15" s="223">
        <v>5.359</v>
      </c>
      <c r="G15" s="223">
        <v>5.4390000000000001</v>
      </c>
      <c r="H15" s="223">
        <v>5.5519999999999996</v>
      </c>
      <c r="I15" s="223">
        <v>5.6660000000000004</v>
      </c>
      <c r="J15" s="223">
        <v>5.798</v>
      </c>
      <c r="K15" s="223">
        <v>6.0960000000000001</v>
      </c>
      <c r="L15" s="223">
        <v>6.4619999999999997</v>
      </c>
      <c r="M15" s="223">
        <v>6.8079999999999998</v>
      </c>
      <c r="N15" s="223">
        <v>7.1760000000000002</v>
      </c>
      <c r="O15" s="189">
        <v>27.254999999999999</v>
      </c>
      <c r="P15" s="189">
        <v>59.594999999999999</v>
      </c>
      <c r="Q15" s="189"/>
      <c r="R15" s="189"/>
      <c r="S15" s="189"/>
      <c r="T15" s="189"/>
      <c r="U15" s="189"/>
      <c r="V15" s="189"/>
      <c r="W15" s="189"/>
      <c r="X15" s="189"/>
      <c r="Y15" s="189"/>
      <c r="Z15" s="189"/>
      <c r="AA15" s="189"/>
      <c r="AB15" s="189"/>
      <c r="AC15" s="189"/>
      <c r="AD15" s="189"/>
      <c r="AE15" s="189"/>
    </row>
    <row r="16" spans="1:31" ht="15" customHeight="1" x14ac:dyDescent="0.2">
      <c r="A16" s="172" t="s">
        <v>263</v>
      </c>
      <c r="C16" s="223">
        <v>3.5640000000000001</v>
      </c>
      <c r="D16" s="223">
        <v>3.508</v>
      </c>
      <c r="E16" s="223">
        <v>3.8079999999999998</v>
      </c>
      <c r="F16" s="223">
        <v>4.1399999999999997</v>
      </c>
      <c r="G16" s="223">
        <v>4.5350000000000001</v>
      </c>
      <c r="H16" s="223">
        <v>4.9740000000000002</v>
      </c>
      <c r="I16" s="223">
        <v>5.4530000000000003</v>
      </c>
      <c r="J16" s="223">
        <v>5.97</v>
      </c>
      <c r="K16" s="223">
        <v>6.5279999999999996</v>
      </c>
      <c r="L16" s="223">
        <v>7.1219999999999999</v>
      </c>
      <c r="M16" s="223">
        <v>7.7480000000000002</v>
      </c>
      <c r="N16" s="223">
        <v>8.4580000000000002</v>
      </c>
      <c r="O16" s="189">
        <v>22.908000000000001</v>
      </c>
      <c r="P16" s="189">
        <v>58.734000000000002</v>
      </c>
      <c r="Q16" s="189"/>
      <c r="R16" s="189"/>
      <c r="S16" s="189"/>
      <c r="T16" s="189"/>
      <c r="U16" s="189"/>
      <c r="V16" s="189"/>
      <c r="W16" s="189"/>
      <c r="X16" s="189"/>
      <c r="Y16" s="189"/>
      <c r="Z16" s="189"/>
      <c r="AA16" s="189"/>
      <c r="AB16" s="189"/>
      <c r="AC16" s="189"/>
      <c r="AD16" s="189"/>
      <c r="AE16" s="189"/>
    </row>
    <row r="17" spans="1:31" ht="3" customHeight="1" x14ac:dyDescent="0.2">
      <c r="C17" s="349"/>
      <c r="D17" s="349"/>
      <c r="E17" s="349"/>
      <c r="F17" s="349"/>
      <c r="G17" s="349"/>
      <c r="H17" s="349"/>
      <c r="I17" s="349"/>
      <c r="J17" s="349"/>
      <c r="K17" s="349"/>
      <c r="L17" s="349"/>
      <c r="M17" s="349"/>
      <c r="N17" s="349"/>
      <c r="O17" s="349"/>
      <c r="P17" s="349"/>
      <c r="Q17" s="189"/>
      <c r="R17" s="189"/>
      <c r="S17" s="189"/>
      <c r="T17" s="189"/>
      <c r="U17" s="189"/>
      <c r="V17" s="189"/>
      <c r="W17" s="189"/>
      <c r="X17" s="189"/>
      <c r="Y17" s="189"/>
      <c r="Z17" s="189"/>
      <c r="AA17" s="189"/>
      <c r="AB17" s="189"/>
      <c r="AC17" s="189"/>
      <c r="AD17" s="189"/>
      <c r="AE17" s="189"/>
    </row>
    <row r="18" spans="1:31" ht="15" customHeight="1" x14ac:dyDescent="0.2">
      <c r="A18" s="179"/>
      <c r="B18" s="179" t="s">
        <v>196</v>
      </c>
      <c r="C18" s="225">
        <v>947.81899999999996</v>
      </c>
      <c r="D18" s="225">
        <v>1032.9449999999999</v>
      </c>
      <c r="E18" s="225">
        <v>1070.039</v>
      </c>
      <c r="F18" s="225">
        <v>1114.5519999999999</v>
      </c>
      <c r="G18" s="225">
        <v>1163.742</v>
      </c>
      <c r="H18" s="225">
        <v>1215.088</v>
      </c>
      <c r="I18" s="225">
        <v>1266.0999999999999</v>
      </c>
      <c r="J18" s="225">
        <v>1317.0039999999999</v>
      </c>
      <c r="K18" s="225">
        <v>1372.1949999999999</v>
      </c>
      <c r="L18" s="225">
        <v>1431.8510000000001</v>
      </c>
      <c r="M18" s="225">
        <v>1494.2139999999999</v>
      </c>
      <c r="N18" s="225">
        <v>1558.8689999999999</v>
      </c>
      <c r="O18" s="225">
        <v>5829.5219999999999</v>
      </c>
      <c r="P18" s="225">
        <v>13003.654</v>
      </c>
      <c r="Q18" s="189"/>
      <c r="R18" s="189"/>
      <c r="S18" s="189"/>
      <c r="T18" s="189"/>
      <c r="U18" s="189"/>
      <c r="V18" s="189"/>
      <c r="W18" s="189"/>
      <c r="X18" s="189"/>
      <c r="Y18" s="189"/>
      <c r="Z18" s="189"/>
      <c r="AA18" s="189"/>
      <c r="AB18" s="189"/>
      <c r="AC18" s="189"/>
      <c r="AD18" s="189"/>
      <c r="AE18" s="189"/>
    </row>
    <row r="19" spans="1:31" ht="15" customHeight="1" x14ac:dyDescent="0.2">
      <c r="C19" s="223"/>
      <c r="D19" s="223"/>
      <c r="E19" s="223"/>
      <c r="F19" s="223"/>
      <c r="G19" s="223"/>
      <c r="H19" s="223"/>
      <c r="I19" s="223"/>
      <c r="J19" s="223"/>
      <c r="K19" s="223"/>
      <c r="L19" s="223"/>
      <c r="M19" s="223"/>
      <c r="N19" s="223"/>
      <c r="O19" s="223"/>
      <c r="P19" s="223"/>
      <c r="Q19" s="223"/>
      <c r="R19" s="223"/>
    </row>
    <row r="20" spans="1:31" ht="15" customHeight="1" x14ac:dyDescent="0.2">
      <c r="A20" s="402" t="s">
        <v>37</v>
      </c>
      <c r="B20" s="402"/>
      <c r="C20" s="402"/>
      <c r="D20" s="402"/>
      <c r="E20" s="402"/>
      <c r="F20" s="402"/>
      <c r="G20" s="402"/>
      <c r="H20" s="402"/>
      <c r="I20" s="402"/>
      <c r="J20" s="402"/>
      <c r="K20" s="402"/>
      <c r="L20" s="402"/>
      <c r="M20" s="402"/>
      <c r="N20" s="402"/>
      <c r="O20" s="402"/>
      <c r="P20" s="402"/>
    </row>
    <row r="22" spans="1:31" ht="15" customHeight="1" x14ac:dyDescent="0.2">
      <c r="A22" s="402" t="s">
        <v>245</v>
      </c>
      <c r="B22" s="402"/>
      <c r="C22" s="402"/>
      <c r="D22" s="402"/>
      <c r="E22" s="402"/>
      <c r="F22" s="402"/>
      <c r="G22" s="402"/>
      <c r="H22" s="402"/>
      <c r="I22" s="402"/>
      <c r="J22" s="402"/>
      <c r="K22" s="402"/>
      <c r="L22" s="402"/>
      <c r="M22" s="402"/>
      <c r="N22" s="402"/>
      <c r="O22" s="402"/>
      <c r="P22" s="402"/>
      <c r="Q22" s="189"/>
      <c r="R22" s="189"/>
    </row>
    <row r="23" spans="1:31" ht="15" customHeight="1" x14ac:dyDescent="0.2">
      <c r="A23" s="179"/>
      <c r="B23" s="179"/>
      <c r="C23" s="225"/>
      <c r="D23" s="225"/>
      <c r="E23" s="225"/>
      <c r="F23" s="225"/>
      <c r="G23" s="225"/>
      <c r="H23" s="225"/>
      <c r="I23" s="225"/>
      <c r="J23" s="225"/>
      <c r="K23" s="225"/>
      <c r="L23" s="225"/>
      <c r="M23" s="225"/>
      <c r="N23" s="225"/>
      <c r="O23" s="225"/>
      <c r="P23" s="225"/>
      <c r="Q23" s="189"/>
      <c r="R23" s="189"/>
    </row>
    <row r="24" spans="1:31" ht="15" customHeight="1" x14ac:dyDescent="0.2">
      <c r="C24" s="189"/>
      <c r="D24" s="189"/>
      <c r="E24" s="189"/>
      <c r="F24" s="189"/>
      <c r="G24" s="189"/>
      <c r="H24" s="189"/>
      <c r="I24" s="189"/>
      <c r="J24" s="189"/>
      <c r="K24" s="189"/>
      <c r="L24" s="189"/>
      <c r="M24" s="189"/>
      <c r="N24" s="189"/>
      <c r="O24" s="189"/>
      <c r="P24" s="189"/>
      <c r="Q24" s="189"/>
      <c r="R24" s="189"/>
    </row>
    <row r="25" spans="1:31" ht="15" customHeight="1" x14ac:dyDescent="0.2">
      <c r="C25" s="189"/>
      <c r="D25" s="189"/>
      <c r="E25" s="189"/>
      <c r="F25" s="189"/>
      <c r="G25" s="189"/>
      <c r="H25" s="189"/>
      <c r="I25" s="189"/>
      <c r="J25" s="189"/>
      <c r="K25" s="189"/>
      <c r="L25" s="189"/>
      <c r="M25" s="189"/>
      <c r="N25" s="189"/>
      <c r="O25" s="189"/>
      <c r="P25" s="189"/>
      <c r="Q25" s="189"/>
      <c r="R25" s="189"/>
    </row>
    <row r="28" spans="1:31" ht="15" customHeight="1" x14ac:dyDescent="0.2">
      <c r="C28" s="189"/>
      <c r="D28" s="189"/>
      <c r="E28" s="189"/>
      <c r="F28" s="189"/>
      <c r="G28" s="189"/>
      <c r="H28" s="189"/>
      <c r="I28" s="189"/>
      <c r="J28" s="189"/>
      <c r="K28" s="189"/>
      <c r="L28" s="189"/>
      <c r="M28" s="189"/>
      <c r="N28" s="189"/>
      <c r="O28" s="189"/>
      <c r="P28" s="189"/>
    </row>
  </sheetData>
  <mergeCells count="6">
    <mergeCell ref="A22:P22"/>
    <mergeCell ref="A5:D5"/>
    <mergeCell ref="A6:M6"/>
    <mergeCell ref="A7:P7"/>
    <mergeCell ref="A20:P20"/>
    <mergeCell ref="O9:P9"/>
  </mergeCells>
  <hyperlinks>
    <hyperlink ref="A2" r:id="rId1"/>
  </hyperlinks>
  <pageMargins left="0.75" right="0.75" top="1" bottom="1" header="0.5" footer="0.5"/>
  <pageSetup scale="9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zoomScaleNormal="100" workbookViewId="0"/>
  </sheetViews>
  <sheetFormatPr defaultRowHeight="15" customHeight="1" x14ac:dyDescent="0.2"/>
  <cols>
    <col min="1" max="4" width="2.7109375" style="174" customWidth="1"/>
    <col min="5" max="5" width="19" style="174" customWidth="1"/>
    <col min="6" max="19" width="7.28515625" style="174" customWidth="1"/>
    <col min="20" max="16384" width="9.140625" style="174"/>
  </cols>
  <sheetData>
    <row r="1" spans="1:34" ht="15" customHeight="1" x14ac:dyDescent="0.2">
      <c r="A1" s="30" t="s">
        <v>116</v>
      </c>
    </row>
    <row r="2" spans="1:34" ht="15" customHeight="1" x14ac:dyDescent="0.2">
      <c r="A2" s="4" t="s">
        <v>84</v>
      </c>
    </row>
    <row r="5" spans="1:34" ht="15" customHeight="1" x14ac:dyDescent="0.25">
      <c r="A5" s="342" t="s">
        <v>262</v>
      </c>
      <c r="B5" s="240"/>
      <c r="C5" s="240"/>
      <c r="D5" s="240"/>
      <c r="E5" s="240"/>
      <c r="F5" s="240"/>
      <c r="G5" s="240"/>
      <c r="H5" s="240"/>
      <c r="I5" s="240"/>
      <c r="J5" s="240"/>
      <c r="K5" s="240"/>
      <c r="L5" s="240"/>
      <c r="M5" s="240"/>
      <c r="N5" s="240"/>
      <c r="O5" s="240"/>
      <c r="P5" s="240"/>
      <c r="Q5" s="240"/>
      <c r="R5" s="240"/>
      <c r="S5" s="240"/>
    </row>
    <row r="6" spans="1:34" ht="15" customHeight="1" x14ac:dyDescent="0.25">
      <c r="A6" s="465" t="s">
        <v>299</v>
      </c>
      <c r="B6" s="465"/>
      <c r="C6" s="465"/>
      <c r="D6" s="465"/>
      <c r="E6" s="465"/>
      <c r="F6" s="465"/>
      <c r="G6" s="465"/>
      <c r="H6" s="465"/>
      <c r="I6" s="465"/>
      <c r="J6" s="465"/>
      <c r="K6" s="465"/>
      <c r="L6" s="465"/>
      <c r="M6" s="465"/>
      <c r="N6" s="465"/>
      <c r="O6" s="465"/>
      <c r="P6" s="465"/>
      <c r="Q6" s="465"/>
      <c r="R6" s="465"/>
      <c r="S6" s="465"/>
    </row>
    <row r="7" spans="1:34" ht="15" customHeight="1" x14ac:dyDescent="0.2">
      <c r="A7" s="468" t="s">
        <v>12</v>
      </c>
      <c r="B7" s="468"/>
      <c r="C7" s="468"/>
      <c r="D7" s="468"/>
      <c r="E7" s="468"/>
      <c r="F7" s="468"/>
      <c r="G7" s="468"/>
      <c r="H7" s="468"/>
      <c r="I7" s="468"/>
      <c r="J7" s="468"/>
      <c r="K7" s="468"/>
      <c r="L7" s="468"/>
      <c r="M7" s="468"/>
      <c r="N7" s="468"/>
      <c r="O7" s="468"/>
      <c r="P7" s="468"/>
      <c r="Q7" s="468"/>
      <c r="R7" s="468"/>
      <c r="S7" s="468"/>
    </row>
    <row r="8" spans="1:34" ht="15" customHeight="1" x14ac:dyDescent="0.2">
      <c r="A8" s="198"/>
      <c r="B8" s="198"/>
      <c r="C8" s="198"/>
      <c r="D8" s="198"/>
      <c r="E8" s="198"/>
      <c r="F8" s="198"/>
      <c r="G8" s="198"/>
      <c r="H8" s="198"/>
      <c r="I8" s="198"/>
      <c r="J8" s="198"/>
      <c r="K8" s="198"/>
      <c r="L8" s="199"/>
      <c r="M8" s="199"/>
      <c r="N8" s="199"/>
      <c r="O8" s="199"/>
      <c r="P8" s="199"/>
      <c r="Q8" s="199"/>
      <c r="R8" s="197"/>
      <c r="S8" s="197"/>
    </row>
    <row r="9" spans="1:34" ht="15" customHeight="1" x14ac:dyDescent="0.2">
      <c r="A9" s="196"/>
      <c r="B9" s="196"/>
      <c r="C9" s="196"/>
      <c r="D9" s="196"/>
      <c r="E9" s="196"/>
      <c r="F9" s="196"/>
      <c r="G9" s="200"/>
      <c r="H9" s="200"/>
      <c r="I9" s="200"/>
      <c r="J9" s="200"/>
      <c r="K9" s="200"/>
      <c r="L9" s="200"/>
      <c r="M9" s="200"/>
      <c r="N9" s="200"/>
      <c r="O9" s="200"/>
      <c r="P9" s="200"/>
      <c r="Q9" s="200"/>
      <c r="R9" s="469" t="s">
        <v>3</v>
      </c>
      <c r="S9" s="469"/>
    </row>
    <row r="10" spans="1:34" ht="15" customHeight="1" x14ac:dyDescent="0.2">
      <c r="A10" s="196"/>
      <c r="B10" s="196"/>
      <c r="C10" s="196"/>
      <c r="D10" s="196"/>
      <c r="E10" s="196"/>
      <c r="F10" s="201" t="s">
        <v>4</v>
      </c>
      <c r="G10" s="200"/>
      <c r="H10" s="200"/>
      <c r="I10" s="200"/>
      <c r="J10" s="200"/>
      <c r="K10" s="200"/>
      <c r="L10" s="200"/>
      <c r="M10" s="200"/>
      <c r="N10" s="200"/>
      <c r="O10" s="200"/>
      <c r="P10" s="200"/>
      <c r="Q10" s="200"/>
      <c r="R10" s="201" t="s">
        <v>7</v>
      </c>
      <c r="S10" s="201" t="s">
        <v>7</v>
      </c>
    </row>
    <row r="11" spans="1:34" ht="15" customHeight="1" x14ac:dyDescent="0.2">
      <c r="A11" s="202"/>
      <c r="B11" s="203"/>
      <c r="C11" s="203"/>
      <c r="D11" s="203"/>
      <c r="E11" s="203"/>
      <c r="F11" s="204">
        <v>2013</v>
      </c>
      <c r="G11" s="204">
        <f t="shared" ref="G11:Q11" si="0">F11+1</f>
        <v>2014</v>
      </c>
      <c r="H11" s="204">
        <f t="shared" si="0"/>
        <v>2015</v>
      </c>
      <c r="I11" s="204">
        <f t="shared" si="0"/>
        <v>2016</v>
      </c>
      <c r="J11" s="204">
        <f t="shared" si="0"/>
        <v>2017</v>
      </c>
      <c r="K11" s="204">
        <f t="shared" si="0"/>
        <v>2018</v>
      </c>
      <c r="L11" s="204">
        <f t="shared" si="0"/>
        <v>2019</v>
      </c>
      <c r="M11" s="204">
        <f t="shared" si="0"/>
        <v>2020</v>
      </c>
      <c r="N11" s="204">
        <f t="shared" si="0"/>
        <v>2021</v>
      </c>
      <c r="O11" s="204">
        <f t="shared" si="0"/>
        <v>2022</v>
      </c>
      <c r="P11" s="204">
        <f t="shared" si="0"/>
        <v>2023</v>
      </c>
      <c r="Q11" s="204">
        <f t="shared" si="0"/>
        <v>2024</v>
      </c>
      <c r="R11" s="204">
        <v>2019</v>
      </c>
      <c r="S11" s="204">
        <v>2024</v>
      </c>
    </row>
    <row r="12" spans="1:34" ht="15" customHeight="1" x14ac:dyDescent="0.2">
      <c r="A12" s="208" t="s">
        <v>261</v>
      </c>
      <c r="B12" s="208"/>
      <c r="C12" s="208"/>
      <c r="D12" s="208"/>
      <c r="E12" s="208"/>
      <c r="F12" s="208"/>
      <c r="G12" s="208"/>
      <c r="H12" s="208"/>
      <c r="I12" s="208"/>
      <c r="J12" s="208"/>
      <c r="K12" s="208"/>
      <c r="L12" s="208"/>
      <c r="M12" s="208"/>
      <c r="N12" s="208"/>
      <c r="O12" s="208"/>
      <c r="P12" s="208"/>
      <c r="Q12" s="208"/>
      <c r="R12" s="208"/>
      <c r="S12" s="208"/>
    </row>
    <row r="13" spans="1:34" ht="15" customHeight="1" x14ac:dyDescent="0.2">
      <c r="B13" s="209" t="s">
        <v>260</v>
      </c>
      <c r="C13" s="210"/>
      <c r="D13" s="210"/>
      <c r="E13" s="210"/>
      <c r="F13" s="211">
        <v>35.24</v>
      </c>
      <c r="G13" s="211">
        <v>36.633000000000003</v>
      </c>
      <c r="H13" s="211">
        <v>37.426000000000002</v>
      </c>
      <c r="I13" s="211">
        <v>37.875</v>
      </c>
      <c r="J13" s="211">
        <v>38.232999999999997</v>
      </c>
      <c r="K13" s="211">
        <v>38.341999999999999</v>
      </c>
      <c r="L13" s="211">
        <v>38.295000000000002</v>
      </c>
      <c r="M13" s="211">
        <v>38.216999999999999</v>
      </c>
      <c r="N13" s="211">
        <v>38.228000000000002</v>
      </c>
      <c r="O13" s="211">
        <v>38.235999999999997</v>
      </c>
      <c r="P13" s="211">
        <v>38.222999999999999</v>
      </c>
      <c r="Q13" s="211">
        <v>38.162999999999997</v>
      </c>
      <c r="R13" s="211">
        <v>190.17099999999999</v>
      </c>
      <c r="S13" s="211">
        <v>381.238</v>
      </c>
      <c r="U13" s="218"/>
      <c r="V13" s="218"/>
      <c r="W13" s="218"/>
      <c r="X13" s="218"/>
      <c r="Y13" s="218"/>
      <c r="Z13" s="218"/>
      <c r="AA13" s="218"/>
      <c r="AB13" s="218"/>
      <c r="AC13" s="218"/>
      <c r="AD13" s="218"/>
      <c r="AE13" s="218"/>
      <c r="AF13" s="218"/>
      <c r="AG13" s="218"/>
      <c r="AH13" s="218"/>
    </row>
    <row r="14" spans="1:34" ht="15" customHeight="1" x14ac:dyDescent="0.2">
      <c r="B14" s="209" t="s">
        <v>259</v>
      </c>
      <c r="C14" s="209"/>
      <c r="D14" s="209"/>
      <c r="E14" s="209"/>
      <c r="F14" s="211">
        <v>16.021999999999998</v>
      </c>
      <c r="G14" s="211">
        <v>15.661</v>
      </c>
      <c r="H14" s="211">
        <v>15.46</v>
      </c>
      <c r="I14" s="211">
        <v>15.260999999999999</v>
      </c>
      <c r="J14" s="211">
        <v>15.055</v>
      </c>
      <c r="K14" s="211">
        <v>14.839</v>
      </c>
      <c r="L14" s="211">
        <v>14.619</v>
      </c>
      <c r="M14" s="211">
        <v>14.394</v>
      </c>
      <c r="N14" s="211">
        <v>14.157999999999999</v>
      </c>
      <c r="O14" s="211">
        <v>13.911</v>
      </c>
      <c r="P14" s="211">
        <v>13.65</v>
      </c>
      <c r="Q14" s="211">
        <v>13.353999999999999</v>
      </c>
      <c r="R14" s="211">
        <v>75.233999999999995</v>
      </c>
      <c r="S14" s="211">
        <v>144.70099999999999</v>
      </c>
      <c r="U14" s="218"/>
      <c r="V14" s="218"/>
      <c r="W14" s="218"/>
      <c r="X14" s="218"/>
      <c r="Y14" s="218"/>
      <c r="Z14" s="218"/>
      <c r="AA14" s="218"/>
      <c r="AB14" s="218"/>
      <c r="AC14" s="218"/>
      <c r="AD14" s="218"/>
      <c r="AE14" s="218"/>
      <c r="AF14" s="218"/>
      <c r="AG14" s="218"/>
      <c r="AH14" s="218"/>
    </row>
    <row r="15" spans="1:34" ht="15" customHeight="1" x14ac:dyDescent="0.2">
      <c r="B15" s="209" t="s">
        <v>258</v>
      </c>
      <c r="C15" s="210"/>
      <c r="D15" s="210"/>
      <c r="E15" s="210"/>
      <c r="F15" s="211">
        <v>12.848000000000001</v>
      </c>
      <c r="G15" s="211">
        <v>13.154999999999999</v>
      </c>
      <c r="H15" s="211">
        <v>13.718999999999999</v>
      </c>
      <c r="I15" s="211">
        <v>14.478</v>
      </c>
      <c r="J15" s="211">
        <v>15.148999999999999</v>
      </c>
      <c r="K15" s="211">
        <v>15.784000000000001</v>
      </c>
      <c r="L15" s="211">
        <v>16.425000000000001</v>
      </c>
      <c r="M15" s="211">
        <v>17.081</v>
      </c>
      <c r="N15" s="211">
        <v>17.751999999999999</v>
      </c>
      <c r="O15" s="211">
        <v>18.433</v>
      </c>
      <c r="P15" s="211">
        <v>19.14</v>
      </c>
      <c r="Q15" s="211">
        <v>19.866</v>
      </c>
      <c r="R15" s="211">
        <v>75.555999999999997</v>
      </c>
      <c r="S15" s="211">
        <v>167.82900000000001</v>
      </c>
      <c r="U15" s="218"/>
      <c r="V15" s="218"/>
      <c r="W15" s="218"/>
      <c r="X15" s="218"/>
      <c r="Y15" s="218"/>
      <c r="Z15" s="218"/>
      <c r="AA15" s="218"/>
      <c r="AB15" s="218"/>
      <c r="AC15" s="218"/>
      <c r="AD15" s="218"/>
      <c r="AE15" s="218"/>
      <c r="AF15" s="218"/>
      <c r="AG15" s="218"/>
      <c r="AH15" s="218"/>
    </row>
    <row r="16" spans="1:34" ht="15" customHeight="1" x14ac:dyDescent="0.2">
      <c r="B16" s="209" t="s">
        <v>257</v>
      </c>
      <c r="C16" s="210"/>
      <c r="D16" s="210"/>
      <c r="E16" s="210"/>
      <c r="F16" s="211">
        <v>9.5579999999999998</v>
      </c>
      <c r="G16" s="211">
        <v>9.734</v>
      </c>
      <c r="H16" s="211">
        <v>9.9109999999999996</v>
      </c>
      <c r="I16" s="211">
        <v>10.09</v>
      </c>
      <c r="J16" s="211">
        <v>10.272</v>
      </c>
      <c r="K16" s="211">
        <v>10.457000000000001</v>
      </c>
      <c r="L16" s="211">
        <v>10.647</v>
      </c>
      <c r="M16" s="211">
        <v>10.840999999999999</v>
      </c>
      <c r="N16" s="211">
        <v>11.042</v>
      </c>
      <c r="O16" s="211">
        <v>11.246</v>
      </c>
      <c r="P16" s="211">
        <v>11.451000000000001</v>
      </c>
      <c r="Q16" s="211">
        <v>11.661</v>
      </c>
      <c r="R16" s="211">
        <v>51.377000000000002</v>
      </c>
      <c r="S16" s="211">
        <v>107.619</v>
      </c>
      <c r="U16" s="218"/>
      <c r="V16" s="218"/>
      <c r="W16" s="218"/>
      <c r="X16" s="218"/>
      <c r="Y16" s="218"/>
      <c r="Z16" s="218"/>
      <c r="AA16" s="218"/>
      <c r="AB16" s="218"/>
      <c r="AC16" s="218"/>
      <c r="AD16" s="218"/>
      <c r="AE16" s="218"/>
      <c r="AF16" s="218"/>
      <c r="AG16" s="218"/>
      <c r="AH16" s="218"/>
    </row>
    <row r="17" spans="1:34" ht="15" customHeight="1" x14ac:dyDescent="0.2">
      <c r="B17" s="209" t="s">
        <v>256</v>
      </c>
      <c r="C17" s="210"/>
      <c r="D17" s="210"/>
      <c r="E17" s="210"/>
      <c r="F17" s="211">
        <v>0</v>
      </c>
      <c r="G17" s="211">
        <v>6.84</v>
      </c>
      <c r="H17" s="211">
        <v>10.412000000000001</v>
      </c>
      <c r="I17" s="211">
        <v>10.715</v>
      </c>
      <c r="J17" s="211">
        <v>12.92</v>
      </c>
      <c r="K17" s="211">
        <v>13.494</v>
      </c>
      <c r="L17" s="211">
        <v>14.114000000000001</v>
      </c>
      <c r="M17" s="211">
        <v>14.911</v>
      </c>
      <c r="N17" s="211">
        <v>15.77</v>
      </c>
      <c r="O17" s="211">
        <v>16.675999999999998</v>
      </c>
      <c r="P17" s="211">
        <v>17.643000000000001</v>
      </c>
      <c r="Q17" s="211">
        <v>18.096</v>
      </c>
      <c r="R17" s="211">
        <v>61.655000000000001</v>
      </c>
      <c r="S17" s="211">
        <v>144.751</v>
      </c>
      <c r="U17" s="218"/>
      <c r="V17" s="218"/>
      <c r="W17" s="218"/>
      <c r="X17" s="218"/>
      <c r="Y17" s="218"/>
      <c r="Z17" s="218"/>
      <c r="AA17" s="218"/>
      <c r="AB17" s="218"/>
      <c r="AC17" s="218"/>
      <c r="AD17" s="218"/>
      <c r="AE17" s="218"/>
      <c r="AF17" s="218"/>
      <c r="AG17" s="218"/>
      <c r="AH17" s="218"/>
    </row>
    <row r="18" spans="1:34" ht="15" customHeight="1" x14ac:dyDescent="0.2">
      <c r="B18" s="209" t="s">
        <v>25</v>
      </c>
      <c r="C18" s="210"/>
      <c r="D18" s="210"/>
      <c r="E18" s="210"/>
      <c r="F18" s="211">
        <v>10.340999999999999</v>
      </c>
      <c r="G18" s="211">
        <v>8.8409999999999993</v>
      </c>
      <c r="H18" s="211">
        <v>8.9120000000000008</v>
      </c>
      <c r="I18" s="211">
        <v>9.1159999999999997</v>
      </c>
      <c r="J18" s="211">
        <v>10.385</v>
      </c>
      <c r="K18" s="211">
        <v>11.625</v>
      </c>
      <c r="L18" s="211">
        <v>12.5</v>
      </c>
      <c r="M18" s="211">
        <v>13.02</v>
      </c>
      <c r="N18" s="211">
        <v>13.874000000000001</v>
      </c>
      <c r="O18" s="211">
        <v>15.208</v>
      </c>
      <c r="P18" s="211">
        <v>16.757999999999999</v>
      </c>
      <c r="Q18" s="211">
        <v>18.635999999999999</v>
      </c>
      <c r="R18" s="211">
        <v>52.537999999999997</v>
      </c>
      <c r="S18" s="211">
        <v>130.03299999999999</v>
      </c>
      <c r="U18" s="218"/>
      <c r="V18" s="218"/>
      <c r="W18" s="218"/>
      <c r="X18" s="218"/>
      <c r="Y18" s="218"/>
      <c r="Z18" s="218"/>
      <c r="AA18" s="218"/>
      <c r="AB18" s="218"/>
      <c r="AC18" s="218"/>
      <c r="AD18" s="218"/>
      <c r="AE18" s="218"/>
      <c r="AF18" s="218"/>
      <c r="AG18" s="218"/>
      <c r="AH18" s="218"/>
    </row>
    <row r="19" spans="1:34" s="314" customFormat="1" ht="3" customHeight="1" x14ac:dyDescent="0.2">
      <c r="A19" s="350"/>
      <c r="B19" s="350"/>
      <c r="C19" s="350"/>
      <c r="D19" s="350"/>
      <c r="E19" s="350"/>
      <c r="F19" s="351"/>
      <c r="G19" s="351"/>
      <c r="H19" s="351"/>
      <c r="I19" s="351"/>
      <c r="J19" s="351"/>
      <c r="K19" s="351"/>
      <c r="L19" s="351"/>
      <c r="M19" s="351"/>
      <c r="N19" s="351"/>
      <c r="O19" s="351"/>
      <c r="P19" s="351"/>
      <c r="Q19" s="351"/>
      <c r="R19" s="351"/>
      <c r="S19" s="351"/>
      <c r="U19" s="218"/>
      <c r="V19" s="218"/>
      <c r="W19" s="218"/>
      <c r="X19" s="218"/>
      <c r="Y19" s="218"/>
      <c r="Z19" s="218"/>
      <c r="AA19" s="218"/>
      <c r="AB19" s="218"/>
      <c r="AC19" s="218"/>
      <c r="AD19" s="218"/>
      <c r="AE19" s="218"/>
      <c r="AF19" s="218"/>
      <c r="AG19" s="218"/>
      <c r="AH19" s="218"/>
    </row>
    <row r="20" spans="1:34" ht="15" customHeight="1" x14ac:dyDescent="0.2">
      <c r="B20" s="210"/>
      <c r="C20" s="213" t="s">
        <v>64</v>
      </c>
      <c r="D20" s="213"/>
      <c r="E20" s="213"/>
      <c r="F20" s="211">
        <v>84.007999999999996</v>
      </c>
      <c r="G20" s="211">
        <v>90.864000000000004</v>
      </c>
      <c r="H20" s="211">
        <v>95.840999999999994</v>
      </c>
      <c r="I20" s="211">
        <v>97.534999999999997</v>
      </c>
      <c r="J20" s="211">
        <v>102.014</v>
      </c>
      <c r="K20" s="211">
        <v>104.541</v>
      </c>
      <c r="L20" s="211">
        <v>106.601</v>
      </c>
      <c r="M20" s="211">
        <v>108.464</v>
      </c>
      <c r="N20" s="211">
        <v>110.824</v>
      </c>
      <c r="O20" s="211">
        <v>113.71</v>
      </c>
      <c r="P20" s="211">
        <v>116.86499999999999</v>
      </c>
      <c r="Q20" s="211">
        <v>119.77500000000001</v>
      </c>
      <c r="R20" s="211">
        <v>506.53100000000001</v>
      </c>
      <c r="S20" s="214">
        <v>1076.17</v>
      </c>
      <c r="U20" s="218"/>
      <c r="V20" s="218"/>
      <c r="W20" s="218"/>
      <c r="X20" s="218"/>
      <c r="Y20" s="218"/>
      <c r="Z20" s="218"/>
      <c r="AA20" s="218"/>
      <c r="AB20" s="218"/>
      <c r="AC20" s="218"/>
      <c r="AD20" s="218"/>
      <c r="AE20" s="218"/>
      <c r="AF20" s="218"/>
      <c r="AG20" s="218"/>
      <c r="AH20" s="218"/>
    </row>
    <row r="21" spans="1:34" ht="9.9499999999999993" customHeight="1" x14ac:dyDescent="0.2">
      <c r="A21" s="209"/>
      <c r="B21" s="210"/>
      <c r="C21" s="210"/>
      <c r="D21" s="210"/>
      <c r="E21" s="210"/>
      <c r="F21" s="210"/>
      <c r="G21" s="210"/>
      <c r="H21" s="210"/>
      <c r="I21" s="210"/>
      <c r="J21" s="210"/>
      <c r="K21" s="210"/>
      <c r="L21" s="210"/>
      <c r="M21" s="210"/>
      <c r="N21" s="210"/>
      <c r="O21" s="210"/>
      <c r="R21" s="208"/>
      <c r="S21" s="208"/>
      <c r="U21" s="218"/>
      <c r="V21" s="218"/>
      <c r="W21" s="218"/>
      <c r="X21" s="218"/>
      <c r="Y21" s="218"/>
      <c r="Z21" s="218"/>
      <c r="AA21" s="218"/>
      <c r="AB21" s="218"/>
      <c r="AC21" s="218"/>
      <c r="AD21" s="218"/>
      <c r="AE21" s="218"/>
      <c r="AF21" s="218"/>
      <c r="AG21" s="218"/>
      <c r="AH21" s="218"/>
    </row>
    <row r="22" spans="1:34" ht="15" customHeight="1" x14ac:dyDescent="0.2">
      <c r="A22" s="467" t="s">
        <v>255</v>
      </c>
      <c r="B22" s="467"/>
      <c r="C22" s="467"/>
      <c r="D22" s="467"/>
      <c r="E22" s="467"/>
      <c r="F22" s="211">
        <v>75.766999999999996</v>
      </c>
      <c r="G22" s="211">
        <v>92.781000000000006</v>
      </c>
      <c r="H22" s="211">
        <v>89.486999999999995</v>
      </c>
      <c r="I22" s="211">
        <v>56.151000000000003</v>
      </c>
      <c r="J22" s="211">
        <v>14.051</v>
      </c>
      <c r="K22" s="211">
        <v>7.6890000000000001</v>
      </c>
      <c r="L22" s="211">
        <v>20.562000000000001</v>
      </c>
      <c r="M22" s="211">
        <v>29.734999999999999</v>
      </c>
      <c r="N22" s="211">
        <v>35.613</v>
      </c>
      <c r="O22" s="211">
        <v>42.122</v>
      </c>
      <c r="P22" s="211">
        <v>44.915999999999997</v>
      </c>
      <c r="Q22" s="211">
        <v>51.076999999999998</v>
      </c>
      <c r="R22" s="211">
        <v>187.93899999999999</v>
      </c>
      <c r="S22" s="211">
        <v>391.40199999999999</v>
      </c>
      <c r="U22" s="218"/>
      <c r="V22" s="218"/>
      <c r="W22" s="218"/>
      <c r="X22" s="218"/>
      <c r="Y22" s="218"/>
      <c r="Z22" s="218"/>
      <c r="AA22" s="218"/>
      <c r="AB22" s="218"/>
      <c r="AC22" s="218"/>
      <c r="AD22" s="218"/>
      <c r="AE22" s="218"/>
      <c r="AF22" s="218"/>
      <c r="AG22" s="218"/>
      <c r="AH22" s="218"/>
    </row>
    <row r="23" spans="1:34" ht="9.9499999999999993" customHeight="1" x14ac:dyDescent="0.2">
      <c r="A23" s="196"/>
      <c r="B23" s="196"/>
      <c r="C23" s="196"/>
      <c r="D23" s="196"/>
      <c r="E23" s="196"/>
      <c r="F23" s="208"/>
      <c r="G23" s="208"/>
      <c r="H23" s="208"/>
      <c r="I23" s="208"/>
      <c r="J23" s="208"/>
      <c r="K23" s="208"/>
      <c r="L23" s="208"/>
      <c r="M23" s="208"/>
      <c r="N23" s="208"/>
      <c r="O23" s="208"/>
      <c r="P23" s="208"/>
      <c r="Q23" s="208"/>
      <c r="R23" s="208"/>
      <c r="S23" s="208"/>
      <c r="U23" s="218"/>
      <c r="V23" s="218"/>
      <c r="W23" s="218"/>
      <c r="X23" s="218"/>
      <c r="Y23" s="218"/>
      <c r="Z23" s="218"/>
      <c r="AA23" s="218"/>
      <c r="AB23" s="218"/>
      <c r="AC23" s="218"/>
      <c r="AD23" s="218"/>
      <c r="AE23" s="218"/>
      <c r="AF23" s="218"/>
      <c r="AG23" s="218"/>
      <c r="AH23" s="218"/>
    </row>
    <row r="24" spans="1:34" ht="15" customHeight="1" x14ac:dyDescent="0.2">
      <c r="A24" s="213" t="s">
        <v>254</v>
      </c>
      <c r="B24" s="213"/>
      <c r="C24" s="213"/>
      <c r="D24" s="213"/>
      <c r="E24" s="185"/>
      <c r="F24" s="211">
        <v>31.814</v>
      </c>
      <c r="G24" s="211">
        <v>33.256</v>
      </c>
      <c r="H24" s="211">
        <v>35.51</v>
      </c>
      <c r="I24" s="211">
        <v>38.265000000000001</v>
      </c>
      <c r="J24" s="211">
        <v>40.670999999999999</v>
      </c>
      <c r="K24" s="211">
        <v>42.831000000000003</v>
      </c>
      <c r="L24" s="211">
        <v>44.887</v>
      </c>
      <c r="M24" s="211">
        <v>47.232999999999997</v>
      </c>
      <c r="N24" s="211">
        <v>50.009</v>
      </c>
      <c r="O24" s="211">
        <v>52.996000000000002</v>
      </c>
      <c r="P24" s="211">
        <v>56.52</v>
      </c>
      <c r="Q24" s="211">
        <v>60.323</v>
      </c>
      <c r="R24" s="211">
        <v>202.16399999999999</v>
      </c>
      <c r="S24" s="211">
        <v>469.245</v>
      </c>
      <c r="U24" s="218"/>
      <c r="V24" s="218"/>
      <c r="W24" s="218"/>
      <c r="X24" s="218"/>
      <c r="Y24" s="218"/>
      <c r="Z24" s="218"/>
      <c r="AA24" s="218"/>
      <c r="AB24" s="218"/>
      <c r="AC24" s="218"/>
      <c r="AD24" s="218"/>
      <c r="AE24" s="218"/>
      <c r="AF24" s="218"/>
      <c r="AG24" s="218"/>
      <c r="AH24" s="218"/>
    </row>
    <row r="25" spans="1:34" ht="9.9499999999999993" customHeight="1" x14ac:dyDescent="0.25">
      <c r="A25" s="209"/>
      <c r="B25" s="210"/>
      <c r="C25" s="212"/>
      <c r="D25" s="212"/>
      <c r="E25" s="212"/>
      <c r="F25" s="210"/>
      <c r="G25" s="210"/>
      <c r="H25" s="210"/>
      <c r="I25" s="210"/>
      <c r="J25" s="210"/>
      <c r="K25" s="210"/>
      <c r="L25" s="210"/>
      <c r="M25" s="210"/>
      <c r="N25" s="210"/>
      <c r="O25" s="210"/>
      <c r="P25" s="206"/>
      <c r="Q25" s="206"/>
      <c r="R25" s="207"/>
      <c r="S25" s="207"/>
      <c r="U25" s="218"/>
      <c r="V25" s="218"/>
      <c r="W25" s="218"/>
      <c r="X25" s="218"/>
      <c r="Y25" s="218"/>
      <c r="Z25" s="218"/>
      <c r="AA25" s="218"/>
      <c r="AB25" s="218"/>
      <c r="AC25" s="218"/>
      <c r="AD25" s="218"/>
      <c r="AE25" s="218"/>
      <c r="AF25" s="218"/>
      <c r="AG25" s="218"/>
      <c r="AH25" s="218"/>
    </row>
    <row r="26" spans="1:34" ht="15" customHeight="1" x14ac:dyDescent="0.2">
      <c r="A26" s="209" t="s">
        <v>253</v>
      </c>
      <c r="B26" s="210"/>
      <c r="C26" s="196"/>
      <c r="D26" s="215"/>
      <c r="E26" s="215"/>
      <c r="F26" s="211">
        <v>18.911999999999999</v>
      </c>
      <c r="G26" s="211">
        <v>19.466000000000001</v>
      </c>
      <c r="H26" s="211">
        <v>20.34</v>
      </c>
      <c r="I26" s="211">
        <v>23.155000000000001</v>
      </c>
      <c r="J26" s="211">
        <v>24.568999999999999</v>
      </c>
      <c r="K26" s="211">
        <v>25.648</v>
      </c>
      <c r="L26" s="211">
        <v>26.763999999999999</v>
      </c>
      <c r="M26" s="211">
        <v>27.981999999999999</v>
      </c>
      <c r="N26" s="211">
        <v>29.219000000000001</v>
      </c>
      <c r="O26" s="211">
        <v>30.521999999999998</v>
      </c>
      <c r="P26" s="211">
        <v>31.856000000000002</v>
      </c>
      <c r="Q26" s="211">
        <v>33.28</v>
      </c>
      <c r="R26" s="211">
        <v>120.47499999999999</v>
      </c>
      <c r="S26" s="211">
        <v>273.33499999999998</v>
      </c>
      <c r="U26" s="218"/>
      <c r="V26" s="218"/>
      <c r="W26" s="218"/>
      <c r="X26" s="218"/>
      <c r="Y26" s="218"/>
      <c r="Z26" s="218"/>
      <c r="AA26" s="218"/>
      <c r="AB26" s="218"/>
      <c r="AC26" s="218"/>
      <c r="AD26" s="218"/>
      <c r="AE26" s="218"/>
      <c r="AF26" s="218"/>
      <c r="AG26" s="218"/>
      <c r="AH26" s="218"/>
    </row>
    <row r="27" spans="1:34" ht="9.9499999999999993" customHeight="1" x14ac:dyDescent="0.2">
      <c r="A27" s="209"/>
      <c r="B27" s="210"/>
      <c r="C27" s="196"/>
      <c r="D27" s="215"/>
      <c r="E27" s="215"/>
      <c r="F27" s="211"/>
      <c r="G27" s="211"/>
      <c r="H27" s="211"/>
      <c r="I27" s="211"/>
      <c r="J27" s="211"/>
      <c r="K27" s="211"/>
      <c r="L27" s="211"/>
      <c r="M27" s="211"/>
      <c r="N27" s="211"/>
      <c r="O27" s="211"/>
      <c r="P27" s="211"/>
      <c r="Q27" s="211"/>
      <c r="R27" s="211"/>
      <c r="S27" s="211"/>
      <c r="U27" s="218"/>
      <c r="V27" s="218"/>
      <c r="W27" s="218"/>
      <c r="X27" s="218"/>
      <c r="Y27" s="218"/>
      <c r="Z27" s="218"/>
      <c r="AA27" s="218"/>
      <c r="AB27" s="218"/>
      <c r="AC27" s="218"/>
      <c r="AD27" s="218"/>
      <c r="AE27" s="218"/>
      <c r="AF27" s="218"/>
      <c r="AG27" s="218"/>
      <c r="AH27" s="218"/>
    </row>
    <row r="28" spans="1:34" ht="15" customHeight="1" x14ac:dyDescent="0.2">
      <c r="A28" s="467" t="s">
        <v>252</v>
      </c>
      <c r="B28" s="467"/>
      <c r="C28" s="467"/>
      <c r="D28" s="467"/>
      <c r="E28" s="467"/>
      <c r="R28" s="208"/>
      <c r="S28" s="208"/>
      <c r="U28" s="218"/>
      <c r="V28" s="218"/>
      <c r="W28" s="218"/>
      <c r="X28" s="218"/>
      <c r="Y28" s="218"/>
      <c r="Z28" s="218"/>
      <c r="AA28" s="218"/>
      <c r="AB28" s="218"/>
      <c r="AC28" s="218"/>
      <c r="AD28" s="218"/>
      <c r="AE28" s="218"/>
      <c r="AF28" s="218"/>
      <c r="AG28" s="218"/>
      <c r="AH28" s="218"/>
    </row>
    <row r="29" spans="1:34" ht="15" customHeight="1" x14ac:dyDescent="0.2">
      <c r="A29" s="196"/>
      <c r="B29" s="466" t="s">
        <v>251</v>
      </c>
      <c r="C29" s="466"/>
      <c r="D29" s="466"/>
      <c r="E29" s="466"/>
      <c r="F29" s="211">
        <v>10.119999999999999</v>
      </c>
      <c r="G29" s="211">
        <v>9.65</v>
      </c>
      <c r="H29" s="211">
        <v>9.77</v>
      </c>
      <c r="I29" s="211">
        <v>9.91</v>
      </c>
      <c r="J29" s="211">
        <v>10.09</v>
      </c>
      <c r="K29" s="211">
        <v>10.27</v>
      </c>
      <c r="L29" s="211">
        <v>10.43</v>
      </c>
      <c r="M29" s="211">
        <v>10.61</v>
      </c>
      <c r="N29" s="211">
        <v>10.78</v>
      </c>
      <c r="O29" s="211">
        <v>10.95</v>
      </c>
      <c r="P29" s="211">
        <v>11.13</v>
      </c>
      <c r="Q29" s="211">
        <v>11.32</v>
      </c>
      <c r="R29" s="211">
        <v>50.47</v>
      </c>
      <c r="S29" s="211">
        <v>105.26</v>
      </c>
      <c r="U29" s="218"/>
      <c r="V29" s="218"/>
      <c r="W29" s="218"/>
      <c r="X29" s="218"/>
      <c r="Y29" s="218"/>
      <c r="Z29" s="218"/>
      <c r="AA29" s="218"/>
      <c r="AB29" s="218"/>
      <c r="AC29" s="218"/>
      <c r="AD29" s="218"/>
      <c r="AE29" s="218"/>
      <c r="AF29" s="218"/>
      <c r="AG29" s="218"/>
      <c r="AH29" s="218"/>
    </row>
    <row r="30" spans="1:34" ht="15" customHeight="1" x14ac:dyDescent="0.2">
      <c r="A30" s="197"/>
      <c r="B30" s="466" t="s">
        <v>250</v>
      </c>
      <c r="C30" s="466"/>
      <c r="D30" s="466"/>
      <c r="E30" s="466"/>
      <c r="F30" s="478">
        <v>15.66</v>
      </c>
      <c r="G30" s="211">
        <v>17.149999999999999</v>
      </c>
      <c r="H30" s="211">
        <v>39.295000000000002</v>
      </c>
      <c r="I30" s="211">
        <v>55.05</v>
      </c>
      <c r="J30" s="211">
        <v>64.680999999999997</v>
      </c>
      <c r="K30" s="211">
        <v>55.34</v>
      </c>
      <c r="L30" s="211">
        <v>58.540999999999997</v>
      </c>
      <c r="M30" s="211">
        <v>61.244</v>
      </c>
      <c r="N30" s="211">
        <v>63.463000000000001</v>
      </c>
      <c r="O30" s="211">
        <v>65.991</v>
      </c>
      <c r="P30" s="211">
        <v>68.522999999999996</v>
      </c>
      <c r="Q30" s="211">
        <v>71.063999999999993</v>
      </c>
      <c r="R30" s="211">
        <v>272.90699999999998</v>
      </c>
      <c r="S30" s="211">
        <v>603.19200000000001</v>
      </c>
      <c r="U30" s="218"/>
      <c r="V30" s="218"/>
      <c r="W30" s="218"/>
      <c r="X30" s="218"/>
      <c r="Y30" s="218"/>
      <c r="Z30" s="218"/>
      <c r="AA30" s="218"/>
      <c r="AB30" s="218"/>
      <c r="AC30" s="218"/>
      <c r="AD30" s="218"/>
      <c r="AE30" s="218"/>
      <c r="AF30" s="218"/>
      <c r="AG30" s="218"/>
      <c r="AH30" s="218"/>
    </row>
    <row r="31" spans="1:34" s="314" customFormat="1" ht="3" customHeight="1" x14ac:dyDescent="0.2">
      <c r="A31" s="350"/>
      <c r="B31" s="350"/>
      <c r="C31" s="350"/>
      <c r="D31" s="350"/>
      <c r="E31" s="350"/>
      <c r="F31" s="472"/>
      <c r="G31" s="351"/>
      <c r="H31" s="351"/>
      <c r="I31" s="351"/>
      <c r="J31" s="351"/>
      <c r="K31" s="351"/>
      <c r="L31" s="351"/>
      <c r="M31" s="351"/>
      <c r="N31" s="351"/>
      <c r="O31" s="351"/>
      <c r="P31" s="351"/>
      <c r="Q31" s="351"/>
      <c r="R31" s="351"/>
      <c r="S31" s="351"/>
      <c r="U31" s="218"/>
      <c r="V31" s="218"/>
      <c r="W31" s="218"/>
      <c r="X31" s="218"/>
      <c r="Y31" s="218"/>
      <c r="Z31" s="218"/>
      <c r="AA31" s="218"/>
      <c r="AB31" s="218"/>
      <c r="AC31" s="218"/>
      <c r="AD31" s="218"/>
      <c r="AE31" s="218"/>
      <c r="AF31" s="218"/>
      <c r="AG31" s="218"/>
      <c r="AH31" s="218"/>
    </row>
    <row r="32" spans="1:34" ht="15" customHeight="1" x14ac:dyDescent="0.2">
      <c r="A32" s="197"/>
      <c r="B32" s="196"/>
      <c r="C32" s="213" t="s">
        <v>64</v>
      </c>
      <c r="D32" s="213"/>
      <c r="E32" s="213"/>
      <c r="F32" s="478">
        <v>25.78</v>
      </c>
      <c r="G32" s="211">
        <v>26.8</v>
      </c>
      <c r="H32" s="211">
        <v>49.064999999999998</v>
      </c>
      <c r="I32" s="211">
        <v>64.959999999999994</v>
      </c>
      <c r="J32" s="211">
        <v>74.771000000000001</v>
      </c>
      <c r="K32" s="211">
        <v>65.61</v>
      </c>
      <c r="L32" s="211">
        <v>68.971000000000004</v>
      </c>
      <c r="M32" s="211">
        <v>71.853999999999999</v>
      </c>
      <c r="N32" s="211">
        <v>74.242999999999995</v>
      </c>
      <c r="O32" s="211">
        <v>76.941000000000003</v>
      </c>
      <c r="P32" s="211">
        <v>79.653000000000006</v>
      </c>
      <c r="Q32" s="211">
        <v>82.384</v>
      </c>
      <c r="R32" s="211">
        <v>323.37700000000001</v>
      </c>
      <c r="S32" s="211">
        <v>708.452</v>
      </c>
      <c r="U32" s="218"/>
      <c r="V32" s="218"/>
      <c r="W32" s="218"/>
      <c r="X32" s="218"/>
      <c r="Y32" s="218"/>
      <c r="Z32" s="218"/>
      <c r="AA32" s="218"/>
      <c r="AB32" s="218"/>
      <c r="AC32" s="218"/>
      <c r="AD32" s="218"/>
      <c r="AE32" s="218"/>
      <c r="AF32" s="218"/>
      <c r="AG32" s="218"/>
      <c r="AH32" s="218"/>
    </row>
    <row r="33" spans="1:34" ht="9.9499999999999993" customHeight="1" x14ac:dyDescent="0.2">
      <c r="A33" s="197"/>
      <c r="B33" s="196"/>
      <c r="C33" s="213"/>
      <c r="D33" s="213"/>
      <c r="E33" s="213"/>
      <c r="F33" s="478"/>
      <c r="G33" s="211"/>
      <c r="H33" s="211"/>
      <c r="I33" s="211"/>
      <c r="J33" s="211"/>
      <c r="K33" s="211"/>
      <c r="L33" s="211"/>
      <c r="M33" s="211"/>
      <c r="N33" s="211"/>
      <c r="O33" s="211"/>
      <c r="P33" s="211"/>
      <c r="Q33" s="211"/>
      <c r="R33" s="211"/>
      <c r="S33" s="211"/>
      <c r="U33" s="218"/>
      <c r="V33" s="218"/>
      <c r="W33" s="218"/>
      <c r="X33" s="218"/>
      <c r="Y33" s="218"/>
      <c r="Z33" s="218"/>
      <c r="AA33" s="218"/>
      <c r="AB33" s="218"/>
      <c r="AC33" s="218"/>
      <c r="AD33" s="218"/>
      <c r="AE33" s="218"/>
      <c r="AF33" s="218"/>
      <c r="AG33" s="218"/>
      <c r="AH33" s="218"/>
    </row>
    <row r="34" spans="1:34" ht="15" customHeight="1" x14ac:dyDescent="0.2">
      <c r="A34" s="346"/>
      <c r="B34" s="216"/>
      <c r="C34" s="216"/>
      <c r="D34" s="352" t="s">
        <v>196</v>
      </c>
      <c r="E34" s="352"/>
      <c r="F34" s="480">
        <v>236.28100000000001</v>
      </c>
      <c r="G34" s="353">
        <v>263.16699999999997</v>
      </c>
      <c r="H34" s="353">
        <v>290.24200000000002</v>
      </c>
      <c r="I34" s="353">
        <v>280.065</v>
      </c>
      <c r="J34" s="353">
        <v>256.07600000000002</v>
      </c>
      <c r="K34" s="353">
        <v>246.31899999999999</v>
      </c>
      <c r="L34" s="353">
        <v>267.78399999999999</v>
      </c>
      <c r="M34" s="353">
        <v>285.26799999999997</v>
      </c>
      <c r="N34" s="353">
        <v>299.90800000000002</v>
      </c>
      <c r="O34" s="353">
        <v>316.291</v>
      </c>
      <c r="P34" s="353">
        <v>329.81099999999998</v>
      </c>
      <c r="Q34" s="353">
        <v>346.84</v>
      </c>
      <c r="R34" s="354">
        <v>1340.4870000000001</v>
      </c>
      <c r="S34" s="354">
        <v>2918.605</v>
      </c>
      <c r="U34" s="218"/>
      <c r="V34" s="218"/>
      <c r="W34" s="218"/>
      <c r="X34" s="218"/>
      <c r="Y34" s="218"/>
      <c r="Z34" s="218"/>
      <c r="AA34" s="218"/>
      <c r="AB34" s="218"/>
      <c r="AC34" s="218"/>
      <c r="AD34" s="218"/>
      <c r="AE34" s="218"/>
      <c r="AF34" s="218"/>
      <c r="AG34" s="218"/>
      <c r="AH34" s="218"/>
    </row>
    <row r="35" spans="1:34" ht="15" customHeight="1" x14ac:dyDescent="0.2">
      <c r="A35" s="196"/>
      <c r="B35" s="196"/>
      <c r="C35" s="196"/>
      <c r="D35" s="196"/>
      <c r="E35" s="196"/>
      <c r="F35" s="197"/>
      <c r="G35" s="197"/>
      <c r="H35" s="197"/>
      <c r="I35" s="197"/>
      <c r="J35" s="197"/>
      <c r="K35" s="197"/>
      <c r="L35" s="197"/>
      <c r="M35" s="197"/>
      <c r="N35" s="197"/>
      <c r="O35" s="197"/>
      <c r="P35" s="197"/>
      <c r="Q35" s="197"/>
      <c r="R35" s="197"/>
      <c r="S35" s="197"/>
    </row>
    <row r="36" spans="1:34" ht="15" customHeight="1" x14ac:dyDescent="0.2">
      <c r="A36" s="454" t="s">
        <v>37</v>
      </c>
      <c r="B36" s="454"/>
      <c r="C36" s="454"/>
      <c r="D36" s="454"/>
      <c r="E36" s="454"/>
      <c r="F36" s="454"/>
      <c r="G36" s="454"/>
      <c r="H36" s="454"/>
      <c r="I36" s="454"/>
      <c r="J36" s="454"/>
      <c r="K36" s="454"/>
      <c r="L36" s="454"/>
      <c r="M36" s="454"/>
      <c r="N36" s="454"/>
      <c r="O36" s="454"/>
      <c r="P36" s="454"/>
      <c r="Q36" s="454"/>
      <c r="R36" s="454"/>
      <c r="S36" s="454"/>
    </row>
    <row r="37" spans="1:34" ht="15" customHeight="1" x14ac:dyDescent="0.2">
      <c r="A37" s="217"/>
      <c r="B37" s="217"/>
      <c r="C37" s="217"/>
      <c r="D37" s="217"/>
      <c r="E37" s="217"/>
      <c r="F37" s="217"/>
      <c r="G37" s="217"/>
      <c r="H37" s="217"/>
      <c r="I37" s="217"/>
      <c r="J37" s="217"/>
      <c r="K37" s="217"/>
      <c r="L37" s="217"/>
      <c r="M37" s="217"/>
      <c r="N37" s="217"/>
      <c r="O37" s="217"/>
      <c r="P37" s="217"/>
      <c r="Q37" s="217"/>
      <c r="R37" s="217"/>
      <c r="S37" s="217"/>
    </row>
    <row r="38" spans="1:34" ht="15" customHeight="1" x14ac:dyDescent="0.2">
      <c r="A38" s="454" t="s">
        <v>249</v>
      </c>
      <c r="B38" s="454"/>
      <c r="C38" s="454"/>
      <c r="D38" s="454"/>
      <c r="E38" s="454"/>
      <c r="F38" s="454"/>
      <c r="G38" s="454"/>
      <c r="H38" s="454"/>
      <c r="I38" s="454"/>
      <c r="J38" s="454"/>
      <c r="K38" s="454"/>
      <c r="L38" s="454"/>
      <c r="M38" s="454"/>
      <c r="N38" s="454"/>
      <c r="O38" s="454"/>
      <c r="P38" s="454"/>
      <c r="Q38" s="454"/>
      <c r="R38" s="454"/>
      <c r="S38" s="454"/>
    </row>
    <row r="39" spans="1:34" ht="15" customHeight="1" x14ac:dyDescent="0.2">
      <c r="A39" s="179"/>
      <c r="B39" s="179"/>
      <c r="C39" s="179"/>
      <c r="D39" s="179"/>
      <c r="E39" s="179"/>
      <c r="F39" s="179"/>
      <c r="G39" s="179"/>
      <c r="H39" s="179"/>
      <c r="I39" s="179"/>
      <c r="J39" s="179"/>
      <c r="K39" s="179"/>
      <c r="L39" s="179"/>
      <c r="M39" s="179"/>
      <c r="N39" s="179"/>
      <c r="O39" s="179"/>
      <c r="P39" s="179"/>
      <c r="Q39" s="179"/>
      <c r="R39" s="179"/>
      <c r="S39" s="179"/>
    </row>
    <row r="41" spans="1:34" ht="15" customHeight="1" x14ac:dyDescent="0.2">
      <c r="F41" s="218"/>
      <c r="G41" s="218"/>
      <c r="H41" s="218"/>
      <c r="I41" s="218"/>
      <c r="J41" s="218"/>
      <c r="K41" s="218"/>
      <c r="L41" s="218"/>
      <c r="M41" s="218"/>
      <c r="N41" s="218"/>
      <c r="O41" s="218"/>
      <c r="P41" s="218"/>
      <c r="Q41" s="218"/>
      <c r="R41" s="218"/>
    </row>
  </sheetData>
  <mergeCells count="9">
    <mergeCell ref="A38:S38"/>
    <mergeCell ref="A36:S36"/>
    <mergeCell ref="A6:S6"/>
    <mergeCell ref="B29:E29"/>
    <mergeCell ref="B30:E30"/>
    <mergeCell ref="A28:E28"/>
    <mergeCell ref="A22:E22"/>
    <mergeCell ref="A7:S7"/>
    <mergeCell ref="R9:S9"/>
  </mergeCells>
  <hyperlinks>
    <hyperlink ref="A2" r:id="rId1"/>
  </hyperlinks>
  <pageMargins left="0.75" right="0.75" top="1" bottom="1" header="0.5" footer="0.5"/>
  <pageSetup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zoomScaleNormal="100" workbookViewId="0"/>
  </sheetViews>
  <sheetFormatPr defaultRowHeight="15" customHeight="1" x14ac:dyDescent="0.2"/>
  <cols>
    <col min="1" max="2" width="2.7109375" style="6" customWidth="1"/>
    <col min="3" max="3" width="17" style="6" customWidth="1"/>
    <col min="4" max="17" width="8.7109375" style="6" customWidth="1"/>
    <col min="18" max="16384" width="9.140625" style="6"/>
  </cols>
  <sheetData>
    <row r="1" spans="1:33" ht="15" customHeight="1" x14ac:dyDescent="0.2">
      <c r="A1" s="30" t="s">
        <v>116</v>
      </c>
      <c r="B1" s="30"/>
      <c r="C1" s="30"/>
      <c r="D1" s="30"/>
      <c r="E1" s="30"/>
      <c r="F1" s="30"/>
      <c r="G1" s="30"/>
      <c r="H1" s="30"/>
      <c r="I1" s="30"/>
      <c r="J1" s="30"/>
      <c r="K1" s="30"/>
      <c r="L1" s="30"/>
      <c r="M1" s="30"/>
      <c r="N1" s="30"/>
      <c r="O1" s="30"/>
      <c r="P1" s="30"/>
      <c r="Q1" s="30"/>
    </row>
    <row r="2" spans="1:33" ht="15" customHeight="1" x14ac:dyDescent="0.2">
      <c r="A2" s="4" t="s">
        <v>84</v>
      </c>
      <c r="B2" s="29"/>
      <c r="C2" s="29"/>
      <c r="D2" s="29"/>
      <c r="E2" s="29"/>
      <c r="F2" s="29"/>
      <c r="G2" s="29"/>
      <c r="H2" s="29"/>
      <c r="I2" s="29"/>
      <c r="J2" s="29"/>
      <c r="K2" s="29"/>
      <c r="L2" s="29"/>
      <c r="M2" s="29"/>
      <c r="N2" s="29"/>
      <c r="O2" s="29"/>
      <c r="P2" s="29"/>
      <c r="Q2" s="29"/>
    </row>
    <row r="3" spans="1:33" ht="15" customHeight="1" x14ac:dyDescent="0.2">
      <c r="B3" s="1"/>
      <c r="C3" s="1"/>
      <c r="D3" s="1"/>
      <c r="E3" s="1"/>
      <c r="F3" s="1"/>
      <c r="G3" s="1"/>
      <c r="H3" s="1"/>
      <c r="I3" s="1"/>
      <c r="J3" s="1"/>
      <c r="K3" s="1"/>
      <c r="L3" s="1"/>
    </row>
    <row r="4" spans="1:33" ht="15" customHeight="1" x14ac:dyDescent="0.2">
      <c r="A4" s="4"/>
      <c r="B4" s="1"/>
      <c r="C4" s="1"/>
      <c r="D4" s="1"/>
      <c r="E4" s="1"/>
      <c r="F4" s="1"/>
      <c r="G4" s="1"/>
      <c r="H4" s="1"/>
      <c r="I4" s="1"/>
      <c r="J4" s="1"/>
      <c r="K4" s="1"/>
      <c r="L4" s="1"/>
    </row>
    <row r="5" spans="1:33" s="25" customFormat="1" ht="15" customHeight="1" x14ac:dyDescent="0.25">
      <c r="A5" s="24" t="s">
        <v>6</v>
      </c>
      <c r="B5" s="24"/>
      <c r="C5" s="24"/>
      <c r="D5" s="24"/>
      <c r="E5" s="24"/>
      <c r="F5" s="24"/>
      <c r="G5" s="24"/>
      <c r="H5" s="24"/>
      <c r="I5" s="24"/>
      <c r="J5" s="24"/>
      <c r="K5" s="24"/>
      <c r="L5" s="24"/>
      <c r="M5" s="24"/>
      <c r="N5" s="24"/>
      <c r="O5" s="24"/>
      <c r="P5" s="24"/>
      <c r="Q5" s="24"/>
    </row>
    <row r="6" spans="1:33" s="25" customFormat="1" ht="15" customHeight="1" x14ac:dyDescent="0.25">
      <c r="A6" s="361" t="s">
        <v>10</v>
      </c>
      <c r="B6" s="361"/>
      <c r="C6" s="361"/>
      <c r="D6" s="361"/>
      <c r="E6" s="361"/>
      <c r="F6" s="361"/>
      <c r="G6" s="361"/>
      <c r="H6" s="361"/>
      <c r="I6" s="361"/>
      <c r="J6" s="361"/>
      <c r="K6" s="361"/>
      <c r="L6" s="361"/>
      <c r="M6" s="361"/>
      <c r="N6" s="361"/>
      <c r="O6" s="361"/>
      <c r="P6" s="361"/>
      <c r="Q6" s="361"/>
    </row>
    <row r="7" spans="1:33" ht="15" customHeight="1" x14ac:dyDescent="0.2">
      <c r="A7" s="7" t="s">
        <v>12</v>
      </c>
      <c r="B7" s="8"/>
      <c r="C7" s="8"/>
      <c r="D7" s="8"/>
      <c r="E7" s="8"/>
      <c r="F7" s="8"/>
      <c r="G7" s="8"/>
      <c r="H7" s="8"/>
      <c r="I7" s="8"/>
      <c r="J7" s="8"/>
      <c r="K7" s="8"/>
      <c r="L7" s="8"/>
      <c r="M7" s="8"/>
      <c r="N7" s="8"/>
      <c r="O7" s="8"/>
      <c r="P7" s="8"/>
      <c r="Q7" s="8"/>
      <c r="R7" s="5"/>
    </row>
    <row r="8" spans="1:33" ht="15" customHeight="1" x14ac:dyDescent="0.2">
      <c r="B8" s="5"/>
      <c r="C8" s="5"/>
      <c r="D8" s="9"/>
      <c r="E8" s="9"/>
      <c r="F8" s="9"/>
      <c r="G8" s="9"/>
      <c r="H8" s="9"/>
      <c r="I8" s="9"/>
      <c r="J8" s="9"/>
      <c r="K8" s="9"/>
      <c r="L8" s="9"/>
      <c r="M8" s="9"/>
      <c r="N8" s="9"/>
      <c r="O8" s="9"/>
      <c r="P8" s="9"/>
      <c r="Q8" s="9"/>
    </row>
    <row r="9" spans="1:33" ht="15" customHeight="1" x14ac:dyDescent="0.2">
      <c r="A9" s="5"/>
      <c r="B9" s="5"/>
      <c r="C9" s="5"/>
      <c r="D9" s="10"/>
      <c r="E9" s="10"/>
      <c r="F9" s="10"/>
      <c r="G9" s="10"/>
      <c r="H9" s="10"/>
      <c r="I9" s="10"/>
      <c r="J9" s="10"/>
      <c r="K9" s="10"/>
      <c r="L9" s="10"/>
      <c r="M9" s="10"/>
      <c r="N9" s="10"/>
      <c r="O9" s="10"/>
      <c r="P9" s="363" t="s">
        <v>3</v>
      </c>
      <c r="Q9" s="363"/>
    </row>
    <row r="10" spans="1:33" ht="15" customHeight="1" x14ac:dyDescent="0.2">
      <c r="A10" s="5"/>
      <c r="B10" s="5"/>
      <c r="C10" s="5"/>
      <c r="D10" s="11" t="s">
        <v>4</v>
      </c>
      <c r="E10" s="12"/>
      <c r="F10" s="12"/>
      <c r="G10" s="12"/>
      <c r="H10" s="12"/>
      <c r="I10" s="12"/>
      <c r="J10" s="12"/>
      <c r="K10" s="12"/>
      <c r="L10" s="12"/>
      <c r="M10" s="12"/>
      <c r="N10" s="12"/>
      <c r="O10" s="12"/>
      <c r="P10" s="13" t="s">
        <v>7</v>
      </c>
      <c r="Q10" s="13" t="s">
        <v>7</v>
      </c>
    </row>
    <row r="11" spans="1:33" ht="15" customHeight="1" x14ac:dyDescent="0.2">
      <c r="A11" s="104"/>
      <c r="B11" s="104"/>
      <c r="C11" s="104"/>
      <c r="D11" s="14">
        <v>2013</v>
      </c>
      <c r="E11" s="14">
        <v>2014</v>
      </c>
      <c r="F11" s="14">
        <v>2015</v>
      </c>
      <c r="G11" s="14">
        <v>2016</v>
      </c>
      <c r="H11" s="14">
        <v>2017</v>
      </c>
      <c r="I11" s="14">
        <v>2018</v>
      </c>
      <c r="J11" s="14">
        <v>2019</v>
      </c>
      <c r="K11" s="14">
        <v>2020</v>
      </c>
      <c r="L11" s="14">
        <v>2021</v>
      </c>
      <c r="M11" s="14">
        <v>2022</v>
      </c>
      <c r="N11" s="14">
        <v>2023</v>
      </c>
      <c r="O11" s="14">
        <v>2024</v>
      </c>
      <c r="P11" s="14">
        <v>2019</v>
      </c>
      <c r="Q11" s="14">
        <v>2024</v>
      </c>
    </row>
    <row r="12" spans="1:33" ht="15" customHeight="1" x14ac:dyDescent="0.2">
      <c r="A12" s="15" t="s">
        <v>0</v>
      </c>
      <c r="B12" s="15"/>
      <c r="C12" s="15"/>
      <c r="D12" s="16">
        <v>2774.011</v>
      </c>
      <c r="E12" s="16">
        <v>3028.768</v>
      </c>
      <c r="F12" s="16">
        <v>3304.9110000000001</v>
      </c>
      <c r="G12" s="16">
        <v>3481.127</v>
      </c>
      <c r="H12" s="16">
        <v>3631.0219999999999</v>
      </c>
      <c r="I12" s="16">
        <v>3770.3150000000001</v>
      </c>
      <c r="J12" s="16">
        <v>3932.192</v>
      </c>
      <c r="K12" s="16">
        <v>4103.643</v>
      </c>
      <c r="L12" s="16">
        <v>4288.2420000000002</v>
      </c>
      <c r="M12" s="16">
        <v>4490.2370000000001</v>
      </c>
      <c r="N12" s="16">
        <v>4702.07</v>
      </c>
      <c r="O12" s="16">
        <v>4926.1440000000002</v>
      </c>
      <c r="P12" s="16">
        <v>18119.566999999999</v>
      </c>
      <c r="Q12" s="16">
        <v>40629.902999999998</v>
      </c>
      <c r="S12" s="15" t="s">
        <v>115</v>
      </c>
      <c r="T12" s="15"/>
      <c r="U12" s="15"/>
      <c r="V12" s="15"/>
      <c r="W12" s="15"/>
      <c r="X12" s="15"/>
      <c r="Y12" s="15"/>
      <c r="Z12" s="15"/>
      <c r="AA12" s="15"/>
      <c r="AB12" s="15"/>
      <c r="AC12" s="15"/>
      <c r="AD12" s="15"/>
      <c r="AE12" s="15"/>
      <c r="AF12" s="15"/>
      <c r="AG12" s="15"/>
    </row>
    <row r="13" spans="1:33" ht="15" customHeight="1" x14ac:dyDescent="0.2">
      <c r="A13" s="15" t="s">
        <v>1</v>
      </c>
      <c r="B13" s="15"/>
      <c r="C13" s="15"/>
      <c r="D13" s="16">
        <v>3454.2640000000001</v>
      </c>
      <c r="E13" s="16">
        <v>3543.087</v>
      </c>
      <c r="F13" s="16">
        <v>3783.2179999999998</v>
      </c>
      <c r="G13" s="16">
        <v>4019.9450000000002</v>
      </c>
      <c r="H13" s="16">
        <v>4211.7190000000001</v>
      </c>
      <c r="I13" s="16">
        <v>4424.9059999999999</v>
      </c>
      <c r="J13" s="16">
        <v>4684.4539999999997</v>
      </c>
      <c r="K13" s="16">
        <v>4939.2479999999996</v>
      </c>
      <c r="L13" s="16">
        <v>5200.0730000000003</v>
      </c>
      <c r="M13" s="16">
        <v>5521.6459999999997</v>
      </c>
      <c r="N13" s="16">
        <v>5748.5839999999998</v>
      </c>
      <c r="O13" s="16">
        <v>5999.7529999999997</v>
      </c>
      <c r="P13" s="16">
        <v>21124.241999999998</v>
      </c>
      <c r="Q13" s="16">
        <v>48533.546000000002</v>
      </c>
      <c r="T13" s="15"/>
      <c r="U13" s="15"/>
      <c r="V13" s="15"/>
      <c r="W13" s="15"/>
      <c r="X13" s="15"/>
      <c r="Y13" s="15"/>
      <c r="Z13" s="15"/>
      <c r="AA13" s="15"/>
      <c r="AB13" s="15"/>
      <c r="AC13" s="15"/>
      <c r="AD13" s="15"/>
      <c r="AE13" s="15"/>
      <c r="AF13" s="15"/>
      <c r="AG13" s="15"/>
    </row>
    <row r="14" spans="1:33" s="26" customFormat="1" ht="3.95" customHeight="1" x14ac:dyDescent="0.2">
      <c r="A14" s="16"/>
      <c r="B14" s="16"/>
      <c r="C14" s="16"/>
      <c r="D14" s="16" t="s">
        <v>14</v>
      </c>
      <c r="E14" s="16" t="s">
        <v>14</v>
      </c>
      <c r="F14" s="16" t="s">
        <v>14</v>
      </c>
      <c r="G14" s="16" t="s">
        <v>14</v>
      </c>
      <c r="H14" s="16" t="s">
        <v>14</v>
      </c>
      <c r="I14" s="16" t="s">
        <v>14</v>
      </c>
      <c r="J14" s="16" t="s">
        <v>14</v>
      </c>
      <c r="K14" s="16" t="s">
        <v>14</v>
      </c>
      <c r="L14" s="16" t="s">
        <v>14</v>
      </c>
      <c r="M14" s="16" t="s">
        <v>5</v>
      </c>
      <c r="N14" s="16" t="s">
        <v>5</v>
      </c>
      <c r="O14" s="16" t="s">
        <v>5</v>
      </c>
      <c r="P14" s="16" t="s">
        <v>5</v>
      </c>
      <c r="Q14" s="16" t="s">
        <v>5</v>
      </c>
      <c r="T14" s="15"/>
      <c r="U14" s="15"/>
      <c r="V14" s="15"/>
      <c r="W14" s="15"/>
      <c r="X14" s="15"/>
      <c r="Y14" s="15"/>
      <c r="Z14" s="15"/>
      <c r="AA14" s="15"/>
      <c r="AB14" s="15"/>
      <c r="AC14" s="15"/>
      <c r="AD14" s="15"/>
      <c r="AE14" s="15"/>
      <c r="AF14" s="15"/>
      <c r="AG14" s="15"/>
    </row>
    <row r="15" spans="1:33" ht="15" customHeight="1" x14ac:dyDescent="0.2">
      <c r="A15" s="15"/>
      <c r="B15" s="17" t="s">
        <v>2</v>
      </c>
      <c r="C15" s="17"/>
      <c r="D15" s="16">
        <v>-680.25300000000004</v>
      </c>
      <c r="E15" s="16">
        <v>-514.31899999999996</v>
      </c>
      <c r="F15" s="16">
        <v>-478.30700000000002</v>
      </c>
      <c r="G15" s="16">
        <v>-538.81799999999998</v>
      </c>
      <c r="H15" s="16">
        <v>-580.697</v>
      </c>
      <c r="I15" s="16">
        <v>-654.59100000000001</v>
      </c>
      <c r="J15" s="16">
        <v>-752.26199999999994</v>
      </c>
      <c r="K15" s="16">
        <v>-835.60500000000002</v>
      </c>
      <c r="L15" s="16">
        <v>-911.83100000000002</v>
      </c>
      <c r="M15" s="16">
        <v>-1031.4090000000001</v>
      </c>
      <c r="N15" s="16">
        <v>-1046.5139999999999</v>
      </c>
      <c r="O15" s="16">
        <v>-1073.6089999999999</v>
      </c>
      <c r="P15" s="16">
        <v>-3004.6750000000002</v>
      </c>
      <c r="Q15" s="16">
        <v>-7903.643</v>
      </c>
      <c r="T15" s="15"/>
      <c r="U15" s="15"/>
      <c r="V15" s="15"/>
      <c r="W15" s="15"/>
      <c r="X15" s="15"/>
      <c r="Y15" s="15"/>
      <c r="Z15" s="15"/>
      <c r="AA15" s="15"/>
      <c r="AB15" s="15"/>
      <c r="AC15" s="15"/>
      <c r="AD15" s="15"/>
      <c r="AE15" s="15"/>
      <c r="AF15" s="15"/>
      <c r="AG15" s="15"/>
    </row>
    <row r="16" spans="1:33" ht="9.9499999999999993" customHeight="1" x14ac:dyDescent="0.2">
      <c r="A16" s="15"/>
      <c r="B16" s="15"/>
      <c r="C16" s="15"/>
      <c r="D16" s="16"/>
      <c r="E16" s="16"/>
      <c r="F16" s="16"/>
      <c r="G16" s="16"/>
      <c r="H16" s="16"/>
      <c r="I16" s="16"/>
      <c r="J16" s="16"/>
      <c r="K16" s="16"/>
      <c r="L16" s="16"/>
      <c r="M16" s="16"/>
      <c r="N16" s="16"/>
      <c r="O16" s="16"/>
      <c r="P16" s="16"/>
      <c r="Q16" s="16"/>
      <c r="T16" s="15"/>
      <c r="U16" s="15"/>
      <c r="V16" s="15"/>
      <c r="W16" s="15"/>
      <c r="X16" s="15"/>
      <c r="Y16" s="15"/>
      <c r="Z16" s="15"/>
      <c r="AA16" s="15"/>
      <c r="AB16" s="15"/>
      <c r="AC16" s="15"/>
      <c r="AD16" s="15"/>
      <c r="AE16" s="15"/>
      <c r="AF16" s="15"/>
      <c r="AG16" s="15"/>
    </row>
    <row r="17" spans="1:33" ht="15" customHeight="1" x14ac:dyDescent="0.2">
      <c r="A17" s="6" t="s">
        <v>8</v>
      </c>
      <c r="B17" s="17"/>
      <c r="C17" s="17"/>
      <c r="D17" s="16">
        <v>221.32300000000001</v>
      </c>
      <c r="E17" s="16">
        <v>232.887</v>
      </c>
      <c r="F17" s="16">
        <v>268.10899999999998</v>
      </c>
      <c r="G17" s="16">
        <v>325.71300000000002</v>
      </c>
      <c r="H17" s="16">
        <v>403.50700000000001</v>
      </c>
      <c r="I17" s="16">
        <v>493.47899999999998</v>
      </c>
      <c r="J17" s="16">
        <v>568.51400000000001</v>
      </c>
      <c r="K17" s="16">
        <v>634.56700000000001</v>
      </c>
      <c r="L17" s="16">
        <v>694.245</v>
      </c>
      <c r="M17" s="16">
        <v>755.46100000000001</v>
      </c>
      <c r="N17" s="16">
        <v>818.95399999999995</v>
      </c>
      <c r="O17" s="16">
        <v>879.81799999999998</v>
      </c>
      <c r="P17" s="16">
        <v>2059.3220000000001</v>
      </c>
      <c r="Q17" s="16">
        <v>5842.3670000000002</v>
      </c>
      <c r="T17" s="15"/>
      <c r="U17" s="15"/>
      <c r="V17" s="15"/>
      <c r="W17" s="15"/>
      <c r="X17" s="15"/>
      <c r="Y17" s="15"/>
      <c r="Z17" s="15"/>
      <c r="AA17" s="15"/>
      <c r="AB17" s="15"/>
      <c r="AC17" s="15"/>
      <c r="AD17" s="15"/>
      <c r="AE17" s="15"/>
      <c r="AF17" s="15"/>
      <c r="AG17" s="15"/>
    </row>
    <row r="18" spans="1:33" ht="9.9499999999999993" customHeight="1" x14ac:dyDescent="0.2">
      <c r="A18" s="15"/>
      <c r="B18" s="15"/>
      <c r="C18" s="15"/>
      <c r="D18" s="16"/>
      <c r="E18" s="16"/>
      <c r="F18" s="16"/>
      <c r="G18" s="16"/>
      <c r="H18" s="16"/>
      <c r="I18" s="16"/>
      <c r="J18" s="16"/>
      <c r="K18" s="16"/>
      <c r="L18" s="16"/>
      <c r="M18" s="16"/>
      <c r="N18" s="16"/>
      <c r="O18" s="16"/>
      <c r="P18" s="16"/>
      <c r="Q18" s="16"/>
      <c r="T18" s="15"/>
      <c r="U18" s="15"/>
      <c r="V18" s="15"/>
      <c r="W18" s="15"/>
      <c r="X18" s="15"/>
      <c r="Y18" s="15"/>
      <c r="Z18" s="15"/>
      <c r="AA18" s="15"/>
      <c r="AB18" s="15"/>
      <c r="AC18" s="15"/>
      <c r="AD18" s="15"/>
      <c r="AE18" s="15"/>
      <c r="AF18" s="15"/>
      <c r="AG18" s="15"/>
    </row>
    <row r="19" spans="1:33" ht="15" customHeight="1" x14ac:dyDescent="0.2">
      <c r="A19" s="15" t="s">
        <v>85</v>
      </c>
      <c r="B19" s="15"/>
      <c r="C19" s="15"/>
      <c r="D19" s="16">
        <v>-458.93</v>
      </c>
      <c r="E19" s="16">
        <v>-281.43200000000002</v>
      </c>
      <c r="F19" s="16">
        <v>-210.19800000000001</v>
      </c>
      <c r="G19" s="16">
        <v>-213.10499999999999</v>
      </c>
      <c r="H19" s="16">
        <v>-177.19</v>
      </c>
      <c r="I19" s="16">
        <v>-161.11199999999999</v>
      </c>
      <c r="J19" s="16">
        <v>-183.74799999999999</v>
      </c>
      <c r="K19" s="16">
        <v>-201.03800000000001</v>
      </c>
      <c r="L19" s="16">
        <v>-217.58600000000001</v>
      </c>
      <c r="M19" s="16">
        <v>-275.94799999999998</v>
      </c>
      <c r="N19" s="16">
        <v>-227.56</v>
      </c>
      <c r="O19" s="16">
        <v>-193.791</v>
      </c>
      <c r="P19" s="16">
        <v>-945.35299999999995</v>
      </c>
      <c r="Q19" s="16">
        <v>-2061.2759999999998</v>
      </c>
      <c r="T19" s="15"/>
      <c r="U19" s="15"/>
      <c r="V19" s="15"/>
      <c r="W19" s="15"/>
      <c r="X19" s="15"/>
      <c r="Y19" s="15"/>
      <c r="Z19" s="15"/>
      <c r="AA19" s="15"/>
      <c r="AB19" s="15"/>
      <c r="AC19" s="15"/>
      <c r="AD19" s="15"/>
      <c r="AE19" s="15"/>
      <c r="AF19" s="15"/>
      <c r="AG19" s="15"/>
    </row>
    <row r="21" spans="1:33" ht="15" customHeight="1" x14ac:dyDescent="0.2">
      <c r="A21" s="6" t="s">
        <v>15</v>
      </c>
    </row>
    <row r="22" spans="1:33" ht="15" customHeight="1" x14ac:dyDescent="0.2">
      <c r="A22" s="6" t="s">
        <v>16</v>
      </c>
    </row>
    <row r="23" spans="1:33" ht="15" customHeight="1" x14ac:dyDescent="0.2">
      <c r="A23" s="6" t="s">
        <v>2</v>
      </c>
      <c r="D23" s="18">
        <v>-4.0910000000000002</v>
      </c>
      <c r="E23" s="18">
        <v>-2.9780000000000002</v>
      </c>
      <c r="F23" s="18">
        <v>-2.6389999999999998</v>
      </c>
      <c r="G23" s="18">
        <v>-2.8239999999999998</v>
      </c>
      <c r="H23" s="18">
        <v>-2.8959999999999999</v>
      </c>
      <c r="I23" s="18">
        <v>-3.1240000000000001</v>
      </c>
      <c r="J23" s="18">
        <v>-3.44</v>
      </c>
      <c r="K23" s="18">
        <v>-3.665</v>
      </c>
      <c r="L23" s="18">
        <v>-3.839</v>
      </c>
      <c r="M23" s="18">
        <v>-4.1680000000000001</v>
      </c>
      <c r="N23" s="18">
        <v>-4.0599999999999996</v>
      </c>
      <c r="O23" s="18">
        <v>-4.0019999999999998</v>
      </c>
      <c r="P23" s="18">
        <v>-3.0019999999999998</v>
      </c>
      <c r="Q23" s="18">
        <v>-3.5289999999999999</v>
      </c>
      <c r="T23" s="123"/>
      <c r="U23" s="123"/>
      <c r="V23" s="123"/>
      <c r="W23" s="123"/>
      <c r="X23" s="123"/>
      <c r="Y23" s="123"/>
      <c r="Z23" s="123"/>
      <c r="AA23" s="123"/>
      <c r="AB23" s="123"/>
      <c r="AC23" s="123"/>
      <c r="AD23" s="123"/>
      <c r="AE23" s="123"/>
      <c r="AF23" s="123"/>
      <c r="AG23" s="123"/>
    </row>
    <row r="24" spans="1:33" ht="9.9499999999999993" customHeight="1" x14ac:dyDescent="0.2">
      <c r="D24" s="19"/>
      <c r="E24" s="19"/>
      <c r="F24" s="19"/>
      <c r="G24" s="19"/>
      <c r="H24" s="19"/>
      <c r="I24" s="19"/>
      <c r="J24" s="19"/>
      <c r="K24" s="19"/>
      <c r="L24" s="19"/>
      <c r="M24" s="19"/>
      <c r="N24" s="19"/>
      <c r="O24" s="19"/>
      <c r="P24" s="19"/>
      <c r="Q24" s="19"/>
      <c r="T24" s="123"/>
      <c r="U24" s="123"/>
      <c r="V24" s="123"/>
      <c r="W24" s="123"/>
      <c r="X24" s="123"/>
      <c r="Y24" s="123"/>
      <c r="Z24" s="123"/>
      <c r="AA24" s="123"/>
      <c r="AB24" s="123"/>
      <c r="AC24" s="123"/>
      <c r="AD24" s="123"/>
      <c r="AE24" s="123"/>
      <c r="AF24" s="123"/>
      <c r="AG24" s="123"/>
    </row>
    <row r="25" spans="1:33" ht="15" customHeight="1" x14ac:dyDescent="0.2">
      <c r="A25" s="15" t="s">
        <v>85</v>
      </c>
      <c r="D25" s="18">
        <v>-2.76</v>
      </c>
      <c r="E25" s="18">
        <v>-1.629</v>
      </c>
      <c r="F25" s="18">
        <v>-1.1599999999999999</v>
      </c>
      <c r="G25" s="18">
        <v>-1.117</v>
      </c>
      <c r="H25" s="18">
        <v>-0.88400000000000001</v>
      </c>
      <c r="I25" s="18">
        <v>-0.76900000000000002</v>
      </c>
      <c r="J25" s="18">
        <v>-0.84</v>
      </c>
      <c r="K25" s="18">
        <v>-0.88200000000000001</v>
      </c>
      <c r="L25" s="18">
        <v>-0.91600000000000004</v>
      </c>
      <c r="M25" s="18">
        <v>-1.115</v>
      </c>
      <c r="N25" s="18">
        <v>-0.88300000000000001</v>
      </c>
      <c r="O25" s="18">
        <v>-0.72199999999999998</v>
      </c>
      <c r="P25" s="18">
        <v>-0.94499999999999995</v>
      </c>
      <c r="Q25" s="18">
        <v>-0.92</v>
      </c>
      <c r="T25" s="123"/>
      <c r="U25" s="123"/>
      <c r="V25" s="123"/>
      <c r="W25" s="123"/>
      <c r="X25" s="123"/>
      <c r="Y25" s="123"/>
      <c r="Z25" s="123"/>
      <c r="AA25" s="123"/>
      <c r="AB25" s="123"/>
      <c r="AC25" s="123"/>
      <c r="AD25" s="123"/>
      <c r="AE25" s="123"/>
      <c r="AF25" s="123"/>
      <c r="AG25" s="123"/>
    </row>
    <row r="26" spans="1:33" ht="9.9499999999999993" customHeight="1" x14ac:dyDescent="0.2">
      <c r="D26" s="20"/>
      <c r="E26" s="20"/>
      <c r="F26" s="20"/>
      <c r="G26" s="20"/>
      <c r="H26" s="20"/>
      <c r="I26" s="20"/>
      <c r="J26" s="20"/>
      <c r="K26" s="20"/>
      <c r="L26" s="20"/>
      <c r="M26" s="20"/>
      <c r="N26" s="20"/>
      <c r="O26" s="20"/>
      <c r="P26" s="20"/>
      <c r="Q26" s="20"/>
      <c r="T26" s="123"/>
      <c r="U26" s="123"/>
      <c r="V26" s="123"/>
      <c r="W26" s="123"/>
      <c r="X26" s="123"/>
      <c r="Y26" s="123"/>
      <c r="Z26" s="123"/>
      <c r="AA26" s="123"/>
      <c r="AB26" s="123"/>
      <c r="AC26" s="123"/>
      <c r="AD26" s="123"/>
      <c r="AE26" s="123"/>
      <c r="AF26" s="123"/>
      <c r="AG26" s="123"/>
    </row>
    <row r="27" spans="1:33" ht="15" customHeight="1" x14ac:dyDescent="0.2">
      <c r="A27" s="6" t="s">
        <v>32</v>
      </c>
      <c r="D27" s="20"/>
      <c r="E27" s="20"/>
      <c r="F27" s="20"/>
      <c r="G27" s="20"/>
      <c r="H27" s="20"/>
      <c r="I27" s="20"/>
      <c r="J27" s="20"/>
      <c r="K27" s="20"/>
      <c r="L27" s="20"/>
      <c r="M27" s="20"/>
      <c r="N27" s="20"/>
      <c r="O27" s="20"/>
      <c r="P27" s="20"/>
      <c r="Q27" s="20"/>
      <c r="T27" s="123"/>
      <c r="U27" s="123"/>
      <c r="V27" s="123"/>
      <c r="W27" s="123"/>
      <c r="X27" s="123"/>
      <c r="Y27" s="123"/>
      <c r="Z27" s="123"/>
      <c r="AA27" s="123"/>
      <c r="AB27" s="123"/>
      <c r="AC27" s="123"/>
      <c r="AD27" s="123"/>
      <c r="AE27" s="123"/>
      <c r="AF27" s="123"/>
      <c r="AG27" s="123"/>
    </row>
    <row r="28" spans="1:33" ht="15" customHeight="1" x14ac:dyDescent="0.2">
      <c r="A28" s="21" t="s">
        <v>17</v>
      </c>
      <c r="B28" s="21"/>
      <c r="C28" s="21"/>
      <c r="D28" s="27">
        <v>72.063000000000002</v>
      </c>
      <c r="E28" s="27">
        <v>73.626999999999995</v>
      </c>
      <c r="F28" s="27">
        <v>73.167000000000002</v>
      </c>
      <c r="G28" s="27">
        <v>72.638000000000005</v>
      </c>
      <c r="H28" s="27">
        <v>72.346000000000004</v>
      </c>
      <c r="I28" s="27">
        <v>72.623999999999995</v>
      </c>
      <c r="J28" s="27">
        <v>73.301000000000002</v>
      </c>
      <c r="K28" s="27">
        <v>74.236000000000004</v>
      </c>
      <c r="L28" s="27">
        <v>75.349000000000004</v>
      </c>
      <c r="M28" s="27">
        <v>76.784999999999997</v>
      </c>
      <c r="N28" s="27">
        <v>78.043000000000006</v>
      </c>
      <c r="O28" s="27">
        <v>79.241</v>
      </c>
      <c r="P28" s="28" t="s">
        <v>18</v>
      </c>
      <c r="Q28" s="28" t="s">
        <v>18</v>
      </c>
      <c r="T28" s="123"/>
      <c r="U28" s="123"/>
      <c r="V28" s="123"/>
      <c r="W28" s="123"/>
      <c r="X28" s="123"/>
      <c r="Y28" s="123"/>
      <c r="Z28" s="123"/>
      <c r="AA28" s="123"/>
      <c r="AB28" s="123"/>
      <c r="AC28" s="123"/>
      <c r="AD28" s="123"/>
      <c r="AE28" s="123"/>
      <c r="AF28" s="123"/>
      <c r="AG28" s="123"/>
    </row>
    <row r="30" spans="1:33" ht="15" customHeight="1" x14ac:dyDescent="0.2">
      <c r="A30" s="362" t="s">
        <v>13</v>
      </c>
      <c r="B30" s="362"/>
      <c r="C30" s="362"/>
      <c r="D30" s="362"/>
      <c r="E30" s="362"/>
      <c r="F30" s="362"/>
      <c r="G30" s="362"/>
      <c r="H30" s="362"/>
      <c r="I30" s="362"/>
      <c r="J30" s="362"/>
      <c r="K30" s="362"/>
      <c r="L30" s="362"/>
      <c r="M30" s="362"/>
      <c r="N30" s="362"/>
      <c r="O30" s="362"/>
      <c r="P30" s="362"/>
      <c r="Q30" s="362"/>
    </row>
    <row r="31" spans="1:33" ht="15" customHeight="1" x14ac:dyDescent="0.2">
      <c r="A31" s="22"/>
      <c r="B31" s="22"/>
      <c r="C31" s="22"/>
      <c r="D31" s="22"/>
      <c r="E31" s="22"/>
    </row>
    <row r="32" spans="1:33" ht="15" customHeight="1" x14ac:dyDescent="0.2">
      <c r="A32" s="364" t="s">
        <v>11</v>
      </c>
      <c r="B32" s="364"/>
      <c r="C32" s="364"/>
      <c r="D32" s="364"/>
      <c r="E32" s="364"/>
      <c r="F32" s="364"/>
      <c r="G32" s="364"/>
      <c r="H32" s="364"/>
      <c r="I32" s="364"/>
      <c r="J32" s="364"/>
      <c r="K32" s="364"/>
      <c r="L32" s="364"/>
      <c r="M32" s="364"/>
      <c r="N32" s="364"/>
      <c r="O32" s="364"/>
      <c r="P32" s="364"/>
      <c r="Q32" s="364"/>
    </row>
    <row r="33" spans="1:17" ht="15" customHeight="1" x14ac:dyDescent="0.2">
      <c r="A33" s="22"/>
      <c r="B33" s="22"/>
      <c r="C33" s="22"/>
      <c r="D33" s="22"/>
      <c r="E33" s="22"/>
      <c r="F33" s="22"/>
      <c r="G33" s="22"/>
      <c r="H33" s="22"/>
      <c r="I33" s="22"/>
      <c r="J33" s="22"/>
      <c r="K33" s="22"/>
      <c r="L33" s="22"/>
      <c r="M33" s="22"/>
      <c r="N33" s="22"/>
      <c r="O33" s="22"/>
      <c r="P33" s="22"/>
      <c r="Q33" s="22"/>
    </row>
    <row r="34" spans="1:17" ht="15" customHeight="1" x14ac:dyDescent="0.2">
      <c r="A34" s="362" t="s">
        <v>9</v>
      </c>
      <c r="B34" s="362"/>
      <c r="C34" s="362"/>
      <c r="D34" s="362"/>
      <c r="E34" s="362"/>
      <c r="F34" s="362"/>
      <c r="G34" s="362"/>
      <c r="H34" s="362"/>
      <c r="I34" s="362"/>
      <c r="J34" s="362"/>
      <c r="K34" s="362"/>
      <c r="L34" s="362"/>
      <c r="M34" s="362"/>
      <c r="N34" s="362"/>
      <c r="O34" s="362"/>
      <c r="P34" s="362"/>
      <c r="Q34" s="362"/>
    </row>
    <row r="35" spans="1:17" ht="15" customHeight="1" x14ac:dyDescent="0.2">
      <c r="A35" s="23"/>
      <c r="B35" s="23"/>
      <c r="C35" s="23"/>
      <c r="D35" s="23"/>
      <c r="E35" s="23"/>
      <c r="F35" s="23"/>
      <c r="G35" s="23"/>
      <c r="H35" s="23"/>
      <c r="I35" s="23"/>
      <c r="J35" s="23"/>
      <c r="K35" s="23"/>
      <c r="L35" s="23"/>
      <c r="M35" s="23"/>
      <c r="N35" s="23"/>
      <c r="O35" s="23"/>
      <c r="P35" s="23"/>
      <c r="Q35" s="23"/>
    </row>
  </sheetData>
  <mergeCells count="5">
    <mergeCell ref="A6:Q6"/>
    <mergeCell ref="A30:Q30"/>
    <mergeCell ref="A34:Q34"/>
    <mergeCell ref="P9:Q9"/>
    <mergeCell ref="A32:Q32"/>
  </mergeCells>
  <phoneticPr fontId="0" type="noConversion"/>
  <hyperlinks>
    <hyperlink ref="A2" r:id="rId1"/>
  </hyperlinks>
  <pageMargins left="0.75" right="0.75" top="1" bottom="1" header="0.5" footer="0.5"/>
  <pageSetup scale="6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zoomScaleNormal="100" workbookViewId="0"/>
  </sheetViews>
  <sheetFormatPr defaultColWidth="12.42578125" defaultRowHeight="15" customHeight="1" x14ac:dyDescent="0.2"/>
  <cols>
    <col min="1" max="3" width="2.7109375" style="31" customWidth="1"/>
    <col min="4" max="4" width="19.28515625" style="31" customWidth="1"/>
    <col min="5" max="18" width="10.140625" style="31" customWidth="1"/>
    <col min="19" max="19" width="12.42578125" style="31" customWidth="1"/>
    <col min="20" max="16384" width="12.42578125" style="31"/>
  </cols>
  <sheetData>
    <row r="1" spans="1:18" ht="15" customHeight="1" x14ac:dyDescent="0.2">
      <c r="A1" s="30" t="s">
        <v>116</v>
      </c>
      <c r="B1" s="30"/>
      <c r="C1" s="30"/>
      <c r="D1" s="30"/>
      <c r="E1" s="30"/>
      <c r="F1" s="30"/>
      <c r="G1" s="30"/>
      <c r="H1" s="30"/>
      <c r="I1" s="30"/>
      <c r="J1" s="30"/>
      <c r="K1" s="30"/>
      <c r="L1" s="30"/>
    </row>
    <row r="2" spans="1:18" ht="15" customHeight="1" x14ac:dyDescent="0.2">
      <c r="A2" s="4" t="s">
        <v>84</v>
      </c>
      <c r="B2" s="1"/>
      <c r="C2" s="1"/>
      <c r="D2" s="1"/>
      <c r="E2" s="1"/>
      <c r="F2" s="1"/>
      <c r="G2" s="1"/>
      <c r="H2" s="1"/>
      <c r="I2" s="1"/>
      <c r="J2" s="1"/>
      <c r="K2" s="1"/>
      <c r="L2" s="1"/>
    </row>
    <row r="5" spans="1:18" s="60" customFormat="1" ht="15" customHeight="1" x14ac:dyDescent="0.25">
      <c r="A5" s="60" t="s">
        <v>19</v>
      </c>
    </row>
    <row r="6" spans="1:18" s="60" customFormat="1" ht="15" customHeight="1" x14ac:dyDescent="0.25">
      <c r="A6" s="106" t="s">
        <v>20</v>
      </c>
      <c r="B6" s="106"/>
      <c r="C6" s="106"/>
      <c r="D6" s="106"/>
      <c r="E6" s="106"/>
      <c r="F6" s="106"/>
      <c r="G6" s="106"/>
      <c r="H6" s="106"/>
      <c r="I6" s="106"/>
      <c r="J6" s="106"/>
      <c r="K6" s="106"/>
      <c r="L6" s="106"/>
      <c r="M6" s="106"/>
      <c r="N6" s="106"/>
      <c r="O6" s="106"/>
      <c r="P6" s="106"/>
      <c r="Q6" s="106"/>
      <c r="R6" s="106"/>
    </row>
    <row r="7" spans="1:18" ht="15" customHeight="1" x14ac:dyDescent="0.25">
      <c r="B7" s="49"/>
      <c r="C7" s="49"/>
      <c r="D7" s="49"/>
      <c r="F7" s="107"/>
      <c r="H7" s="107"/>
    </row>
    <row r="8" spans="1:18" s="108" customFormat="1" ht="15" customHeight="1" x14ac:dyDescent="0.2">
      <c r="D8" s="109"/>
      <c r="E8" s="110"/>
      <c r="F8" s="110"/>
      <c r="G8" s="110"/>
      <c r="H8" s="110"/>
      <c r="I8" s="110"/>
      <c r="J8" s="110"/>
      <c r="K8" s="110"/>
      <c r="L8" s="110"/>
      <c r="M8" s="110"/>
      <c r="N8" s="110"/>
      <c r="O8" s="110"/>
      <c r="P8" s="110"/>
      <c r="Q8" s="372" t="s">
        <v>3</v>
      </c>
      <c r="R8" s="372"/>
    </row>
    <row r="9" spans="1:18" ht="15" customHeight="1" x14ac:dyDescent="0.2">
      <c r="E9" s="111" t="s">
        <v>4</v>
      </c>
      <c r="F9" s="59"/>
      <c r="G9" s="59"/>
      <c r="H9" s="59"/>
      <c r="I9" s="59"/>
      <c r="J9" s="59"/>
      <c r="K9" s="59"/>
      <c r="L9" s="59"/>
      <c r="M9" s="59"/>
      <c r="N9" s="59"/>
      <c r="O9" s="59"/>
      <c r="P9" s="59"/>
      <c r="Q9" s="41" t="s">
        <v>7</v>
      </c>
      <c r="R9" s="41" t="s">
        <v>7</v>
      </c>
    </row>
    <row r="10" spans="1:18" ht="15" customHeight="1" x14ac:dyDescent="0.2">
      <c r="A10" s="34"/>
      <c r="B10" s="34"/>
      <c r="C10" s="34"/>
      <c r="D10" s="112"/>
      <c r="E10" s="35">
        <v>2013</v>
      </c>
      <c r="F10" s="35">
        <v>2014</v>
      </c>
      <c r="G10" s="35">
        <v>2015</v>
      </c>
      <c r="H10" s="35">
        <v>2016</v>
      </c>
      <c r="I10" s="35">
        <v>2017</v>
      </c>
      <c r="J10" s="35">
        <v>2018</v>
      </c>
      <c r="K10" s="35">
        <v>2019</v>
      </c>
      <c r="L10" s="35">
        <v>2020</v>
      </c>
      <c r="M10" s="35">
        <v>2021</v>
      </c>
      <c r="N10" s="35">
        <v>2022</v>
      </c>
      <c r="O10" s="35">
        <v>2023</v>
      </c>
      <c r="P10" s="35">
        <v>2024</v>
      </c>
      <c r="Q10" s="35">
        <v>2019</v>
      </c>
      <c r="R10" s="35">
        <v>2024</v>
      </c>
    </row>
    <row r="11" spans="1:18" ht="15" customHeight="1" x14ac:dyDescent="0.25">
      <c r="A11" s="113"/>
      <c r="B11" s="114"/>
      <c r="C11" s="114"/>
      <c r="D11" s="114"/>
      <c r="E11" s="371" t="s">
        <v>21</v>
      </c>
      <c r="F11" s="371"/>
      <c r="G11" s="371"/>
      <c r="H11" s="371"/>
      <c r="I11" s="371"/>
      <c r="J11" s="371"/>
      <c r="K11" s="371"/>
      <c r="L11" s="371"/>
      <c r="M11" s="371"/>
      <c r="N11" s="371"/>
      <c r="O11" s="371"/>
      <c r="P11" s="371"/>
      <c r="Q11" s="371"/>
      <c r="R11" s="371"/>
    </row>
    <row r="12" spans="1:18" ht="15" customHeight="1" x14ac:dyDescent="0.2">
      <c r="A12" s="365" t="s">
        <v>0</v>
      </c>
      <c r="B12" s="368"/>
      <c r="C12" s="368"/>
      <c r="D12" s="368"/>
    </row>
    <row r="13" spans="1:18" ht="15" customHeight="1" x14ac:dyDescent="0.2">
      <c r="B13" s="365" t="s">
        <v>22</v>
      </c>
      <c r="C13" s="368"/>
      <c r="D13" s="368"/>
      <c r="E13" s="46">
        <v>1316.405</v>
      </c>
      <c r="F13" s="46">
        <v>1381.271</v>
      </c>
      <c r="G13" s="46">
        <v>1542.396</v>
      </c>
      <c r="H13" s="46">
        <v>1647.4169999999999</v>
      </c>
      <c r="I13" s="46">
        <v>1752.335</v>
      </c>
      <c r="J13" s="46">
        <v>1851.373</v>
      </c>
      <c r="K13" s="46">
        <v>1947.8879999999999</v>
      </c>
      <c r="L13" s="46">
        <v>2050.9949999999999</v>
      </c>
      <c r="M13" s="46">
        <v>2160.8589999999999</v>
      </c>
      <c r="N13" s="46">
        <v>2278.8229999999999</v>
      </c>
      <c r="O13" s="46">
        <v>2402.8960000000002</v>
      </c>
      <c r="P13" s="46">
        <v>2533.1990000000001</v>
      </c>
      <c r="Q13" s="46">
        <v>8741.4089999999997</v>
      </c>
      <c r="R13" s="46">
        <v>20168.182000000001</v>
      </c>
    </row>
    <row r="14" spans="1:18" ht="15" customHeight="1" x14ac:dyDescent="0.2">
      <c r="B14" s="365" t="s">
        <v>23</v>
      </c>
      <c r="C14" s="368"/>
      <c r="D14" s="368"/>
      <c r="E14" s="46">
        <v>947.81899999999996</v>
      </c>
      <c r="F14" s="46">
        <v>1032.9449999999999</v>
      </c>
      <c r="G14" s="46">
        <v>1070.039</v>
      </c>
      <c r="H14" s="46">
        <v>1114.5519999999999</v>
      </c>
      <c r="I14" s="46">
        <v>1163.742</v>
      </c>
      <c r="J14" s="46">
        <v>1215.088</v>
      </c>
      <c r="K14" s="46">
        <v>1266.0999999999999</v>
      </c>
      <c r="L14" s="46">
        <v>1317.0039999999999</v>
      </c>
      <c r="M14" s="46">
        <v>1372.1949999999999</v>
      </c>
      <c r="N14" s="46">
        <v>1431.8510000000001</v>
      </c>
      <c r="O14" s="46">
        <v>1494.2139999999999</v>
      </c>
      <c r="P14" s="46">
        <v>1558.8689999999999</v>
      </c>
      <c r="Q14" s="46">
        <v>5829.5219999999999</v>
      </c>
      <c r="R14" s="46">
        <v>13003.654</v>
      </c>
    </row>
    <row r="15" spans="1:18" ht="15" customHeight="1" x14ac:dyDescent="0.2">
      <c r="B15" s="365" t="s">
        <v>24</v>
      </c>
      <c r="C15" s="368"/>
      <c r="D15" s="368"/>
      <c r="E15" s="46">
        <v>273.50599999999997</v>
      </c>
      <c r="F15" s="46">
        <v>351.38499999999999</v>
      </c>
      <c r="G15" s="46">
        <v>402.23500000000001</v>
      </c>
      <c r="H15" s="46">
        <v>439.09199999999998</v>
      </c>
      <c r="I15" s="46">
        <v>458.86799999999999</v>
      </c>
      <c r="J15" s="46">
        <v>457.53500000000003</v>
      </c>
      <c r="K15" s="46">
        <v>450.41899999999998</v>
      </c>
      <c r="L15" s="46">
        <v>450.37599999999998</v>
      </c>
      <c r="M15" s="46">
        <v>455.279</v>
      </c>
      <c r="N15" s="46">
        <v>463.27199999999999</v>
      </c>
      <c r="O15" s="46">
        <v>475.149</v>
      </c>
      <c r="P15" s="46">
        <v>487.23500000000001</v>
      </c>
      <c r="Q15" s="46">
        <v>2208.1489999999999</v>
      </c>
      <c r="R15" s="46">
        <v>4539.4610000000002</v>
      </c>
    </row>
    <row r="16" spans="1:18" ht="15" customHeight="1" x14ac:dyDescent="0.2">
      <c r="B16" s="365" t="s">
        <v>25</v>
      </c>
      <c r="C16" s="368"/>
      <c r="D16" s="368"/>
      <c r="E16" s="46">
        <v>236.28100000000001</v>
      </c>
      <c r="F16" s="46">
        <v>263.16699999999997</v>
      </c>
      <c r="G16" s="46">
        <v>290.24200000000002</v>
      </c>
      <c r="H16" s="46">
        <v>280.065</v>
      </c>
      <c r="I16" s="46">
        <v>256.07600000000002</v>
      </c>
      <c r="J16" s="46">
        <v>246.31899999999999</v>
      </c>
      <c r="K16" s="46">
        <v>267.78399999999999</v>
      </c>
      <c r="L16" s="46">
        <v>285.26799999999997</v>
      </c>
      <c r="M16" s="46">
        <v>299.90800000000002</v>
      </c>
      <c r="N16" s="46">
        <v>316.291</v>
      </c>
      <c r="O16" s="46">
        <v>329.81099999999998</v>
      </c>
      <c r="P16" s="46">
        <v>346.84</v>
      </c>
      <c r="Q16" s="46">
        <v>1340.4870000000001</v>
      </c>
      <c r="R16" s="46">
        <v>2918.605</v>
      </c>
    </row>
    <row r="17" spans="1:19" ht="3.95" customHeight="1" x14ac:dyDescent="0.2">
      <c r="E17" s="54" t="s">
        <v>14</v>
      </c>
      <c r="F17" s="54" t="s">
        <v>14</v>
      </c>
      <c r="G17" s="54" t="s">
        <v>14</v>
      </c>
      <c r="H17" s="54" t="s">
        <v>14</v>
      </c>
      <c r="I17" s="54" t="s">
        <v>14</v>
      </c>
      <c r="J17" s="54" t="s">
        <v>14</v>
      </c>
      <c r="K17" s="54" t="s">
        <v>14</v>
      </c>
      <c r="L17" s="54" t="s">
        <v>14</v>
      </c>
      <c r="M17" s="54" t="s">
        <v>14</v>
      </c>
      <c r="N17" s="54" t="s">
        <v>14</v>
      </c>
      <c r="O17" s="54" t="s">
        <v>14</v>
      </c>
      <c r="P17" s="54" t="s">
        <v>14</v>
      </c>
      <c r="Q17" s="54" t="s">
        <v>14</v>
      </c>
      <c r="R17" s="54" t="s">
        <v>14</v>
      </c>
    </row>
    <row r="18" spans="1:19" ht="15" customHeight="1" x14ac:dyDescent="0.2">
      <c r="C18" s="365" t="s">
        <v>3</v>
      </c>
      <c r="D18" s="368"/>
      <c r="E18" s="46">
        <v>2774.011</v>
      </c>
      <c r="F18" s="46">
        <v>3028.768</v>
      </c>
      <c r="G18" s="46">
        <v>3304.9110000000001</v>
      </c>
      <c r="H18" s="46">
        <v>3481.127</v>
      </c>
      <c r="I18" s="46">
        <v>3631.0219999999999</v>
      </c>
      <c r="J18" s="46">
        <v>3770.3150000000001</v>
      </c>
      <c r="K18" s="46">
        <v>3932.192</v>
      </c>
      <c r="L18" s="46">
        <v>4103.643</v>
      </c>
      <c r="M18" s="46">
        <v>4288.2420000000002</v>
      </c>
      <c r="N18" s="46">
        <v>4490.2370000000001</v>
      </c>
      <c r="O18" s="46">
        <v>4702.07</v>
      </c>
      <c r="P18" s="46">
        <v>4926.1440000000002</v>
      </c>
      <c r="Q18" s="46">
        <v>18119.566999999999</v>
      </c>
      <c r="R18" s="46">
        <v>40629.902999999998</v>
      </c>
    </row>
    <row r="19" spans="1:19" ht="15" customHeight="1" x14ac:dyDescent="0.2">
      <c r="D19" s="31" t="s">
        <v>26</v>
      </c>
      <c r="E19" s="46">
        <v>2100.7370000000001</v>
      </c>
      <c r="F19" s="46">
        <v>2285.3249999999998</v>
      </c>
      <c r="G19" s="46">
        <v>2533.8409999999999</v>
      </c>
      <c r="H19" s="46">
        <v>2676.038</v>
      </c>
      <c r="I19" s="46">
        <v>2789.4229999999998</v>
      </c>
      <c r="J19" s="46">
        <v>2890.308</v>
      </c>
      <c r="K19" s="46">
        <v>3014.6849999999999</v>
      </c>
      <c r="L19" s="46">
        <v>3148.6370000000002</v>
      </c>
      <c r="M19" s="46">
        <v>3294.65</v>
      </c>
      <c r="N19" s="46">
        <v>3456.346</v>
      </c>
      <c r="O19" s="46">
        <v>3626.518</v>
      </c>
      <c r="P19" s="46">
        <v>3807.4520000000002</v>
      </c>
      <c r="Q19" s="46">
        <v>13904.295</v>
      </c>
      <c r="R19" s="46">
        <v>31237.899000000001</v>
      </c>
      <c r="S19" s="115"/>
    </row>
    <row r="20" spans="1:19" ht="15" customHeight="1" x14ac:dyDescent="0.2">
      <c r="D20" s="31" t="s">
        <v>104</v>
      </c>
      <c r="E20" s="46">
        <v>673.274</v>
      </c>
      <c r="F20" s="46">
        <v>743.44200000000001</v>
      </c>
      <c r="G20" s="46">
        <v>771.07</v>
      </c>
      <c r="H20" s="46">
        <v>805.08799999999997</v>
      </c>
      <c r="I20" s="46">
        <v>841.59900000000005</v>
      </c>
      <c r="J20" s="46">
        <v>880.00800000000004</v>
      </c>
      <c r="K20" s="46">
        <v>917.50699999999995</v>
      </c>
      <c r="L20" s="46">
        <v>955.00599999999997</v>
      </c>
      <c r="M20" s="46">
        <v>993.59100000000001</v>
      </c>
      <c r="N20" s="46">
        <v>1033.8900000000001</v>
      </c>
      <c r="O20" s="46">
        <v>1075.5519999999999</v>
      </c>
      <c r="P20" s="46">
        <v>1118.691</v>
      </c>
      <c r="Q20" s="46">
        <v>4215.2719999999999</v>
      </c>
      <c r="R20" s="46">
        <v>9392.0040000000008</v>
      </c>
    </row>
    <row r="21" spans="1:19" ht="9.9499999999999993" customHeight="1" x14ac:dyDescent="0.2">
      <c r="E21" s="46"/>
      <c r="F21" s="46"/>
      <c r="G21" s="46"/>
      <c r="H21" s="46"/>
      <c r="I21" s="46"/>
      <c r="J21" s="46"/>
      <c r="K21" s="46"/>
      <c r="L21" s="46"/>
      <c r="M21" s="46"/>
      <c r="N21" s="46"/>
      <c r="O21" s="46"/>
      <c r="P21" s="46"/>
      <c r="Q21" s="46"/>
      <c r="R21" s="46"/>
    </row>
    <row r="22" spans="1:19" ht="15" customHeight="1" x14ac:dyDescent="0.2">
      <c r="A22" s="365" t="s">
        <v>1</v>
      </c>
      <c r="B22" s="368"/>
      <c r="C22" s="368"/>
      <c r="D22" s="368"/>
      <c r="E22" s="46"/>
      <c r="F22" s="46"/>
      <c r="G22" s="46"/>
      <c r="H22" s="46"/>
      <c r="I22" s="46"/>
      <c r="J22" s="46"/>
      <c r="K22" s="46"/>
      <c r="L22" s="46"/>
      <c r="M22" s="46"/>
      <c r="N22" s="46"/>
      <c r="O22" s="46"/>
      <c r="P22" s="46"/>
      <c r="Q22" s="46"/>
      <c r="R22" s="46"/>
    </row>
    <row r="23" spans="1:19" ht="15" customHeight="1" x14ac:dyDescent="0.2">
      <c r="B23" s="365" t="s">
        <v>27</v>
      </c>
      <c r="C23" s="368"/>
      <c r="D23" s="368"/>
      <c r="E23" s="46">
        <v>2031.7840000000001</v>
      </c>
      <c r="F23" s="46">
        <v>2116.4189999999999</v>
      </c>
      <c r="G23" s="46">
        <v>2323.2779999999998</v>
      </c>
      <c r="H23" s="46">
        <v>2502.2249999999999</v>
      </c>
      <c r="I23" s="46">
        <v>2614.2890000000002</v>
      </c>
      <c r="J23" s="46">
        <v>2721.9259999999999</v>
      </c>
      <c r="K23" s="46">
        <v>2877.24</v>
      </c>
      <c r="L23" s="46">
        <v>3038.8690000000001</v>
      </c>
      <c r="M23" s="46">
        <v>3212.808</v>
      </c>
      <c r="N23" s="46">
        <v>3437.223</v>
      </c>
      <c r="O23" s="46">
        <v>3573.2840000000001</v>
      </c>
      <c r="P23" s="46">
        <v>3736.6410000000001</v>
      </c>
      <c r="Q23" s="46">
        <v>13038.958000000001</v>
      </c>
      <c r="R23" s="46">
        <v>30037.782999999999</v>
      </c>
    </row>
    <row r="24" spans="1:19" ht="15" customHeight="1" x14ac:dyDescent="0.2">
      <c r="B24" s="365" t="s">
        <v>28</v>
      </c>
      <c r="C24" s="368"/>
      <c r="D24" s="368"/>
      <c r="E24" s="46">
        <v>1201.1569999999999</v>
      </c>
      <c r="F24" s="46">
        <v>1193.7809999999999</v>
      </c>
      <c r="G24" s="46">
        <v>1191.8309999999999</v>
      </c>
      <c r="H24" s="46">
        <v>1192.0070000000001</v>
      </c>
      <c r="I24" s="46">
        <v>1193.923</v>
      </c>
      <c r="J24" s="46">
        <v>1209.501</v>
      </c>
      <c r="K24" s="46">
        <v>1238.7</v>
      </c>
      <c r="L24" s="46">
        <v>1265.8119999999999</v>
      </c>
      <c r="M24" s="46">
        <v>1293.02</v>
      </c>
      <c r="N24" s="46">
        <v>1328.962</v>
      </c>
      <c r="O24" s="46">
        <v>1356.346</v>
      </c>
      <c r="P24" s="46">
        <v>1383.2940000000001</v>
      </c>
      <c r="Q24" s="46">
        <v>6025.9620000000004</v>
      </c>
      <c r="R24" s="46">
        <v>12653.396000000001</v>
      </c>
    </row>
    <row r="25" spans="1:19" ht="15" customHeight="1" x14ac:dyDescent="0.2">
      <c r="B25" s="365" t="s">
        <v>29</v>
      </c>
      <c r="C25" s="368"/>
      <c r="D25" s="368"/>
      <c r="E25" s="46">
        <v>221.32300000000001</v>
      </c>
      <c r="F25" s="46">
        <v>232.887</v>
      </c>
      <c r="G25" s="46">
        <v>268.10899999999998</v>
      </c>
      <c r="H25" s="46">
        <v>325.71300000000002</v>
      </c>
      <c r="I25" s="46">
        <v>403.50700000000001</v>
      </c>
      <c r="J25" s="46">
        <v>493.47899999999998</v>
      </c>
      <c r="K25" s="46">
        <v>568.51400000000001</v>
      </c>
      <c r="L25" s="46">
        <v>634.56700000000001</v>
      </c>
      <c r="M25" s="46">
        <v>694.245</v>
      </c>
      <c r="N25" s="46">
        <v>755.46100000000001</v>
      </c>
      <c r="O25" s="46">
        <v>818.95399999999995</v>
      </c>
      <c r="P25" s="46">
        <v>879.81799999999998</v>
      </c>
      <c r="Q25" s="46">
        <v>2059.3220000000001</v>
      </c>
      <c r="R25" s="46">
        <v>5842.3670000000002</v>
      </c>
    </row>
    <row r="26" spans="1:19" ht="3.95" customHeight="1" x14ac:dyDescent="0.2">
      <c r="E26" s="54" t="s">
        <v>14</v>
      </c>
      <c r="F26" s="54" t="s">
        <v>14</v>
      </c>
      <c r="G26" s="54" t="s">
        <v>14</v>
      </c>
      <c r="H26" s="54" t="s">
        <v>14</v>
      </c>
      <c r="I26" s="54" t="s">
        <v>14</v>
      </c>
      <c r="J26" s="54" t="s">
        <v>14</v>
      </c>
      <c r="K26" s="54" t="s">
        <v>14</v>
      </c>
      <c r="L26" s="54" t="s">
        <v>14</v>
      </c>
      <c r="M26" s="54" t="s">
        <v>14</v>
      </c>
      <c r="N26" s="54" t="s">
        <v>14</v>
      </c>
      <c r="O26" s="54" t="s">
        <v>14</v>
      </c>
      <c r="P26" s="54" t="s">
        <v>14</v>
      </c>
      <c r="Q26" s="54" t="s">
        <v>14</v>
      </c>
      <c r="R26" s="54" t="s">
        <v>14</v>
      </c>
    </row>
    <row r="27" spans="1:19" ht="15" customHeight="1" x14ac:dyDescent="0.2">
      <c r="C27" s="365" t="s">
        <v>3</v>
      </c>
      <c r="D27" s="368"/>
      <c r="E27" s="46">
        <v>3454.2640000000001</v>
      </c>
      <c r="F27" s="46">
        <v>3543.087</v>
      </c>
      <c r="G27" s="46">
        <v>3783.2179999999998</v>
      </c>
      <c r="H27" s="46">
        <v>4019.9450000000002</v>
      </c>
      <c r="I27" s="46">
        <v>4211.7190000000001</v>
      </c>
      <c r="J27" s="46">
        <v>4424.9059999999999</v>
      </c>
      <c r="K27" s="46">
        <v>4684.4539999999997</v>
      </c>
      <c r="L27" s="46">
        <v>4939.2479999999996</v>
      </c>
      <c r="M27" s="46">
        <v>5200.0730000000003</v>
      </c>
      <c r="N27" s="46">
        <v>5521.6459999999997</v>
      </c>
      <c r="O27" s="46">
        <v>5748.5839999999998</v>
      </c>
      <c r="P27" s="46">
        <v>5999.7529999999997</v>
      </c>
      <c r="Q27" s="46">
        <v>21124.241999999998</v>
      </c>
      <c r="R27" s="46">
        <v>48533.546000000002</v>
      </c>
    </row>
    <row r="28" spans="1:19" ht="15" customHeight="1" x14ac:dyDescent="0.2">
      <c r="D28" s="31" t="s">
        <v>26</v>
      </c>
      <c r="E28" s="46">
        <v>2820.518</v>
      </c>
      <c r="F28" s="46">
        <v>2838.0349999999999</v>
      </c>
      <c r="G28" s="46">
        <v>3038.1390000000001</v>
      </c>
      <c r="H28" s="46">
        <v>3231.1089999999999</v>
      </c>
      <c r="I28" s="46">
        <v>3372.1219999999998</v>
      </c>
      <c r="J28" s="46">
        <v>3530.97</v>
      </c>
      <c r="K28" s="46">
        <v>3733.27</v>
      </c>
      <c r="L28" s="46">
        <v>3923.6320000000001</v>
      </c>
      <c r="M28" s="46">
        <v>4115.3689999999997</v>
      </c>
      <c r="N28" s="46">
        <v>4363.5150000000003</v>
      </c>
      <c r="O28" s="46">
        <v>4513.0039999999999</v>
      </c>
      <c r="P28" s="46">
        <v>4678.027</v>
      </c>
      <c r="Q28" s="46">
        <v>16905.61</v>
      </c>
      <c r="R28" s="46">
        <v>38499.156999999999</v>
      </c>
    </row>
    <row r="29" spans="1:19" ht="15" customHeight="1" x14ac:dyDescent="0.2">
      <c r="D29" s="31" t="s">
        <v>104</v>
      </c>
      <c r="E29" s="46">
        <v>633.74599999999998</v>
      </c>
      <c r="F29" s="46">
        <v>705.05200000000002</v>
      </c>
      <c r="G29" s="46">
        <v>745.07899999999995</v>
      </c>
      <c r="H29" s="46">
        <v>788.83600000000001</v>
      </c>
      <c r="I29" s="46">
        <v>839.59699999999998</v>
      </c>
      <c r="J29" s="46">
        <v>893.93600000000004</v>
      </c>
      <c r="K29" s="46">
        <v>951.18399999999997</v>
      </c>
      <c r="L29" s="46">
        <v>1015.616</v>
      </c>
      <c r="M29" s="46">
        <v>1084.704</v>
      </c>
      <c r="N29" s="46">
        <v>1158.1310000000001</v>
      </c>
      <c r="O29" s="46">
        <v>1235.58</v>
      </c>
      <c r="P29" s="46">
        <v>1321.7260000000001</v>
      </c>
      <c r="Q29" s="46">
        <v>4218.6319999999996</v>
      </c>
      <c r="R29" s="46">
        <v>10034.388999999999</v>
      </c>
    </row>
    <row r="30" spans="1:19" ht="9.9499999999999993" customHeight="1" x14ac:dyDescent="0.2">
      <c r="E30" s="46"/>
      <c r="F30" s="46"/>
      <c r="G30" s="46"/>
      <c r="H30" s="46"/>
      <c r="I30" s="46"/>
      <c r="J30" s="46"/>
      <c r="K30" s="46"/>
      <c r="L30" s="46"/>
      <c r="M30" s="46"/>
      <c r="N30" s="46"/>
      <c r="O30" s="46"/>
      <c r="P30" s="46"/>
      <c r="Q30" s="46"/>
      <c r="R30" s="46"/>
    </row>
    <row r="31" spans="1:19" ht="15" customHeight="1" x14ac:dyDescent="0.2">
      <c r="A31" s="365" t="s">
        <v>30</v>
      </c>
      <c r="B31" s="368"/>
      <c r="C31" s="368"/>
      <c r="D31" s="368"/>
      <c r="E31" s="46">
        <v>-680.25300000000004</v>
      </c>
      <c r="F31" s="46">
        <v>-514.31899999999996</v>
      </c>
      <c r="G31" s="46">
        <v>-478.30700000000002</v>
      </c>
      <c r="H31" s="46">
        <v>-538.81799999999998</v>
      </c>
      <c r="I31" s="46">
        <v>-580.697</v>
      </c>
      <c r="J31" s="46">
        <v>-654.59100000000001</v>
      </c>
      <c r="K31" s="46">
        <v>-752.26199999999994</v>
      </c>
      <c r="L31" s="46">
        <v>-835.60500000000002</v>
      </c>
      <c r="M31" s="46">
        <v>-911.83100000000002</v>
      </c>
      <c r="N31" s="46">
        <v>-1031.4090000000001</v>
      </c>
      <c r="O31" s="46">
        <v>-1046.5139999999999</v>
      </c>
      <c r="P31" s="46">
        <v>-1073.6089999999999</v>
      </c>
      <c r="Q31" s="46">
        <v>-3004.6750000000002</v>
      </c>
      <c r="R31" s="46">
        <v>-7903.643</v>
      </c>
    </row>
    <row r="32" spans="1:19" ht="15" customHeight="1" x14ac:dyDescent="0.2">
      <c r="B32" s="365" t="s">
        <v>31</v>
      </c>
      <c r="C32" s="368"/>
      <c r="D32" s="368"/>
      <c r="E32" s="46">
        <v>-719.78099999999995</v>
      </c>
      <c r="F32" s="46">
        <v>-552.71</v>
      </c>
      <c r="G32" s="46">
        <v>-504.298</v>
      </c>
      <c r="H32" s="46">
        <v>-555.07100000000003</v>
      </c>
      <c r="I32" s="46">
        <v>-582.69899999999996</v>
      </c>
      <c r="J32" s="46">
        <v>-640.66200000000003</v>
      </c>
      <c r="K32" s="46">
        <v>-718.58500000000004</v>
      </c>
      <c r="L32" s="46">
        <v>-774.995</v>
      </c>
      <c r="M32" s="46">
        <v>-820.71900000000005</v>
      </c>
      <c r="N32" s="46">
        <v>-907.16899999999998</v>
      </c>
      <c r="O32" s="46">
        <v>-886.48599999999999</v>
      </c>
      <c r="P32" s="46">
        <v>-870.57500000000005</v>
      </c>
      <c r="Q32" s="46">
        <v>-3001.3150000000001</v>
      </c>
      <c r="R32" s="46">
        <v>-7261.2579999999998</v>
      </c>
    </row>
    <row r="33" spans="1:19" ht="15" customHeight="1" x14ac:dyDescent="0.2">
      <c r="B33" s="365" t="s">
        <v>104</v>
      </c>
      <c r="C33" s="368"/>
      <c r="D33" s="368"/>
      <c r="E33" s="46">
        <v>39.527999999999999</v>
      </c>
      <c r="F33" s="46">
        <v>38.39</v>
      </c>
      <c r="G33" s="46">
        <v>25.991</v>
      </c>
      <c r="H33" s="46">
        <v>16.251999999999999</v>
      </c>
      <c r="I33" s="46">
        <v>2.0019999999999998</v>
      </c>
      <c r="J33" s="46">
        <v>-13.928000000000001</v>
      </c>
      <c r="K33" s="46">
        <v>-33.677</v>
      </c>
      <c r="L33" s="46">
        <v>-60.61</v>
      </c>
      <c r="M33" s="46">
        <v>-91.113</v>
      </c>
      <c r="N33" s="46">
        <v>-124.241</v>
      </c>
      <c r="O33" s="46">
        <v>-160.02799999999999</v>
      </c>
      <c r="P33" s="46">
        <v>-203.035</v>
      </c>
      <c r="Q33" s="46">
        <v>-3.36</v>
      </c>
      <c r="R33" s="46">
        <v>-642.38499999999999</v>
      </c>
    </row>
    <row r="34" spans="1:19" ht="9.9499999999999993" customHeight="1" x14ac:dyDescent="0.2">
      <c r="E34" s="46"/>
      <c r="F34" s="46"/>
      <c r="G34" s="46"/>
      <c r="H34" s="46"/>
      <c r="I34" s="46"/>
      <c r="J34" s="46"/>
      <c r="K34" s="46"/>
      <c r="L34" s="46"/>
      <c r="M34" s="46"/>
      <c r="N34" s="46"/>
      <c r="O34" s="46"/>
      <c r="P34" s="46"/>
      <c r="Q34" s="46"/>
      <c r="R34" s="46"/>
    </row>
    <row r="35" spans="1:19" ht="15" customHeight="1" x14ac:dyDescent="0.2">
      <c r="A35" s="365" t="s">
        <v>32</v>
      </c>
      <c r="B35" s="368"/>
      <c r="C35" s="368"/>
      <c r="D35" s="368"/>
      <c r="E35" s="46">
        <v>11981.871999999999</v>
      </c>
      <c r="F35" s="46">
        <v>12717.259</v>
      </c>
      <c r="G35" s="46">
        <v>13262.592000000001</v>
      </c>
      <c r="H35" s="46">
        <v>13861.495999999999</v>
      </c>
      <c r="I35" s="46">
        <v>14506.787</v>
      </c>
      <c r="J35" s="46">
        <v>15217.797</v>
      </c>
      <c r="K35" s="46">
        <v>16028.411</v>
      </c>
      <c r="L35" s="46">
        <v>16924.607</v>
      </c>
      <c r="M35" s="46">
        <v>17898.733</v>
      </c>
      <c r="N35" s="46">
        <v>19001.008999999998</v>
      </c>
      <c r="O35" s="46">
        <v>20114.687000000002</v>
      </c>
      <c r="P35" s="46">
        <v>21260.098999999998</v>
      </c>
      <c r="Q35" s="54" t="s">
        <v>18</v>
      </c>
      <c r="R35" s="54" t="s">
        <v>18</v>
      </c>
    </row>
    <row r="36" spans="1:19" ht="9.9499999999999993" customHeight="1" x14ac:dyDescent="0.2">
      <c r="E36" s="46"/>
      <c r="F36" s="46"/>
      <c r="G36" s="46"/>
      <c r="H36" s="46"/>
      <c r="I36" s="46"/>
      <c r="J36" s="46"/>
      <c r="K36" s="46"/>
      <c r="L36" s="46"/>
      <c r="M36" s="46"/>
      <c r="N36" s="46"/>
      <c r="O36" s="46"/>
      <c r="P36" s="46"/>
      <c r="Q36" s="46"/>
      <c r="R36" s="46"/>
    </row>
    <row r="37" spans="1:19" ht="15" customHeight="1" x14ac:dyDescent="0.2">
      <c r="A37" s="365" t="s">
        <v>33</v>
      </c>
      <c r="B37" s="368"/>
      <c r="C37" s="368"/>
      <c r="D37" s="368"/>
      <c r="E37" s="46"/>
      <c r="F37" s="46"/>
      <c r="G37" s="46"/>
      <c r="H37" s="46"/>
      <c r="I37" s="46"/>
      <c r="J37" s="46"/>
      <c r="K37" s="46"/>
      <c r="L37" s="46"/>
      <c r="M37" s="46"/>
      <c r="N37" s="46"/>
      <c r="O37" s="46"/>
      <c r="P37" s="46"/>
      <c r="Q37" s="46"/>
      <c r="R37" s="46"/>
    </row>
    <row r="38" spans="1:19" ht="15" customHeight="1" x14ac:dyDescent="0.2">
      <c r="A38" s="365" t="s">
        <v>34</v>
      </c>
      <c r="B38" s="368"/>
      <c r="C38" s="368"/>
      <c r="D38" s="368"/>
      <c r="E38" s="46">
        <v>16626.849999999999</v>
      </c>
      <c r="F38" s="46">
        <v>17272.595000000001</v>
      </c>
      <c r="G38" s="46">
        <v>18126.363000000001</v>
      </c>
      <c r="H38" s="46">
        <v>19082.875</v>
      </c>
      <c r="I38" s="46">
        <v>20052.044999999998</v>
      </c>
      <c r="J38" s="46">
        <v>20954.157999999999</v>
      </c>
      <c r="K38" s="46">
        <v>21866.51</v>
      </c>
      <c r="L38" s="46">
        <v>22798.503000000001</v>
      </c>
      <c r="M38" s="46">
        <v>23754.562999999998</v>
      </c>
      <c r="N38" s="46">
        <v>24745.595000000001</v>
      </c>
      <c r="O38" s="46">
        <v>25773.928</v>
      </c>
      <c r="P38" s="46">
        <v>26829.598000000002</v>
      </c>
      <c r="Q38" s="46">
        <v>100081.95</v>
      </c>
      <c r="R38" s="46">
        <v>223984.13500000001</v>
      </c>
      <c r="S38" s="116"/>
    </row>
    <row r="39" spans="1:19" ht="15" customHeight="1" x14ac:dyDescent="0.2">
      <c r="A39" s="32"/>
      <c r="B39" s="32"/>
      <c r="C39" s="32"/>
      <c r="D39" s="32"/>
      <c r="E39" s="117"/>
      <c r="F39" s="117"/>
      <c r="G39" s="117"/>
      <c r="H39" s="117"/>
      <c r="I39" s="117"/>
      <c r="J39" s="117"/>
      <c r="K39" s="117"/>
      <c r="L39" s="117"/>
      <c r="M39" s="117"/>
      <c r="N39" s="117"/>
      <c r="O39" s="117"/>
      <c r="P39" s="117"/>
      <c r="Q39" s="117"/>
      <c r="R39" s="117"/>
      <c r="S39" s="118"/>
    </row>
    <row r="40" spans="1:19" ht="15" customHeight="1" x14ac:dyDescent="0.25">
      <c r="A40" s="113"/>
      <c r="B40" s="114"/>
      <c r="C40" s="114"/>
      <c r="D40" s="114"/>
      <c r="E40" s="371" t="s">
        <v>35</v>
      </c>
      <c r="F40" s="371"/>
      <c r="G40" s="371"/>
      <c r="H40" s="371"/>
      <c r="I40" s="371"/>
      <c r="J40" s="371"/>
      <c r="K40" s="371"/>
      <c r="L40" s="371"/>
      <c r="M40" s="371"/>
      <c r="N40" s="371"/>
      <c r="O40" s="371"/>
      <c r="P40" s="371"/>
      <c r="Q40" s="371"/>
      <c r="R40" s="371"/>
    </row>
    <row r="41" spans="1:19" ht="15" customHeight="1" x14ac:dyDescent="0.2">
      <c r="A41" s="365" t="s">
        <v>0</v>
      </c>
      <c r="B41" s="368"/>
      <c r="C41" s="368"/>
      <c r="D41" s="368"/>
    </row>
    <row r="42" spans="1:19" ht="15" customHeight="1" x14ac:dyDescent="0.2">
      <c r="B42" s="365" t="s">
        <v>22</v>
      </c>
      <c r="C42" s="368"/>
      <c r="D42" s="368"/>
      <c r="E42" s="52">
        <v>7.9169999999999998</v>
      </c>
      <c r="F42" s="52">
        <v>7.9969999999999999</v>
      </c>
      <c r="G42" s="52">
        <v>8.5090000000000003</v>
      </c>
      <c r="H42" s="52">
        <v>8.6329999999999991</v>
      </c>
      <c r="I42" s="52">
        <v>8.7390000000000008</v>
      </c>
      <c r="J42" s="52">
        <v>8.8350000000000009</v>
      </c>
      <c r="K42" s="52">
        <v>8.9079999999999995</v>
      </c>
      <c r="L42" s="52">
        <v>8.9960000000000004</v>
      </c>
      <c r="M42" s="52">
        <v>9.0969999999999995</v>
      </c>
      <c r="N42" s="52">
        <v>9.2089999999999996</v>
      </c>
      <c r="O42" s="52">
        <v>9.3230000000000004</v>
      </c>
      <c r="P42" s="52">
        <v>9.4420000000000002</v>
      </c>
      <c r="Q42" s="52">
        <v>8.734</v>
      </c>
      <c r="R42" s="52">
        <v>9.0039999999999996</v>
      </c>
    </row>
    <row r="43" spans="1:19" ht="15" customHeight="1" x14ac:dyDescent="0.2">
      <c r="B43" s="365" t="s">
        <v>23</v>
      </c>
      <c r="C43" s="368"/>
      <c r="D43" s="368"/>
      <c r="E43" s="52">
        <v>5.7009999999999996</v>
      </c>
      <c r="F43" s="52">
        <v>5.98</v>
      </c>
      <c r="G43" s="52">
        <v>5.9029999999999996</v>
      </c>
      <c r="H43" s="52">
        <v>5.8410000000000002</v>
      </c>
      <c r="I43" s="52">
        <v>5.8040000000000003</v>
      </c>
      <c r="J43" s="52">
        <v>5.7990000000000004</v>
      </c>
      <c r="K43" s="52">
        <v>5.79</v>
      </c>
      <c r="L43" s="52">
        <v>5.7770000000000001</v>
      </c>
      <c r="M43" s="52">
        <v>5.7770000000000001</v>
      </c>
      <c r="N43" s="52">
        <v>5.7859999999999996</v>
      </c>
      <c r="O43" s="52">
        <v>5.7969999999999997</v>
      </c>
      <c r="P43" s="52">
        <v>5.81</v>
      </c>
      <c r="Q43" s="52">
        <v>5.8250000000000002</v>
      </c>
      <c r="R43" s="52">
        <v>5.806</v>
      </c>
    </row>
    <row r="44" spans="1:19" ht="15" customHeight="1" x14ac:dyDescent="0.2">
      <c r="B44" s="365" t="s">
        <v>24</v>
      </c>
      <c r="C44" s="368"/>
      <c r="D44" s="368"/>
      <c r="E44" s="52">
        <v>1.645</v>
      </c>
      <c r="F44" s="52">
        <v>2.0339999999999998</v>
      </c>
      <c r="G44" s="52">
        <v>2.2189999999999999</v>
      </c>
      <c r="H44" s="52">
        <v>2.3010000000000002</v>
      </c>
      <c r="I44" s="52">
        <v>2.2879999999999998</v>
      </c>
      <c r="J44" s="52">
        <v>2.1840000000000002</v>
      </c>
      <c r="K44" s="52">
        <v>2.06</v>
      </c>
      <c r="L44" s="52">
        <v>1.9750000000000001</v>
      </c>
      <c r="M44" s="52">
        <v>1.917</v>
      </c>
      <c r="N44" s="52">
        <v>1.8720000000000001</v>
      </c>
      <c r="O44" s="52">
        <v>1.8440000000000001</v>
      </c>
      <c r="P44" s="52">
        <v>1.8160000000000001</v>
      </c>
      <c r="Q44" s="52">
        <v>2.206</v>
      </c>
      <c r="R44" s="52">
        <v>2.0270000000000001</v>
      </c>
    </row>
    <row r="45" spans="1:19" ht="15" customHeight="1" x14ac:dyDescent="0.2">
      <c r="B45" s="365" t="s">
        <v>25</v>
      </c>
      <c r="C45" s="368"/>
      <c r="D45" s="368"/>
      <c r="E45" s="52">
        <v>1.421</v>
      </c>
      <c r="F45" s="52">
        <v>1.524</v>
      </c>
      <c r="G45" s="52">
        <v>1.601</v>
      </c>
      <c r="H45" s="52">
        <v>1.468</v>
      </c>
      <c r="I45" s="52">
        <v>1.2769999999999999</v>
      </c>
      <c r="J45" s="52">
        <v>1.1759999999999999</v>
      </c>
      <c r="K45" s="52">
        <v>1.2250000000000001</v>
      </c>
      <c r="L45" s="52">
        <v>1.2509999999999999</v>
      </c>
      <c r="M45" s="52">
        <v>1.2629999999999999</v>
      </c>
      <c r="N45" s="52">
        <v>1.278</v>
      </c>
      <c r="O45" s="52">
        <v>1.28</v>
      </c>
      <c r="P45" s="52">
        <v>1.2929999999999999</v>
      </c>
      <c r="Q45" s="52">
        <v>1.339</v>
      </c>
      <c r="R45" s="52">
        <v>1.3029999999999999</v>
      </c>
    </row>
    <row r="46" spans="1:19" ht="3.95" customHeight="1" x14ac:dyDescent="0.2">
      <c r="E46" s="53" t="s">
        <v>36</v>
      </c>
      <c r="F46" s="53" t="s">
        <v>36</v>
      </c>
      <c r="G46" s="53" t="s">
        <v>36</v>
      </c>
      <c r="H46" s="53" t="s">
        <v>36</v>
      </c>
      <c r="I46" s="53" t="s">
        <v>36</v>
      </c>
      <c r="J46" s="53" t="s">
        <v>36</v>
      </c>
      <c r="K46" s="53" t="s">
        <v>36</v>
      </c>
      <c r="L46" s="53" t="s">
        <v>36</v>
      </c>
      <c r="M46" s="53" t="s">
        <v>36</v>
      </c>
      <c r="N46" s="53" t="s">
        <v>36</v>
      </c>
      <c r="O46" s="53" t="s">
        <v>36</v>
      </c>
      <c r="P46" s="53" t="s">
        <v>36</v>
      </c>
      <c r="Q46" s="53" t="s">
        <v>36</v>
      </c>
      <c r="R46" s="53" t="s">
        <v>36</v>
      </c>
    </row>
    <row r="47" spans="1:19" ht="15" customHeight="1" x14ac:dyDescent="0.2">
      <c r="C47" s="365" t="s">
        <v>3</v>
      </c>
      <c r="D47" s="368"/>
      <c r="E47" s="52">
        <v>16.684000000000001</v>
      </c>
      <c r="F47" s="52">
        <v>17.535</v>
      </c>
      <c r="G47" s="52">
        <v>18.233000000000001</v>
      </c>
      <c r="H47" s="52">
        <v>18.242000000000001</v>
      </c>
      <c r="I47" s="52">
        <v>18.108000000000001</v>
      </c>
      <c r="J47" s="52">
        <v>17.992999999999999</v>
      </c>
      <c r="K47" s="52">
        <v>17.983000000000001</v>
      </c>
      <c r="L47" s="52">
        <v>18</v>
      </c>
      <c r="M47" s="52">
        <v>18.052</v>
      </c>
      <c r="N47" s="52">
        <v>18.146000000000001</v>
      </c>
      <c r="O47" s="52">
        <v>18.244</v>
      </c>
      <c r="P47" s="52">
        <v>18.361000000000001</v>
      </c>
      <c r="Q47" s="52">
        <v>18.105</v>
      </c>
      <c r="R47" s="52">
        <v>18.14</v>
      </c>
    </row>
    <row r="48" spans="1:19" ht="15" customHeight="1" x14ac:dyDescent="0.2">
      <c r="D48" s="31" t="s">
        <v>26</v>
      </c>
      <c r="E48" s="52">
        <v>12.635</v>
      </c>
      <c r="F48" s="52">
        <v>13.231</v>
      </c>
      <c r="G48" s="52">
        <v>13.978999999999999</v>
      </c>
      <c r="H48" s="52">
        <v>14.023</v>
      </c>
      <c r="I48" s="52">
        <v>13.911</v>
      </c>
      <c r="J48" s="52">
        <v>13.792999999999999</v>
      </c>
      <c r="K48" s="52">
        <v>13.787000000000001</v>
      </c>
      <c r="L48" s="52">
        <v>13.811</v>
      </c>
      <c r="M48" s="52">
        <v>13.87</v>
      </c>
      <c r="N48" s="52">
        <v>13.968</v>
      </c>
      <c r="O48" s="52">
        <v>14.07</v>
      </c>
      <c r="P48" s="52">
        <v>14.191000000000001</v>
      </c>
      <c r="Q48" s="52">
        <v>13.893000000000001</v>
      </c>
      <c r="R48" s="52">
        <v>13.946</v>
      </c>
    </row>
    <row r="49" spans="1:18" ht="15" customHeight="1" x14ac:dyDescent="0.2">
      <c r="D49" s="31" t="s">
        <v>104</v>
      </c>
      <c r="E49" s="52">
        <v>4.0490000000000004</v>
      </c>
      <c r="F49" s="52">
        <v>4.3040000000000003</v>
      </c>
      <c r="G49" s="52">
        <v>4.2539999999999996</v>
      </c>
      <c r="H49" s="52">
        <v>4.2190000000000003</v>
      </c>
      <c r="I49" s="52">
        <v>4.1970000000000001</v>
      </c>
      <c r="J49" s="52">
        <v>4.2</v>
      </c>
      <c r="K49" s="52">
        <v>4.1959999999999997</v>
      </c>
      <c r="L49" s="52">
        <v>4.1890000000000001</v>
      </c>
      <c r="M49" s="52">
        <v>4.1829999999999998</v>
      </c>
      <c r="N49" s="52">
        <v>4.1779999999999999</v>
      </c>
      <c r="O49" s="52">
        <v>4.173</v>
      </c>
      <c r="P49" s="52">
        <v>4.17</v>
      </c>
      <c r="Q49" s="52">
        <v>4.2119999999999997</v>
      </c>
      <c r="R49" s="52">
        <v>4.1929999999999996</v>
      </c>
    </row>
    <row r="50" spans="1:18" ht="9.9499999999999993" customHeight="1" x14ac:dyDescent="0.2">
      <c r="E50" s="50"/>
      <c r="F50" s="50"/>
      <c r="G50" s="50"/>
      <c r="H50" s="50"/>
      <c r="I50" s="50"/>
      <c r="J50" s="50"/>
      <c r="K50" s="50"/>
      <c r="L50" s="50"/>
      <c r="M50" s="50"/>
      <c r="N50" s="50"/>
      <c r="O50" s="50"/>
      <c r="P50" s="50"/>
      <c r="Q50" s="50"/>
      <c r="R50" s="50"/>
    </row>
    <row r="51" spans="1:18" ht="15" customHeight="1" x14ac:dyDescent="0.2">
      <c r="A51" s="365" t="s">
        <v>1</v>
      </c>
      <c r="B51" s="368"/>
      <c r="C51" s="368"/>
      <c r="D51" s="368"/>
      <c r="E51" s="50"/>
      <c r="F51" s="50"/>
      <c r="G51" s="50"/>
      <c r="H51" s="50"/>
      <c r="I51" s="50"/>
      <c r="J51" s="50"/>
      <c r="K51" s="50"/>
      <c r="L51" s="50"/>
      <c r="M51" s="50"/>
      <c r="N51" s="50"/>
      <c r="O51" s="50"/>
      <c r="P51" s="50"/>
      <c r="Q51" s="50"/>
      <c r="R51" s="50"/>
    </row>
    <row r="52" spans="1:18" ht="15" customHeight="1" x14ac:dyDescent="0.2">
      <c r="B52" s="365" t="s">
        <v>27</v>
      </c>
      <c r="C52" s="368"/>
      <c r="D52" s="368"/>
      <c r="E52" s="52">
        <v>12.22</v>
      </c>
      <c r="F52" s="52">
        <v>12.253</v>
      </c>
      <c r="G52" s="52">
        <v>12.817</v>
      </c>
      <c r="H52" s="52">
        <v>13.112</v>
      </c>
      <c r="I52" s="52">
        <v>13.038</v>
      </c>
      <c r="J52" s="52">
        <v>12.99</v>
      </c>
      <c r="K52" s="52">
        <v>13.157999999999999</v>
      </c>
      <c r="L52" s="52">
        <v>13.329000000000001</v>
      </c>
      <c r="M52" s="52">
        <v>13.525</v>
      </c>
      <c r="N52" s="52">
        <v>13.89</v>
      </c>
      <c r="O52" s="52">
        <v>13.864000000000001</v>
      </c>
      <c r="P52" s="52">
        <v>13.927</v>
      </c>
      <c r="Q52" s="52">
        <v>13.028</v>
      </c>
      <c r="R52" s="52">
        <v>13.411</v>
      </c>
    </row>
    <row r="53" spans="1:18" ht="15" customHeight="1" x14ac:dyDescent="0.2">
      <c r="B53" s="365" t="s">
        <v>28</v>
      </c>
      <c r="C53" s="368"/>
      <c r="D53" s="368"/>
      <c r="E53" s="52">
        <v>7.2240000000000002</v>
      </c>
      <c r="F53" s="52">
        <v>6.9109999999999996</v>
      </c>
      <c r="G53" s="52">
        <v>6.5750000000000002</v>
      </c>
      <c r="H53" s="52">
        <v>6.2460000000000004</v>
      </c>
      <c r="I53" s="52">
        <v>5.9539999999999997</v>
      </c>
      <c r="J53" s="52">
        <v>5.7720000000000002</v>
      </c>
      <c r="K53" s="52">
        <v>5.665</v>
      </c>
      <c r="L53" s="52">
        <v>5.5519999999999996</v>
      </c>
      <c r="M53" s="52">
        <v>5.4429999999999996</v>
      </c>
      <c r="N53" s="52">
        <v>5.37</v>
      </c>
      <c r="O53" s="52">
        <v>5.2619999999999996</v>
      </c>
      <c r="P53" s="52">
        <v>5.1559999999999997</v>
      </c>
      <c r="Q53" s="52">
        <v>6.0209999999999999</v>
      </c>
      <c r="R53" s="52">
        <v>5.649</v>
      </c>
    </row>
    <row r="54" spans="1:18" ht="15" customHeight="1" x14ac:dyDescent="0.2">
      <c r="B54" s="365" t="s">
        <v>29</v>
      </c>
      <c r="C54" s="368"/>
      <c r="D54" s="368"/>
      <c r="E54" s="52">
        <v>1.331</v>
      </c>
      <c r="F54" s="52">
        <v>1.3480000000000001</v>
      </c>
      <c r="G54" s="52">
        <v>1.4790000000000001</v>
      </c>
      <c r="H54" s="52">
        <v>1.7070000000000001</v>
      </c>
      <c r="I54" s="52">
        <v>2.012</v>
      </c>
      <c r="J54" s="52">
        <v>2.355</v>
      </c>
      <c r="K54" s="52">
        <v>2.6</v>
      </c>
      <c r="L54" s="52">
        <v>2.7829999999999999</v>
      </c>
      <c r="M54" s="52">
        <v>2.923</v>
      </c>
      <c r="N54" s="52">
        <v>3.0529999999999999</v>
      </c>
      <c r="O54" s="52">
        <v>3.177</v>
      </c>
      <c r="P54" s="52">
        <v>3.2789999999999999</v>
      </c>
      <c r="Q54" s="52">
        <v>2.0579999999999998</v>
      </c>
      <c r="R54" s="52">
        <v>2.6080000000000001</v>
      </c>
    </row>
    <row r="55" spans="1:18" ht="3.95" customHeight="1" x14ac:dyDescent="0.2">
      <c r="E55" s="53" t="s">
        <v>36</v>
      </c>
      <c r="F55" s="53" t="s">
        <v>36</v>
      </c>
      <c r="G55" s="53" t="s">
        <v>36</v>
      </c>
      <c r="H55" s="53" t="s">
        <v>36</v>
      </c>
      <c r="I55" s="53" t="s">
        <v>36</v>
      </c>
      <c r="J55" s="53" t="s">
        <v>36</v>
      </c>
      <c r="K55" s="53" t="s">
        <v>36</v>
      </c>
      <c r="L55" s="53" t="s">
        <v>36</v>
      </c>
      <c r="M55" s="53" t="s">
        <v>36</v>
      </c>
      <c r="N55" s="53" t="s">
        <v>36</v>
      </c>
      <c r="O55" s="53" t="s">
        <v>36</v>
      </c>
      <c r="P55" s="53" t="s">
        <v>36</v>
      </c>
      <c r="Q55" s="53" t="s">
        <v>36</v>
      </c>
      <c r="R55" s="53" t="s">
        <v>36</v>
      </c>
    </row>
    <row r="56" spans="1:18" ht="15" customHeight="1" x14ac:dyDescent="0.2">
      <c r="C56" s="365" t="s">
        <v>3</v>
      </c>
      <c r="D56" s="368"/>
      <c r="E56" s="52">
        <v>20.774999999999999</v>
      </c>
      <c r="F56" s="52">
        <v>20.513000000000002</v>
      </c>
      <c r="G56" s="52">
        <v>20.870999999999999</v>
      </c>
      <c r="H56" s="52">
        <v>21.065999999999999</v>
      </c>
      <c r="I56" s="52">
        <v>21.004000000000001</v>
      </c>
      <c r="J56" s="52">
        <v>21.117000000000001</v>
      </c>
      <c r="K56" s="52">
        <v>21.422999999999998</v>
      </c>
      <c r="L56" s="52">
        <v>21.664999999999999</v>
      </c>
      <c r="M56" s="52">
        <v>21.890999999999998</v>
      </c>
      <c r="N56" s="52">
        <v>22.314</v>
      </c>
      <c r="O56" s="52">
        <v>22.303999999999998</v>
      </c>
      <c r="P56" s="52">
        <v>22.361999999999998</v>
      </c>
      <c r="Q56" s="52">
        <v>21.106999999999999</v>
      </c>
      <c r="R56" s="52">
        <v>21.667999999999999</v>
      </c>
    </row>
    <row r="57" spans="1:18" ht="15" customHeight="1" x14ac:dyDescent="0.2">
      <c r="D57" s="31" t="s">
        <v>26</v>
      </c>
      <c r="E57" s="52">
        <v>16.963999999999999</v>
      </c>
      <c r="F57" s="52">
        <v>16.431000000000001</v>
      </c>
      <c r="G57" s="52">
        <v>16.760999999999999</v>
      </c>
      <c r="H57" s="52">
        <v>16.931999999999999</v>
      </c>
      <c r="I57" s="52">
        <v>16.817</v>
      </c>
      <c r="J57" s="52">
        <v>16.850999999999999</v>
      </c>
      <c r="K57" s="52">
        <v>17.073</v>
      </c>
      <c r="L57" s="52">
        <v>17.21</v>
      </c>
      <c r="M57" s="52">
        <v>17.324999999999999</v>
      </c>
      <c r="N57" s="52">
        <v>17.634</v>
      </c>
      <c r="O57" s="52">
        <v>17.510000000000002</v>
      </c>
      <c r="P57" s="52">
        <v>17.436</v>
      </c>
      <c r="Q57" s="52">
        <v>16.891999999999999</v>
      </c>
      <c r="R57" s="52">
        <v>17.187999999999999</v>
      </c>
    </row>
    <row r="58" spans="1:18" ht="15" customHeight="1" x14ac:dyDescent="0.2">
      <c r="D58" s="31" t="s">
        <v>104</v>
      </c>
      <c r="E58" s="52">
        <v>3.8119999999999998</v>
      </c>
      <c r="F58" s="52">
        <v>4.0819999999999999</v>
      </c>
      <c r="G58" s="52">
        <v>4.1100000000000003</v>
      </c>
      <c r="H58" s="52">
        <v>4.1340000000000003</v>
      </c>
      <c r="I58" s="52">
        <v>4.1870000000000003</v>
      </c>
      <c r="J58" s="52">
        <v>4.266</v>
      </c>
      <c r="K58" s="52">
        <v>4.3499999999999996</v>
      </c>
      <c r="L58" s="52">
        <v>4.4550000000000001</v>
      </c>
      <c r="M58" s="52">
        <v>4.5659999999999998</v>
      </c>
      <c r="N58" s="52">
        <v>4.68</v>
      </c>
      <c r="O58" s="52">
        <v>4.7939999999999996</v>
      </c>
      <c r="P58" s="52">
        <v>4.9260000000000002</v>
      </c>
      <c r="Q58" s="52">
        <v>4.2149999999999999</v>
      </c>
      <c r="R58" s="52">
        <v>4.4800000000000004</v>
      </c>
    </row>
    <row r="59" spans="1:18" ht="9.9499999999999993" customHeight="1" x14ac:dyDescent="0.2">
      <c r="E59" s="50"/>
      <c r="F59" s="50"/>
      <c r="G59" s="50"/>
      <c r="H59" s="50"/>
      <c r="I59" s="50"/>
      <c r="J59" s="50"/>
      <c r="K59" s="50"/>
      <c r="L59" s="50"/>
      <c r="M59" s="50"/>
      <c r="N59" s="50"/>
      <c r="O59" s="50"/>
      <c r="P59" s="50"/>
      <c r="Q59" s="50"/>
      <c r="R59" s="50"/>
    </row>
    <row r="60" spans="1:18" ht="15" customHeight="1" x14ac:dyDescent="0.2">
      <c r="A60" s="365" t="s">
        <v>30</v>
      </c>
      <c r="B60" s="368"/>
      <c r="C60" s="368"/>
      <c r="D60" s="368"/>
      <c r="E60" s="52">
        <v>-4.0910000000000002</v>
      </c>
      <c r="F60" s="52">
        <v>-2.9780000000000002</v>
      </c>
      <c r="G60" s="52">
        <v>-2.6389999999999998</v>
      </c>
      <c r="H60" s="52">
        <v>-2.8239999999999998</v>
      </c>
      <c r="I60" s="52">
        <v>-2.8959999999999999</v>
      </c>
      <c r="J60" s="52">
        <v>-3.1240000000000001</v>
      </c>
      <c r="K60" s="52">
        <v>-3.44</v>
      </c>
      <c r="L60" s="52">
        <v>-3.665</v>
      </c>
      <c r="M60" s="52">
        <v>-3.839</v>
      </c>
      <c r="N60" s="52">
        <v>-4.1680000000000001</v>
      </c>
      <c r="O60" s="52">
        <v>-4.0599999999999996</v>
      </c>
      <c r="P60" s="52">
        <v>-4.0019999999999998</v>
      </c>
      <c r="Q60" s="52">
        <v>-3.0019999999999998</v>
      </c>
      <c r="R60" s="52">
        <v>-3.5289999999999999</v>
      </c>
    </row>
    <row r="61" spans="1:18" ht="15" customHeight="1" x14ac:dyDescent="0.2">
      <c r="B61" s="365" t="s">
        <v>31</v>
      </c>
      <c r="C61" s="368"/>
      <c r="D61" s="368"/>
      <c r="E61" s="52">
        <v>-4.3289999999999997</v>
      </c>
      <c r="F61" s="52">
        <v>-3.2</v>
      </c>
      <c r="G61" s="52">
        <v>-2.782</v>
      </c>
      <c r="H61" s="52">
        <v>-2.9089999999999998</v>
      </c>
      <c r="I61" s="52">
        <v>-2.9060000000000001</v>
      </c>
      <c r="J61" s="52">
        <v>-3.0569999999999999</v>
      </c>
      <c r="K61" s="52">
        <v>-3.286</v>
      </c>
      <c r="L61" s="52">
        <v>-3.399</v>
      </c>
      <c r="M61" s="52">
        <v>-3.4550000000000001</v>
      </c>
      <c r="N61" s="52">
        <v>-3.6659999999999999</v>
      </c>
      <c r="O61" s="52">
        <v>-3.4390000000000001</v>
      </c>
      <c r="P61" s="52">
        <v>-3.2450000000000001</v>
      </c>
      <c r="Q61" s="52">
        <v>-2.9990000000000001</v>
      </c>
      <c r="R61" s="52">
        <v>-3.242</v>
      </c>
    </row>
    <row r="62" spans="1:18" ht="15" customHeight="1" x14ac:dyDescent="0.2">
      <c r="B62" s="365" t="s">
        <v>104</v>
      </c>
      <c r="C62" s="368"/>
      <c r="D62" s="368"/>
      <c r="E62" s="52">
        <v>0.23799999999999999</v>
      </c>
      <c r="F62" s="52">
        <v>0.222</v>
      </c>
      <c r="G62" s="52">
        <v>0.14299999999999999</v>
      </c>
      <c r="H62" s="52">
        <v>8.5000000000000006E-2</v>
      </c>
      <c r="I62" s="52">
        <v>0.01</v>
      </c>
      <c r="J62" s="52">
        <v>-6.6000000000000003E-2</v>
      </c>
      <c r="K62" s="52">
        <v>-0.154</v>
      </c>
      <c r="L62" s="52">
        <v>-0.26600000000000001</v>
      </c>
      <c r="M62" s="52">
        <v>-0.38400000000000001</v>
      </c>
      <c r="N62" s="52">
        <v>-0.502</v>
      </c>
      <c r="O62" s="52">
        <v>-0.621</v>
      </c>
      <c r="P62" s="52">
        <v>-0.75700000000000001</v>
      </c>
      <c r="Q62" s="52">
        <v>-3.0000000000000001E-3</v>
      </c>
      <c r="R62" s="52">
        <v>-0.28699999999999998</v>
      </c>
    </row>
    <row r="63" spans="1:18" ht="15" customHeight="1" x14ac:dyDescent="0.2">
      <c r="E63" s="52"/>
      <c r="F63" s="52"/>
      <c r="G63" s="52"/>
      <c r="H63" s="52"/>
      <c r="I63" s="52"/>
      <c r="J63" s="52"/>
      <c r="K63" s="52"/>
      <c r="L63" s="52"/>
      <c r="M63" s="52"/>
      <c r="N63" s="52"/>
      <c r="O63" s="52"/>
      <c r="P63" s="52"/>
      <c r="Q63" s="52"/>
      <c r="R63" s="52"/>
    </row>
    <row r="64" spans="1:18" ht="15" customHeight="1" x14ac:dyDescent="0.2">
      <c r="A64" s="369" t="s">
        <v>32</v>
      </c>
      <c r="B64" s="370"/>
      <c r="C64" s="370"/>
      <c r="D64" s="370"/>
      <c r="E64" s="119">
        <v>72.063000000000002</v>
      </c>
      <c r="F64" s="119">
        <v>73.626999999999995</v>
      </c>
      <c r="G64" s="119">
        <v>73.167000000000002</v>
      </c>
      <c r="H64" s="119">
        <v>72.638000000000005</v>
      </c>
      <c r="I64" s="119">
        <v>72.346000000000004</v>
      </c>
      <c r="J64" s="119">
        <v>72.623999999999995</v>
      </c>
      <c r="K64" s="119">
        <v>73.301000000000002</v>
      </c>
      <c r="L64" s="119">
        <v>74.236000000000004</v>
      </c>
      <c r="M64" s="119">
        <v>75.349000000000004</v>
      </c>
      <c r="N64" s="119">
        <v>76.784999999999997</v>
      </c>
      <c r="O64" s="119">
        <v>78.043000000000006</v>
      </c>
      <c r="P64" s="119">
        <v>79.241</v>
      </c>
      <c r="Q64" s="120" t="s">
        <v>18</v>
      </c>
      <c r="R64" s="120" t="s">
        <v>18</v>
      </c>
    </row>
    <row r="66" spans="1:19" ht="15" customHeight="1" x14ac:dyDescent="0.2">
      <c r="A66" s="365" t="s">
        <v>37</v>
      </c>
      <c r="B66" s="365"/>
      <c r="C66" s="365"/>
      <c r="D66" s="365"/>
      <c r="E66" s="365"/>
      <c r="F66" s="365"/>
      <c r="G66" s="365"/>
      <c r="H66" s="365"/>
      <c r="I66" s="365"/>
      <c r="J66" s="365"/>
      <c r="K66" s="365"/>
      <c r="L66" s="365"/>
      <c r="M66" s="365"/>
      <c r="N66" s="365"/>
      <c r="O66" s="365"/>
      <c r="P66" s="365"/>
      <c r="Q66" s="365"/>
      <c r="R66" s="365"/>
    </row>
    <row r="68" spans="1:19" ht="15" customHeight="1" x14ac:dyDescent="0.2">
      <c r="A68" s="365" t="s">
        <v>39</v>
      </c>
      <c r="B68" s="366"/>
      <c r="C68" s="366"/>
      <c r="D68" s="366"/>
      <c r="E68" s="366"/>
      <c r="F68" s="366"/>
      <c r="G68" s="366"/>
      <c r="H68" s="366"/>
      <c r="I68" s="366"/>
      <c r="J68" s="366"/>
      <c r="K68" s="366"/>
      <c r="L68" s="366"/>
      <c r="M68" s="366"/>
      <c r="N68" s="366"/>
      <c r="O68" s="366"/>
      <c r="P68" s="366"/>
      <c r="Q68" s="366"/>
      <c r="R68" s="366"/>
    </row>
    <row r="69" spans="1:19" s="32" customFormat="1" ht="15" customHeight="1" x14ac:dyDescent="0.2">
      <c r="D69" s="121"/>
      <c r="E69" s="121"/>
      <c r="F69" s="121"/>
      <c r="G69" s="121"/>
      <c r="H69" s="121"/>
      <c r="I69" s="121"/>
      <c r="J69" s="121"/>
      <c r="K69" s="121"/>
      <c r="L69" s="121"/>
      <c r="M69" s="121"/>
      <c r="N69" s="121"/>
      <c r="O69" s="121"/>
      <c r="P69" s="121"/>
      <c r="Q69" s="121"/>
      <c r="R69" s="121"/>
    </row>
    <row r="70" spans="1:19" ht="15" customHeight="1" x14ac:dyDescent="0.2">
      <c r="A70" s="367" t="s">
        <v>38</v>
      </c>
      <c r="B70" s="367"/>
      <c r="C70" s="367"/>
      <c r="D70" s="367"/>
      <c r="E70" s="367"/>
      <c r="F70" s="367"/>
      <c r="G70" s="367"/>
      <c r="H70" s="367"/>
      <c r="I70" s="367"/>
      <c r="J70" s="367"/>
      <c r="K70" s="367"/>
      <c r="L70" s="367"/>
      <c r="M70" s="367"/>
      <c r="N70" s="367"/>
      <c r="O70" s="367"/>
      <c r="P70" s="367"/>
      <c r="Q70" s="367"/>
      <c r="R70" s="367"/>
      <c r="S70" s="59"/>
    </row>
    <row r="71" spans="1:19" ht="9.9499999999999993" customHeight="1" x14ac:dyDescent="0.2">
      <c r="A71" s="34"/>
      <c r="B71" s="34"/>
      <c r="C71" s="34"/>
      <c r="D71" s="34"/>
      <c r="E71" s="34"/>
      <c r="F71" s="34"/>
      <c r="G71" s="34"/>
      <c r="H71" s="34"/>
      <c r="I71" s="34"/>
      <c r="J71" s="34"/>
      <c r="K71" s="34"/>
      <c r="L71" s="34"/>
      <c r="M71" s="34"/>
      <c r="N71" s="34"/>
      <c r="O71" s="34"/>
      <c r="P71" s="34"/>
      <c r="Q71" s="34"/>
      <c r="R71" s="34"/>
    </row>
    <row r="74" spans="1:19" ht="15" customHeight="1" x14ac:dyDescent="0.2">
      <c r="M74" s="122"/>
    </row>
  </sheetData>
  <mergeCells count="38">
    <mergeCell ref="B15:D15"/>
    <mergeCell ref="Q8:R8"/>
    <mergeCell ref="E11:R11"/>
    <mergeCell ref="A12:D12"/>
    <mergeCell ref="B13:D13"/>
    <mergeCell ref="B14:D14"/>
    <mergeCell ref="A37:D37"/>
    <mergeCell ref="B16:D16"/>
    <mergeCell ref="C18:D18"/>
    <mergeCell ref="A22:D22"/>
    <mergeCell ref="B23:D23"/>
    <mergeCell ref="B24:D24"/>
    <mergeCell ref="B25:D25"/>
    <mergeCell ref="C27:D27"/>
    <mergeCell ref="A31:D31"/>
    <mergeCell ref="B32:D32"/>
    <mergeCell ref="B33:D33"/>
    <mergeCell ref="A35:D35"/>
    <mergeCell ref="B54:D54"/>
    <mergeCell ref="A38:D38"/>
    <mergeCell ref="E40:R40"/>
    <mergeCell ref="A41:D41"/>
    <mergeCell ref="B42:D42"/>
    <mergeCell ref="B43:D43"/>
    <mergeCell ref="B44:D44"/>
    <mergeCell ref="B45:D45"/>
    <mergeCell ref="C47:D47"/>
    <mergeCell ref="A51:D51"/>
    <mergeCell ref="B52:D52"/>
    <mergeCell ref="B53:D53"/>
    <mergeCell ref="A68:R68"/>
    <mergeCell ref="A70:R70"/>
    <mergeCell ref="C56:D56"/>
    <mergeCell ref="A60:D60"/>
    <mergeCell ref="B61:D61"/>
    <mergeCell ref="B62:D62"/>
    <mergeCell ref="A64:D64"/>
    <mergeCell ref="A66:R66"/>
  </mergeCells>
  <hyperlinks>
    <hyperlink ref="A2" r:id="rId1"/>
  </hyperlinks>
  <pageMargins left="0.5" right="0.5" top="0.5" bottom="0.5" header="0" footer="0"/>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zoomScaleNormal="100" workbookViewId="0"/>
  </sheetViews>
  <sheetFormatPr defaultColWidth="12.42578125" defaultRowHeight="15" customHeight="1" x14ac:dyDescent="0.2"/>
  <cols>
    <col min="1" max="2" width="2.7109375" style="31" customWidth="1"/>
    <col min="3" max="3" width="30.42578125" style="31" customWidth="1"/>
    <col min="4" max="15" width="8.42578125" style="31" customWidth="1"/>
    <col min="16" max="16384" width="12.42578125" style="31"/>
  </cols>
  <sheetData>
    <row r="1" spans="1:15" ht="15" customHeight="1" x14ac:dyDescent="0.2">
      <c r="A1" s="30" t="s">
        <v>116</v>
      </c>
    </row>
    <row r="2" spans="1:15" ht="15" customHeight="1" x14ac:dyDescent="0.2">
      <c r="A2" s="4" t="s">
        <v>84</v>
      </c>
    </row>
    <row r="4" spans="1:15" ht="15" customHeight="1" x14ac:dyDescent="0.2">
      <c r="B4" s="30"/>
      <c r="C4" s="30"/>
      <c r="D4" s="30"/>
      <c r="E4" s="30"/>
      <c r="F4" s="30"/>
      <c r="G4" s="30"/>
      <c r="H4" s="30"/>
      <c r="I4" s="30"/>
      <c r="J4" s="30"/>
      <c r="K4" s="30"/>
      <c r="L4" s="30"/>
    </row>
    <row r="5" spans="1:15" s="49" customFormat="1" ht="15" customHeight="1" x14ac:dyDescent="0.25">
      <c r="A5" s="48" t="s">
        <v>40</v>
      </c>
      <c r="B5" s="61"/>
      <c r="C5" s="61"/>
      <c r="D5" s="61"/>
      <c r="E5" s="61"/>
      <c r="F5" s="61"/>
      <c r="G5" s="61"/>
      <c r="H5" s="61"/>
      <c r="I5" s="61"/>
      <c r="J5" s="61"/>
      <c r="K5" s="61"/>
      <c r="L5" s="61"/>
      <c r="M5" s="61"/>
      <c r="N5" s="61"/>
      <c r="O5" s="61"/>
    </row>
    <row r="6" spans="1:15" s="49" customFormat="1" ht="15" customHeight="1" x14ac:dyDescent="0.25">
      <c r="A6" s="375" t="s">
        <v>41</v>
      </c>
      <c r="B6" s="375"/>
      <c r="C6" s="375"/>
      <c r="D6" s="375"/>
      <c r="E6" s="375"/>
      <c r="F6" s="375"/>
      <c r="G6" s="375"/>
      <c r="H6" s="375"/>
      <c r="I6" s="375"/>
      <c r="J6" s="375"/>
      <c r="K6" s="375"/>
      <c r="L6" s="375"/>
      <c r="M6" s="375"/>
      <c r="N6" s="375"/>
      <c r="O6" s="375"/>
    </row>
    <row r="7" spans="1:15" ht="15" customHeight="1" x14ac:dyDescent="0.2">
      <c r="A7" s="34" t="s">
        <v>12</v>
      </c>
      <c r="B7" s="35"/>
      <c r="C7" s="35"/>
      <c r="D7" s="36"/>
      <c r="E7" s="36"/>
      <c r="F7" s="37"/>
      <c r="G7" s="36"/>
      <c r="H7" s="36"/>
      <c r="I7" s="36"/>
      <c r="J7" s="34"/>
      <c r="K7" s="34"/>
      <c r="L7" s="34"/>
      <c r="M7" s="34"/>
      <c r="N7" s="34"/>
      <c r="O7" s="34"/>
    </row>
    <row r="8" spans="1:15" s="32" customFormat="1" ht="15" customHeight="1" x14ac:dyDescent="0.2">
      <c r="A8" s="38"/>
      <c r="B8" s="38"/>
      <c r="C8" s="38"/>
      <c r="D8" s="39"/>
      <c r="E8" s="39"/>
      <c r="F8" s="39"/>
      <c r="G8" s="39"/>
      <c r="H8" s="39"/>
      <c r="I8" s="39"/>
      <c r="J8" s="39"/>
      <c r="K8" s="39"/>
      <c r="L8" s="39"/>
      <c r="M8" s="39"/>
      <c r="N8" s="39"/>
      <c r="O8" s="39"/>
    </row>
    <row r="9" spans="1:15" ht="15" customHeight="1" x14ac:dyDescent="0.2">
      <c r="A9" s="40"/>
      <c r="B9" s="40"/>
      <c r="C9" s="40"/>
      <c r="D9" s="41" t="s">
        <v>4</v>
      </c>
      <c r="E9" s="42"/>
      <c r="F9" s="43"/>
      <c r="G9" s="43"/>
      <c r="H9" s="43"/>
      <c r="I9" s="43"/>
      <c r="J9" s="43"/>
      <c r="K9" s="43"/>
      <c r="L9" s="43"/>
      <c r="M9" s="43"/>
      <c r="N9" s="43"/>
      <c r="O9" s="43"/>
    </row>
    <row r="10" spans="1:15" s="32" customFormat="1" ht="15" customHeight="1" x14ac:dyDescent="0.2">
      <c r="A10" s="36"/>
      <c r="B10" s="36"/>
      <c r="C10" s="36"/>
      <c r="D10" s="44">
        <v>2013</v>
      </c>
      <c r="E10" s="44">
        <v>2014</v>
      </c>
      <c r="F10" s="45">
        <v>2015</v>
      </c>
      <c r="G10" s="45">
        <v>2016</v>
      </c>
      <c r="H10" s="45">
        <v>2017</v>
      </c>
      <c r="I10" s="45">
        <v>2018</v>
      </c>
      <c r="J10" s="45">
        <v>2019</v>
      </c>
      <c r="K10" s="45">
        <v>2020</v>
      </c>
      <c r="L10" s="45">
        <v>2021</v>
      </c>
      <c r="M10" s="45">
        <v>2022</v>
      </c>
      <c r="N10" s="45">
        <v>2023</v>
      </c>
      <c r="O10" s="45">
        <v>2024</v>
      </c>
    </row>
    <row r="11" spans="1:15" ht="15" customHeight="1" x14ac:dyDescent="0.2">
      <c r="A11" s="33" t="s">
        <v>42</v>
      </c>
      <c r="B11" s="33"/>
      <c r="C11" s="33"/>
    </row>
    <row r="12" spans="1:15" ht="15" customHeight="1" x14ac:dyDescent="0.2">
      <c r="A12" s="376" t="s">
        <v>43</v>
      </c>
      <c r="B12" s="366"/>
      <c r="C12" s="366"/>
      <c r="D12" s="46">
        <v>11281.124</v>
      </c>
      <c r="E12" s="46">
        <v>11981.871999999999</v>
      </c>
      <c r="F12" s="46">
        <v>12717.259</v>
      </c>
      <c r="G12" s="46">
        <v>13262.592000000001</v>
      </c>
      <c r="H12" s="46">
        <v>13861.495999999999</v>
      </c>
      <c r="I12" s="46">
        <v>14506.787</v>
      </c>
      <c r="J12" s="46">
        <v>15217.797</v>
      </c>
      <c r="K12" s="46">
        <v>16028.411</v>
      </c>
      <c r="L12" s="46">
        <v>16924.607</v>
      </c>
      <c r="M12" s="46">
        <v>17898.733</v>
      </c>
      <c r="N12" s="46">
        <v>19001.008999999998</v>
      </c>
      <c r="O12" s="46">
        <v>20114.687000000002</v>
      </c>
    </row>
    <row r="13" spans="1:15" ht="9.9499999999999993" customHeight="1" x14ac:dyDescent="0.2">
      <c r="A13" s="33"/>
      <c r="B13" s="33"/>
      <c r="C13" s="33"/>
      <c r="D13" s="47"/>
      <c r="E13" s="47"/>
      <c r="F13" s="47"/>
      <c r="G13" s="47"/>
      <c r="H13" s="47"/>
      <c r="I13" s="47"/>
      <c r="J13" s="47"/>
      <c r="K13" s="47"/>
      <c r="L13" s="47"/>
      <c r="M13" s="47"/>
      <c r="N13" s="47"/>
      <c r="O13" s="47"/>
    </row>
    <row r="14" spans="1:15" ht="15" customHeight="1" x14ac:dyDescent="0.2">
      <c r="A14" s="33" t="s">
        <v>44</v>
      </c>
      <c r="B14" s="33"/>
      <c r="C14" s="33"/>
      <c r="D14" s="47"/>
      <c r="E14" s="47"/>
      <c r="F14" s="47"/>
      <c r="G14" s="47"/>
      <c r="H14" s="47"/>
      <c r="I14" s="47"/>
      <c r="J14" s="47"/>
      <c r="K14" s="47"/>
      <c r="L14" s="47"/>
      <c r="M14" s="47"/>
      <c r="N14" s="47"/>
      <c r="O14" s="47"/>
    </row>
    <row r="15" spans="1:15" ht="15" customHeight="1" x14ac:dyDescent="0.2">
      <c r="B15" s="33" t="s">
        <v>45</v>
      </c>
      <c r="C15" s="33"/>
      <c r="D15" s="46">
        <v>680.27599999999995</v>
      </c>
      <c r="E15" s="46">
        <v>514.31899999999996</v>
      </c>
      <c r="F15" s="46">
        <v>478.30700000000002</v>
      </c>
      <c r="G15" s="46">
        <v>538.81799999999998</v>
      </c>
      <c r="H15" s="46">
        <v>580.697</v>
      </c>
      <c r="I15" s="46">
        <v>654.59100000000001</v>
      </c>
      <c r="J15" s="46">
        <v>752.26199999999994</v>
      </c>
      <c r="K15" s="46">
        <v>835.60500000000002</v>
      </c>
      <c r="L15" s="46">
        <v>911.83100000000002</v>
      </c>
      <c r="M15" s="46">
        <v>1031.4090000000001</v>
      </c>
      <c r="N15" s="46">
        <v>1046.5150000000001</v>
      </c>
      <c r="O15" s="46">
        <v>1073.6089999999999</v>
      </c>
    </row>
    <row r="16" spans="1:15" ht="15" customHeight="1" x14ac:dyDescent="0.2">
      <c r="A16" s="33"/>
      <c r="B16" s="31" t="s">
        <v>46</v>
      </c>
      <c r="C16" s="33"/>
      <c r="D16" s="46">
        <v>20.472000000000001</v>
      </c>
      <c r="E16" s="46">
        <v>221.06700000000001</v>
      </c>
      <c r="F16" s="46">
        <v>67.027000000000001</v>
      </c>
      <c r="G16" s="46">
        <v>60.085999999999999</v>
      </c>
      <c r="H16" s="46">
        <v>64.593000000000004</v>
      </c>
      <c r="I16" s="46">
        <v>56.42</v>
      </c>
      <c r="J16" s="46">
        <v>58.351999999999997</v>
      </c>
      <c r="K16" s="46">
        <v>60.591000000000001</v>
      </c>
      <c r="L16" s="46">
        <v>62.293999999999997</v>
      </c>
      <c r="M16" s="46">
        <v>70.866</v>
      </c>
      <c r="N16" s="46">
        <v>67.164000000000001</v>
      </c>
      <c r="O16" s="46">
        <v>71.802999999999997</v>
      </c>
    </row>
    <row r="17" spans="1:15" s="49" customFormat="1" ht="3.95" customHeight="1" x14ac:dyDescent="0.25">
      <c r="A17" s="48"/>
      <c r="B17" s="48"/>
      <c r="C17" s="48"/>
      <c r="D17" s="54" t="s">
        <v>47</v>
      </c>
      <c r="E17" s="54" t="s">
        <v>47</v>
      </c>
      <c r="F17" s="54" t="s">
        <v>47</v>
      </c>
      <c r="G17" s="54" t="s">
        <v>47</v>
      </c>
      <c r="H17" s="54" t="s">
        <v>47</v>
      </c>
      <c r="I17" s="54" t="s">
        <v>47</v>
      </c>
      <c r="J17" s="54" t="s">
        <v>47</v>
      </c>
      <c r="K17" s="54" t="s">
        <v>47</v>
      </c>
      <c r="L17" s="54" t="s">
        <v>47</v>
      </c>
      <c r="M17" s="54" t="s">
        <v>14</v>
      </c>
      <c r="N17" s="54" t="s">
        <v>14</v>
      </c>
      <c r="O17" s="54" t="s">
        <v>14</v>
      </c>
    </row>
    <row r="18" spans="1:15" ht="15" customHeight="1" x14ac:dyDescent="0.2">
      <c r="C18" s="50" t="s">
        <v>3</v>
      </c>
      <c r="D18" s="46">
        <v>700.74800000000005</v>
      </c>
      <c r="E18" s="46">
        <v>735.38699999999994</v>
      </c>
      <c r="F18" s="46">
        <v>545.33399999999995</v>
      </c>
      <c r="G18" s="46">
        <v>598.904</v>
      </c>
      <c r="H18" s="46">
        <v>645.29100000000005</v>
      </c>
      <c r="I18" s="46">
        <v>711.01</v>
      </c>
      <c r="J18" s="46">
        <v>810.61400000000003</v>
      </c>
      <c r="K18" s="46">
        <v>896.19600000000003</v>
      </c>
      <c r="L18" s="46">
        <v>974.12599999999998</v>
      </c>
      <c r="M18" s="46">
        <v>1102.2760000000001</v>
      </c>
      <c r="N18" s="46">
        <v>1113.6790000000001</v>
      </c>
      <c r="O18" s="46">
        <v>1145.412</v>
      </c>
    </row>
    <row r="19" spans="1:15" ht="9.9499999999999993" customHeight="1" x14ac:dyDescent="0.2">
      <c r="A19" s="33"/>
      <c r="B19" s="33"/>
      <c r="C19" s="33"/>
      <c r="D19" s="47"/>
      <c r="E19" s="47"/>
      <c r="F19" s="47"/>
      <c r="G19" s="47"/>
      <c r="H19" s="47"/>
      <c r="I19" s="47"/>
      <c r="J19" s="47"/>
      <c r="K19" s="47"/>
      <c r="L19" s="47"/>
      <c r="M19" s="47"/>
      <c r="N19" s="47"/>
      <c r="O19" s="47"/>
    </row>
    <row r="20" spans="1:15" ht="15" customHeight="1" x14ac:dyDescent="0.2">
      <c r="A20" s="33" t="s">
        <v>48</v>
      </c>
      <c r="B20" s="33"/>
      <c r="C20" s="33"/>
      <c r="D20" s="47"/>
      <c r="E20" s="47"/>
      <c r="F20" s="47"/>
      <c r="G20" s="47"/>
      <c r="H20" s="47"/>
      <c r="I20" s="47"/>
      <c r="J20" s="47"/>
      <c r="K20" s="47"/>
      <c r="L20" s="47"/>
      <c r="M20" s="47"/>
      <c r="N20" s="47"/>
      <c r="O20" s="47"/>
    </row>
    <row r="21" spans="1:15" ht="15" customHeight="1" x14ac:dyDescent="0.2">
      <c r="A21" s="376" t="s">
        <v>49</v>
      </c>
      <c r="B21" s="366"/>
      <c r="C21" s="366"/>
      <c r="D21" s="46">
        <v>11981.871999999999</v>
      </c>
      <c r="E21" s="46">
        <v>12717.259</v>
      </c>
      <c r="F21" s="46">
        <v>13262.592000000001</v>
      </c>
      <c r="G21" s="46">
        <v>13861.495999999999</v>
      </c>
      <c r="H21" s="46">
        <v>14506.787</v>
      </c>
      <c r="I21" s="46">
        <v>15217.797</v>
      </c>
      <c r="J21" s="46">
        <v>16028.411</v>
      </c>
      <c r="K21" s="46">
        <v>16924.607</v>
      </c>
      <c r="L21" s="46">
        <v>17898.733</v>
      </c>
      <c r="M21" s="46">
        <v>19001.008999999998</v>
      </c>
      <c r="N21" s="46">
        <v>20114.687000000002</v>
      </c>
      <c r="O21" s="46">
        <v>21260.098999999998</v>
      </c>
    </row>
    <row r="22" spans="1:15" ht="9.9499999999999993" customHeight="1" x14ac:dyDescent="0.2">
      <c r="A22" s="33"/>
      <c r="B22" s="33"/>
      <c r="C22" s="33"/>
      <c r="D22" s="47"/>
      <c r="E22" s="47"/>
      <c r="F22" s="47"/>
      <c r="G22" s="47"/>
      <c r="H22" s="47"/>
      <c r="I22" s="47"/>
      <c r="J22" s="47"/>
      <c r="K22" s="47"/>
      <c r="L22" s="47"/>
      <c r="M22" s="47"/>
      <c r="N22" s="47"/>
      <c r="O22" s="47"/>
    </row>
    <row r="23" spans="1:15" ht="15" customHeight="1" x14ac:dyDescent="0.25">
      <c r="A23" s="33" t="s">
        <v>33</v>
      </c>
      <c r="B23" s="48"/>
      <c r="C23" s="48"/>
      <c r="D23" s="46"/>
      <c r="E23" s="46"/>
      <c r="F23" s="46"/>
      <c r="G23" s="46"/>
      <c r="H23" s="46"/>
      <c r="I23" s="46"/>
      <c r="J23" s="46"/>
      <c r="K23" s="46"/>
      <c r="L23" s="46"/>
      <c r="M23" s="46"/>
      <c r="N23" s="46"/>
      <c r="O23" s="46"/>
    </row>
    <row r="24" spans="1:15" ht="15" customHeight="1" x14ac:dyDescent="0.2">
      <c r="A24" s="33" t="s">
        <v>50</v>
      </c>
      <c r="B24" s="33"/>
      <c r="C24" s="33"/>
      <c r="D24" s="51"/>
      <c r="E24" s="51"/>
      <c r="F24" s="51"/>
      <c r="G24" s="51"/>
      <c r="H24" s="51"/>
      <c r="I24" s="51"/>
      <c r="J24" s="51"/>
      <c r="K24" s="51"/>
      <c r="L24" s="51"/>
      <c r="M24" s="51"/>
      <c r="N24" s="51"/>
      <c r="O24" s="51"/>
    </row>
    <row r="25" spans="1:15" ht="15" customHeight="1" x14ac:dyDescent="0.2">
      <c r="A25" s="33" t="s">
        <v>51</v>
      </c>
      <c r="C25" s="33"/>
      <c r="D25" s="52">
        <v>72.063000000000002</v>
      </c>
      <c r="E25" s="52">
        <v>73.626999999999995</v>
      </c>
      <c r="F25" s="52">
        <v>73.167000000000002</v>
      </c>
      <c r="G25" s="52">
        <v>72.638000000000005</v>
      </c>
      <c r="H25" s="52">
        <v>72.346000000000004</v>
      </c>
      <c r="I25" s="52">
        <v>72.623999999999995</v>
      </c>
      <c r="J25" s="52">
        <v>73.301000000000002</v>
      </c>
      <c r="K25" s="52">
        <v>74.236000000000004</v>
      </c>
      <c r="L25" s="52">
        <v>75.349000000000004</v>
      </c>
      <c r="M25" s="52">
        <v>76.784999999999997</v>
      </c>
      <c r="N25" s="52">
        <v>78.043000000000006</v>
      </c>
      <c r="O25" s="52">
        <v>79.241</v>
      </c>
    </row>
    <row r="26" spans="1:15" ht="9.9499999999999993" customHeight="1" x14ac:dyDescent="0.2">
      <c r="A26" s="33"/>
      <c r="C26" s="33"/>
      <c r="D26" s="53"/>
      <c r="E26" s="53"/>
      <c r="F26" s="53"/>
      <c r="G26" s="53"/>
      <c r="H26" s="53"/>
      <c r="I26" s="53"/>
      <c r="J26" s="53"/>
      <c r="K26" s="53"/>
      <c r="L26" s="53"/>
      <c r="M26" s="53"/>
      <c r="N26" s="53"/>
      <c r="O26" s="53"/>
    </row>
    <row r="27" spans="1:15" ht="15" customHeight="1" x14ac:dyDescent="0.2">
      <c r="A27" s="33" t="s">
        <v>52</v>
      </c>
      <c r="C27" s="33"/>
      <c r="D27" s="53"/>
      <c r="E27" s="53"/>
      <c r="F27" s="53"/>
      <c r="G27" s="53"/>
      <c r="H27" s="53"/>
      <c r="I27" s="53"/>
      <c r="J27" s="53"/>
      <c r="K27" s="53"/>
      <c r="L27" s="53"/>
      <c r="M27" s="53"/>
      <c r="N27" s="53"/>
      <c r="O27" s="53"/>
    </row>
    <row r="28" spans="1:15" ht="15" customHeight="1" x14ac:dyDescent="0.2">
      <c r="A28" s="33" t="s">
        <v>86</v>
      </c>
      <c r="C28" s="33"/>
    </row>
    <row r="29" spans="1:15" ht="15" customHeight="1" x14ac:dyDescent="0.2">
      <c r="A29" s="33"/>
      <c r="B29" s="31" t="s">
        <v>53</v>
      </c>
      <c r="C29" s="33"/>
      <c r="D29" s="46">
        <v>10955.084000000001</v>
      </c>
      <c r="E29" s="46">
        <v>11609.364</v>
      </c>
      <c r="F29" s="46">
        <v>12059.126</v>
      </c>
      <c r="G29" s="46">
        <v>12568.806</v>
      </c>
      <c r="H29" s="46">
        <v>13121.071</v>
      </c>
      <c r="I29" s="46">
        <v>13747.007</v>
      </c>
      <c r="J29" s="46">
        <v>14472.234</v>
      </c>
      <c r="K29" s="46">
        <v>15282.686</v>
      </c>
      <c r="L29" s="46">
        <v>16172.714</v>
      </c>
      <c r="M29" s="46">
        <v>17183.021000000001</v>
      </c>
      <c r="N29" s="46">
        <v>18210.183000000001</v>
      </c>
      <c r="O29" s="46">
        <v>19265.439999999999</v>
      </c>
    </row>
    <row r="30" spans="1:15" ht="15" customHeight="1" x14ac:dyDescent="0.2">
      <c r="A30" s="33"/>
      <c r="B30" s="31" t="s">
        <v>54</v>
      </c>
      <c r="C30" s="33"/>
      <c r="D30" s="52">
        <v>65.888000000000005</v>
      </c>
      <c r="E30" s="52">
        <v>67.212999999999994</v>
      </c>
      <c r="F30" s="52">
        <v>66.528000000000006</v>
      </c>
      <c r="G30" s="52">
        <v>65.864000000000004</v>
      </c>
      <c r="H30" s="52">
        <v>65.435000000000002</v>
      </c>
      <c r="I30" s="52">
        <v>65.605000000000004</v>
      </c>
      <c r="J30" s="52">
        <v>66.183999999999997</v>
      </c>
      <c r="K30" s="52">
        <v>67.034000000000006</v>
      </c>
      <c r="L30" s="52">
        <v>68.082999999999998</v>
      </c>
      <c r="M30" s="52">
        <v>69.438999999999993</v>
      </c>
      <c r="N30" s="52">
        <v>70.653999999999996</v>
      </c>
      <c r="O30" s="52">
        <v>71.807000000000002</v>
      </c>
    </row>
    <row r="31" spans="1:15" ht="9.9499999999999993" customHeight="1" x14ac:dyDescent="0.2">
      <c r="A31" s="33"/>
      <c r="C31" s="33"/>
      <c r="D31" s="53"/>
      <c r="E31" s="53"/>
      <c r="F31" s="53"/>
      <c r="G31" s="53"/>
      <c r="H31" s="53"/>
      <c r="I31" s="53"/>
      <c r="J31" s="53"/>
      <c r="K31" s="53"/>
      <c r="L31" s="53"/>
      <c r="M31" s="53"/>
      <c r="N31" s="53"/>
      <c r="O31" s="53"/>
    </row>
    <row r="32" spans="1:15" ht="15" customHeight="1" x14ac:dyDescent="0.2">
      <c r="A32" s="33" t="s">
        <v>87</v>
      </c>
      <c r="C32" s="33"/>
      <c r="D32" s="46">
        <v>16716.791000000001</v>
      </c>
      <c r="E32" s="46">
        <v>17694.419999999998</v>
      </c>
      <c r="F32" s="46">
        <v>18371.243999999999</v>
      </c>
      <c r="G32" s="46">
        <v>19086.824000000001</v>
      </c>
      <c r="H32" s="46">
        <v>19896.272000000001</v>
      </c>
      <c r="I32" s="46">
        <v>20786.294999999998</v>
      </c>
      <c r="J32" s="46">
        <v>21739.323</v>
      </c>
      <c r="K32" s="46">
        <v>22742.001</v>
      </c>
      <c r="L32" s="46">
        <v>23786.162</v>
      </c>
      <c r="M32" s="46">
        <v>24900.502</v>
      </c>
      <c r="N32" s="46">
        <v>26033.438999999998</v>
      </c>
      <c r="O32" s="46">
        <v>27190.208999999999</v>
      </c>
    </row>
    <row r="33" spans="1:18" ht="9.9499999999999993" customHeight="1" x14ac:dyDescent="0.2">
      <c r="A33" s="33"/>
      <c r="C33" s="33"/>
      <c r="D33" s="54"/>
      <c r="E33" s="54"/>
      <c r="F33" s="54"/>
      <c r="G33" s="54"/>
      <c r="H33" s="54"/>
      <c r="I33" s="54"/>
      <c r="J33" s="54"/>
      <c r="K33" s="54"/>
      <c r="L33" s="54"/>
      <c r="M33" s="54"/>
      <c r="N33" s="54"/>
      <c r="O33" s="54"/>
    </row>
    <row r="34" spans="1:18" ht="15" customHeight="1" x14ac:dyDescent="0.2">
      <c r="A34" s="33" t="s">
        <v>88</v>
      </c>
      <c r="C34" s="33"/>
      <c r="D34" s="46">
        <v>16699.396000000001</v>
      </c>
      <c r="E34" s="46">
        <v>17676.525000000001</v>
      </c>
      <c r="F34" s="46">
        <v>18353.949000000001</v>
      </c>
      <c r="G34" s="46">
        <v>19070.028999999999</v>
      </c>
      <c r="H34" s="46">
        <v>19879.377</v>
      </c>
      <c r="I34" s="46">
        <v>20769.349999999999</v>
      </c>
      <c r="J34" s="46">
        <v>21722.328000000001</v>
      </c>
      <c r="K34" s="46">
        <v>22724.955999999998</v>
      </c>
      <c r="L34" s="46">
        <v>23769.107</v>
      </c>
      <c r="M34" s="46">
        <v>24883.456999999999</v>
      </c>
      <c r="N34" s="46">
        <v>26016.493999999999</v>
      </c>
      <c r="O34" s="46">
        <v>27173.464</v>
      </c>
      <c r="Q34" s="33"/>
      <c r="R34" s="33"/>
    </row>
    <row r="35" spans="1:18" ht="15" customHeight="1" x14ac:dyDescent="0.2">
      <c r="A35" s="55"/>
      <c r="B35" s="55"/>
      <c r="C35" s="55"/>
      <c r="D35" s="56"/>
      <c r="E35" s="56"/>
      <c r="F35" s="56"/>
      <c r="G35" s="56"/>
      <c r="H35" s="56"/>
      <c r="I35" s="56"/>
      <c r="J35" s="56"/>
      <c r="K35" s="56"/>
      <c r="L35" s="56"/>
      <c r="M35" s="56"/>
      <c r="N35" s="56"/>
      <c r="O35" s="56"/>
    </row>
    <row r="36" spans="1:18" ht="15" customHeight="1" x14ac:dyDescent="0.2">
      <c r="A36" s="50" t="s">
        <v>37</v>
      </c>
      <c r="B36" s="50"/>
      <c r="C36" s="50"/>
      <c r="E36" s="57"/>
      <c r="F36" s="57"/>
      <c r="G36" s="57"/>
      <c r="H36" s="57"/>
      <c r="I36" s="57"/>
      <c r="J36" s="57"/>
      <c r="K36" s="57"/>
      <c r="L36" s="57"/>
      <c r="M36" s="57"/>
      <c r="N36" s="57"/>
      <c r="O36" s="57"/>
    </row>
    <row r="37" spans="1:18" ht="15" customHeight="1" x14ac:dyDescent="0.2">
      <c r="A37" s="58"/>
      <c r="B37" s="58"/>
      <c r="C37" s="58"/>
      <c r="D37" s="58"/>
      <c r="E37" s="58"/>
      <c r="F37" s="58"/>
      <c r="G37" s="58"/>
      <c r="H37" s="58"/>
      <c r="I37" s="58"/>
      <c r="J37" s="58"/>
      <c r="K37" s="58"/>
      <c r="L37" s="58"/>
      <c r="M37" s="58"/>
      <c r="N37" s="58"/>
      <c r="O37" s="58"/>
    </row>
    <row r="38" spans="1:18" ht="15" customHeight="1" x14ac:dyDescent="0.2">
      <c r="A38" s="377" t="s">
        <v>55</v>
      </c>
      <c r="B38" s="377"/>
      <c r="C38" s="377"/>
      <c r="D38" s="377"/>
      <c r="E38" s="377"/>
      <c r="F38" s="377"/>
      <c r="G38" s="377"/>
      <c r="H38" s="377"/>
      <c r="I38" s="377"/>
      <c r="J38" s="377"/>
      <c r="K38" s="377"/>
      <c r="L38" s="377"/>
      <c r="M38" s="377"/>
      <c r="N38" s="377"/>
      <c r="O38" s="58"/>
    </row>
    <row r="39" spans="1:18" ht="15" customHeight="1" x14ac:dyDescent="0.2">
      <c r="A39" s="58"/>
      <c r="B39" s="58"/>
      <c r="C39" s="58"/>
      <c r="D39" s="58"/>
      <c r="E39" s="58"/>
      <c r="F39" s="58"/>
      <c r="G39" s="58"/>
      <c r="H39" s="58"/>
      <c r="I39" s="58"/>
      <c r="J39" s="58"/>
      <c r="K39" s="58"/>
      <c r="L39" s="58"/>
      <c r="M39" s="58"/>
      <c r="N39" s="58"/>
      <c r="O39" s="58"/>
    </row>
    <row r="40" spans="1:18" ht="15" customHeight="1" x14ac:dyDescent="0.2">
      <c r="A40" s="378" t="s">
        <v>105</v>
      </c>
      <c r="B40" s="378"/>
      <c r="C40" s="378"/>
      <c r="D40" s="378"/>
      <c r="E40" s="378"/>
      <c r="F40" s="378"/>
      <c r="G40" s="378"/>
      <c r="H40" s="378"/>
      <c r="I40" s="378"/>
      <c r="J40" s="378"/>
      <c r="K40" s="378"/>
      <c r="L40" s="378"/>
      <c r="M40" s="378"/>
      <c r="N40" s="378"/>
      <c r="O40" s="378"/>
    </row>
    <row r="41" spans="1:18" ht="15" customHeight="1" x14ac:dyDescent="0.2">
      <c r="A41" s="378"/>
      <c r="B41" s="378"/>
      <c r="C41" s="378"/>
      <c r="D41" s="378"/>
      <c r="E41" s="378"/>
      <c r="F41" s="378"/>
      <c r="G41" s="378"/>
      <c r="H41" s="378"/>
      <c r="I41" s="378"/>
      <c r="J41" s="378"/>
      <c r="K41" s="378"/>
      <c r="L41" s="378"/>
      <c r="M41" s="378"/>
      <c r="N41" s="378"/>
      <c r="O41" s="378"/>
    </row>
    <row r="43" spans="1:18" ht="15" customHeight="1" x14ac:dyDescent="0.2">
      <c r="A43" s="379" t="s">
        <v>56</v>
      </c>
      <c r="B43" s="366"/>
      <c r="C43" s="366"/>
      <c r="D43" s="366"/>
      <c r="E43" s="366"/>
      <c r="F43" s="366"/>
      <c r="G43" s="366"/>
      <c r="H43" s="366"/>
      <c r="I43" s="366"/>
      <c r="J43" s="366"/>
      <c r="K43" s="366"/>
      <c r="L43" s="366"/>
      <c r="M43" s="366"/>
      <c r="N43" s="366"/>
      <c r="O43" s="366"/>
    </row>
    <row r="44" spans="1:18" ht="15" customHeight="1" x14ac:dyDescent="0.2">
      <c r="A44" s="59"/>
      <c r="B44" s="59"/>
      <c r="C44" s="59"/>
      <c r="D44" s="59"/>
      <c r="E44" s="59"/>
      <c r="F44" s="59"/>
      <c r="G44" s="59"/>
      <c r="H44" s="59"/>
      <c r="I44" s="59"/>
      <c r="J44" s="59"/>
      <c r="K44" s="59"/>
      <c r="L44" s="59"/>
      <c r="M44" s="59"/>
      <c r="N44" s="59"/>
      <c r="O44" s="59"/>
    </row>
    <row r="45" spans="1:18" ht="15" customHeight="1" x14ac:dyDescent="0.2">
      <c r="A45" s="373" t="s">
        <v>106</v>
      </c>
      <c r="B45" s="374"/>
      <c r="C45" s="374"/>
      <c r="D45" s="374"/>
      <c r="E45" s="374"/>
      <c r="F45" s="374"/>
      <c r="G45" s="374"/>
      <c r="H45" s="374"/>
      <c r="I45" s="374"/>
      <c r="J45" s="374"/>
      <c r="K45" s="374"/>
      <c r="L45" s="374"/>
      <c r="M45" s="374"/>
      <c r="N45" s="374"/>
      <c r="O45" s="374"/>
    </row>
    <row r="46" spans="1:18" ht="15" customHeight="1" x14ac:dyDescent="0.2">
      <c r="A46" s="374"/>
      <c r="B46" s="374"/>
      <c r="C46" s="374"/>
      <c r="D46" s="374"/>
      <c r="E46" s="374"/>
      <c r="F46" s="374"/>
      <c r="G46" s="374"/>
      <c r="H46" s="374"/>
      <c r="I46" s="374"/>
      <c r="J46" s="374"/>
      <c r="K46" s="374"/>
      <c r="L46" s="374"/>
      <c r="M46" s="374"/>
      <c r="N46" s="374"/>
      <c r="O46" s="374"/>
    </row>
    <row r="47" spans="1:18" ht="15" customHeight="1" x14ac:dyDescent="0.2">
      <c r="A47" s="374"/>
      <c r="B47" s="374"/>
      <c r="C47" s="374"/>
      <c r="D47" s="374"/>
      <c r="E47" s="374"/>
      <c r="F47" s="374"/>
      <c r="G47" s="374"/>
      <c r="H47" s="374"/>
      <c r="I47" s="374"/>
      <c r="J47" s="374"/>
      <c r="K47" s="374"/>
      <c r="L47" s="374"/>
      <c r="M47" s="374"/>
      <c r="N47" s="374"/>
      <c r="O47" s="374"/>
    </row>
    <row r="48" spans="1:18" ht="15" customHeight="1" x14ac:dyDescent="0.2">
      <c r="A48" s="374"/>
      <c r="B48" s="374"/>
      <c r="C48" s="374"/>
      <c r="D48" s="374"/>
      <c r="E48" s="374"/>
      <c r="F48" s="374"/>
      <c r="G48" s="374"/>
      <c r="H48" s="374"/>
      <c r="I48" s="374"/>
      <c r="J48" s="374"/>
      <c r="K48" s="374"/>
      <c r="L48" s="374"/>
      <c r="M48" s="374"/>
      <c r="N48" s="374"/>
      <c r="O48" s="374"/>
    </row>
    <row r="49" spans="1:15" ht="15" customHeight="1" x14ac:dyDescent="0.2">
      <c r="A49" s="34"/>
      <c r="B49" s="34"/>
      <c r="C49" s="34"/>
      <c r="D49" s="34"/>
      <c r="E49" s="34"/>
      <c r="F49" s="34"/>
      <c r="G49" s="34"/>
      <c r="H49" s="34"/>
      <c r="I49" s="34"/>
      <c r="J49" s="34"/>
      <c r="K49" s="34"/>
      <c r="L49" s="34"/>
      <c r="M49" s="34"/>
      <c r="N49" s="34"/>
      <c r="O49" s="34"/>
    </row>
  </sheetData>
  <mergeCells count="7">
    <mergeCell ref="A45:O48"/>
    <mergeCell ref="A6:O6"/>
    <mergeCell ref="A12:C12"/>
    <mergeCell ref="A21:C21"/>
    <mergeCell ref="A38:N38"/>
    <mergeCell ref="A40:O41"/>
    <mergeCell ref="A43:O43"/>
  </mergeCells>
  <hyperlinks>
    <hyperlink ref="A2" r:id="rId1"/>
  </hyperlinks>
  <pageMargins left="0.5" right="0.5" top="0.5" bottom="0.5" header="0" footer="0"/>
  <pageSetup scale="96"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zoomScaleNormal="100" workbookViewId="0"/>
  </sheetViews>
  <sheetFormatPr defaultColWidth="11.42578125" defaultRowHeight="15" customHeight="1" x14ac:dyDescent="0.2"/>
  <cols>
    <col min="1" max="5" width="2.7109375" style="31" customWidth="1"/>
    <col min="6" max="6" width="27.42578125" style="31" customWidth="1"/>
    <col min="7" max="18" width="7.42578125" style="31" customWidth="1"/>
    <col min="19" max="20" width="7" style="31" customWidth="1"/>
    <col min="21" max="16384" width="11.42578125" style="31"/>
  </cols>
  <sheetData>
    <row r="1" spans="1:18" ht="15" customHeight="1" x14ac:dyDescent="0.2">
      <c r="A1" s="30" t="s">
        <v>116</v>
      </c>
      <c r="B1" s="30"/>
      <c r="C1" s="30"/>
      <c r="D1" s="30"/>
      <c r="E1" s="30"/>
      <c r="F1" s="30"/>
      <c r="G1" s="30"/>
      <c r="H1" s="30"/>
      <c r="I1" s="30"/>
      <c r="J1" s="30"/>
      <c r="K1" s="30"/>
      <c r="L1" s="30"/>
    </row>
    <row r="2" spans="1:18" ht="15" customHeight="1" x14ac:dyDescent="0.2">
      <c r="A2" s="4" t="s">
        <v>84</v>
      </c>
      <c r="B2" s="30"/>
      <c r="C2" s="30"/>
      <c r="D2" s="30"/>
      <c r="E2" s="30"/>
      <c r="F2" s="30"/>
      <c r="G2" s="30"/>
      <c r="H2" s="30"/>
      <c r="I2" s="30"/>
      <c r="J2" s="30"/>
      <c r="K2" s="30"/>
      <c r="L2" s="30"/>
    </row>
    <row r="3" spans="1:18" ht="15" customHeight="1" x14ac:dyDescent="0.2">
      <c r="A3" s="30"/>
      <c r="B3" s="30"/>
      <c r="C3" s="30"/>
      <c r="D3" s="30"/>
      <c r="E3" s="30"/>
      <c r="F3" s="30"/>
      <c r="G3" s="30"/>
      <c r="H3" s="30"/>
      <c r="I3" s="30"/>
      <c r="J3" s="30"/>
      <c r="K3" s="30"/>
      <c r="L3" s="30"/>
    </row>
    <row r="4" spans="1:18" ht="15" customHeight="1" x14ac:dyDescent="0.2">
      <c r="B4" s="1"/>
      <c r="C4" s="1"/>
      <c r="D4" s="1"/>
      <c r="E4" s="1"/>
      <c r="F4" s="1"/>
      <c r="G4" s="1"/>
      <c r="H4" s="1"/>
      <c r="I4" s="1"/>
      <c r="J4" s="1"/>
      <c r="K4" s="1"/>
      <c r="L4" s="1"/>
    </row>
    <row r="5" spans="1:18" s="60" customFormat="1" ht="15" customHeight="1" x14ac:dyDescent="0.25">
      <c r="A5" s="383" t="s">
        <v>57</v>
      </c>
      <c r="B5" s="383"/>
      <c r="C5" s="383"/>
      <c r="D5" s="383"/>
      <c r="E5" s="383"/>
      <c r="F5" s="383"/>
      <c r="G5" s="383"/>
      <c r="H5" s="383"/>
      <c r="I5" s="383"/>
      <c r="J5" s="383"/>
      <c r="K5" s="383"/>
      <c r="L5" s="383"/>
      <c r="M5" s="383"/>
      <c r="N5" s="383"/>
      <c r="O5" s="383"/>
      <c r="P5" s="383"/>
      <c r="Q5" s="383"/>
      <c r="R5" s="383"/>
    </row>
    <row r="6" spans="1:18" s="60" customFormat="1" ht="15" customHeight="1" x14ac:dyDescent="0.25">
      <c r="A6" s="384" t="s">
        <v>58</v>
      </c>
      <c r="B6" s="385"/>
      <c r="C6" s="385"/>
      <c r="D6" s="385"/>
      <c r="E6" s="385"/>
      <c r="F6" s="385"/>
      <c r="G6" s="385"/>
      <c r="H6" s="385"/>
      <c r="I6" s="385"/>
      <c r="J6" s="385"/>
      <c r="K6" s="385"/>
      <c r="L6" s="385"/>
      <c r="M6" s="385"/>
      <c r="N6" s="385"/>
      <c r="O6" s="385"/>
      <c r="P6" s="385"/>
      <c r="Q6" s="385"/>
      <c r="R6" s="385"/>
    </row>
    <row r="7" spans="1:18" s="32" customFormat="1" ht="15" customHeight="1" x14ac:dyDescent="0.2">
      <c r="A7" s="369" t="s">
        <v>12</v>
      </c>
      <c r="B7" s="370"/>
      <c r="C7" s="370"/>
      <c r="D7" s="370"/>
      <c r="E7" s="370"/>
      <c r="F7" s="370"/>
      <c r="G7" s="34"/>
      <c r="H7" s="34"/>
      <c r="I7" s="34"/>
      <c r="J7" s="34"/>
      <c r="K7" s="34"/>
      <c r="L7" s="34"/>
      <c r="M7" s="34"/>
      <c r="N7" s="34"/>
      <c r="O7" s="34"/>
      <c r="P7" s="34"/>
      <c r="Q7" s="34"/>
      <c r="R7" s="34"/>
    </row>
    <row r="8" spans="1:18" s="32" customFormat="1" ht="15" customHeight="1" x14ac:dyDescent="0.2"/>
    <row r="9" spans="1:18" ht="15" customHeight="1" x14ac:dyDescent="0.2">
      <c r="F9" s="32"/>
      <c r="G9" s="32"/>
      <c r="H9" s="32"/>
      <c r="I9" s="32"/>
      <c r="J9" s="32"/>
      <c r="K9" s="32"/>
      <c r="L9" s="32"/>
      <c r="M9" s="32"/>
      <c r="N9" s="32"/>
      <c r="O9" s="32"/>
      <c r="P9" s="32"/>
      <c r="Q9" s="386" t="s">
        <v>3</v>
      </c>
      <c r="R9" s="372"/>
    </row>
    <row r="10" spans="1:18" ht="15" customHeight="1" x14ac:dyDescent="0.2">
      <c r="F10" s="63"/>
      <c r="G10" s="63"/>
      <c r="H10" s="63"/>
      <c r="I10" s="63"/>
      <c r="J10" s="63"/>
      <c r="K10" s="63"/>
      <c r="L10" s="63"/>
      <c r="M10" s="63"/>
      <c r="N10" s="63"/>
      <c r="O10" s="63"/>
      <c r="P10" s="63"/>
      <c r="Q10" s="64" t="s">
        <v>59</v>
      </c>
      <c r="R10" s="64" t="s">
        <v>59</v>
      </c>
    </row>
    <row r="11" spans="1:18" ht="15" customHeight="1" x14ac:dyDescent="0.2">
      <c r="A11" s="34"/>
      <c r="B11" s="34"/>
      <c r="C11" s="34"/>
      <c r="D11" s="34"/>
      <c r="E11" s="34"/>
      <c r="F11" s="34"/>
      <c r="G11" s="34">
        <v>2014</v>
      </c>
      <c r="H11" s="34">
        <v>2015</v>
      </c>
      <c r="I11" s="34">
        <v>2016</v>
      </c>
      <c r="J11" s="34">
        <v>2017</v>
      </c>
      <c r="K11" s="34">
        <v>2018</v>
      </c>
      <c r="L11" s="34">
        <v>2019</v>
      </c>
      <c r="M11" s="34">
        <v>2020</v>
      </c>
      <c r="N11" s="34">
        <v>2021</v>
      </c>
      <c r="O11" s="34">
        <v>2022</v>
      </c>
      <c r="P11" s="34">
        <v>2023</v>
      </c>
      <c r="Q11" s="103">
        <v>2018</v>
      </c>
      <c r="R11" s="103">
        <v>2023</v>
      </c>
    </row>
    <row r="12" spans="1:18" ht="15" customHeight="1" x14ac:dyDescent="0.2">
      <c r="A12" s="46" t="s">
        <v>60</v>
      </c>
      <c r="B12" s="65"/>
      <c r="C12" s="65"/>
      <c r="D12" s="65"/>
      <c r="E12" s="65"/>
      <c r="F12" s="65"/>
      <c r="G12" s="66">
        <v>-560.10299999999995</v>
      </c>
      <c r="H12" s="66">
        <v>-378.07799999999997</v>
      </c>
      <c r="I12" s="66">
        <v>-431.73200000000003</v>
      </c>
      <c r="J12" s="66">
        <v>-482.17700000000002</v>
      </c>
      <c r="K12" s="66">
        <v>-541.54499999999996</v>
      </c>
      <c r="L12" s="66">
        <v>-648.47299999999996</v>
      </c>
      <c r="M12" s="66">
        <v>-732.79100000000005</v>
      </c>
      <c r="N12" s="66">
        <v>-781.51</v>
      </c>
      <c r="O12" s="66">
        <v>-888.63900000000001</v>
      </c>
      <c r="P12" s="66">
        <v>-895.24199999999996</v>
      </c>
      <c r="Q12" s="66">
        <v>-2393.6350000000002</v>
      </c>
      <c r="R12" s="66">
        <v>-6340.29</v>
      </c>
    </row>
    <row r="13" spans="1:18" ht="9.9499999999999993" customHeight="1" x14ac:dyDescent="0.2">
      <c r="A13" s="46"/>
      <c r="B13" s="65"/>
      <c r="C13" s="65"/>
      <c r="D13" s="65"/>
      <c r="E13" s="65"/>
      <c r="F13" s="65"/>
      <c r="G13" s="63"/>
      <c r="H13" s="63"/>
      <c r="I13" s="63"/>
      <c r="J13" s="63"/>
      <c r="K13" s="63"/>
      <c r="L13" s="63"/>
      <c r="M13" s="63"/>
      <c r="N13" s="63"/>
      <c r="O13" s="63"/>
      <c r="P13" s="63"/>
      <c r="Q13" s="63"/>
      <c r="R13" s="63"/>
    </row>
    <row r="14" spans="1:18" ht="15" customHeight="1" x14ac:dyDescent="0.2">
      <c r="A14" s="31" t="s">
        <v>61</v>
      </c>
      <c r="D14" s="67"/>
      <c r="E14" s="67"/>
      <c r="F14" s="67"/>
    </row>
    <row r="15" spans="1:18" ht="15" customHeight="1" x14ac:dyDescent="0.2">
      <c r="B15" s="65" t="s">
        <v>62</v>
      </c>
      <c r="D15" s="65"/>
      <c r="E15" s="65"/>
      <c r="F15" s="65"/>
      <c r="G15" s="64"/>
      <c r="H15" s="64"/>
      <c r="I15" s="64"/>
      <c r="J15" s="64"/>
      <c r="K15" s="64"/>
      <c r="L15" s="64"/>
      <c r="M15" s="64"/>
      <c r="N15" s="64"/>
      <c r="O15" s="64"/>
      <c r="P15" s="64"/>
      <c r="Q15" s="64"/>
      <c r="R15" s="64"/>
    </row>
    <row r="16" spans="1:18" ht="15" customHeight="1" x14ac:dyDescent="0.2">
      <c r="B16" s="65"/>
      <c r="C16" s="31" t="s">
        <v>0</v>
      </c>
      <c r="D16" s="65"/>
      <c r="E16" s="65"/>
      <c r="F16" s="65"/>
      <c r="G16" s="66">
        <v>5.3999999999999999E-2</v>
      </c>
      <c r="H16" s="66">
        <v>0.23200000000000001</v>
      </c>
      <c r="I16" s="66">
        <v>0.34799999999999998</v>
      </c>
      <c r="J16" s="66">
        <v>0.46400000000000002</v>
      </c>
      <c r="K16" s="66">
        <v>0.59</v>
      </c>
      <c r="L16" s="66">
        <v>0.72099999999999997</v>
      </c>
      <c r="M16" s="66">
        <v>0.85499999999999998</v>
      </c>
      <c r="N16" s="66">
        <v>0.99199999999999999</v>
      </c>
      <c r="O16" s="66">
        <v>1.133</v>
      </c>
      <c r="P16" s="66">
        <v>1.274</v>
      </c>
      <c r="Q16" s="66">
        <v>1.6879999999999999</v>
      </c>
      <c r="R16" s="66">
        <v>6.6630000000000003</v>
      </c>
    </row>
    <row r="17" spans="1:18" ht="15" customHeight="1" x14ac:dyDescent="0.2">
      <c r="B17" s="65"/>
      <c r="C17" s="31" t="s">
        <v>1</v>
      </c>
      <c r="D17" s="65"/>
      <c r="E17" s="65"/>
      <c r="F17" s="65"/>
      <c r="G17" s="64">
        <v>44.68</v>
      </c>
      <c r="H17" s="64">
        <v>21.184999999999999</v>
      </c>
      <c r="I17" s="64">
        <v>-8.4429999999999996</v>
      </c>
      <c r="J17" s="64">
        <v>-32.783999999999999</v>
      </c>
      <c r="K17" s="64">
        <v>-40.622999999999998</v>
      </c>
      <c r="L17" s="64">
        <v>-53.188000000000002</v>
      </c>
      <c r="M17" s="64">
        <v>-58.679000000000002</v>
      </c>
      <c r="N17" s="64">
        <v>-63.350999999999999</v>
      </c>
      <c r="O17" s="64">
        <v>-83.614999999999995</v>
      </c>
      <c r="P17" s="64">
        <v>-100.949</v>
      </c>
      <c r="Q17" s="64">
        <v>-15.984999999999999</v>
      </c>
      <c r="R17" s="64">
        <v>-375.767</v>
      </c>
    </row>
    <row r="18" spans="1:18" ht="3.95" customHeight="1" x14ac:dyDescent="0.2">
      <c r="G18" s="72" t="s">
        <v>47</v>
      </c>
      <c r="H18" s="72" t="s">
        <v>47</v>
      </c>
      <c r="I18" s="64" t="s">
        <v>63</v>
      </c>
      <c r="J18" s="72" t="s">
        <v>47</v>
      </c>
      <c r="K18" s="72" t="s">
        <v>47</v>
      </c>
      <c r="L18" s="72" t="s">
        <v>47</v>
      </c>
      <c r="M18" s="72" t="s">
        <v>47</v>
      </c>
      <c r="N18" s="72" t="s">
        <v>47</v>
      </c>
      <c r="O18" s="64" t="s">
        <v>47</v>
      </c>
      <c r="P18" s="64" t="s">
        <v>47</v>
      </c>
      <c r="Q18" s="64" t="s">
        <v>47</v>
      </c>
      <c r="R18" s="64" t="s">
        <v>36</v>
      </c>
    </row>
    <row r="19" spans="1:18" ht="15" customHeight="1" x14ac:dyDescent="0.2">
      <c r="B19" s="46"/>
      <c r="D19" s="368" t="s">
        <v>64</v>
      </c>
      <c r="E19" s="366"/>
      <c r="F19" s="366"/>
      <c r="G19" s="63">
        <v>-44.625999999999998</v>
      </c>
      <c r="H19" s="63">
        <v>-20.952999999999999</v>
      </c>
      <c r="I19" s="63">
        <v>8.7910000000000004</v>
      </c>
      <c r="J19" s="63">
        <v>33.247999999999998</v>
      </c>
      <c r="K19" s="63">
        <v>41.213000000000001</v>
      </c>
      <c r="L19" s="63">
        <v>53.908999999999999</v>
      </c>
      <c r="M19" s="63">
        <v>59.533999999999999</v>
      </c>
      <c r="N19" s="63">
        <v>64.343000000000004</v>
      </c>
      <c r="O19" s="66">
        <v>84.748000000000005</v>
      </c>
      <c r="P19" s="66">
        <v>102.223</v>
      </c>
      <c r="Q19" s="66">
        <v>17.672999999999998</v>
      </c>
      <c r="R19" s="66">
        <v>382.43</v>
      </c>
    </row>
    <row r="20" spans="1:18" ht="9.9499999999999993" customHeight="1" x14ac:dyDescent="0.2">
      <c r="A20" s="67"/>
      <c r="B20" s="67"/>
      <c r="C20" s="67"/>
      <c r="D20" s="67"/>
      <c r="E20" s="67"/>
      <c r="F20" s="67"/>
      <c r="G20" s="63"/>
      <c r="H20" s="63"/>
      <c r="I20" s="63"/>
      <c r="J20" s="63"/>
      <c r="K20" s="63"/>
      <c r="L20" s="63"/>
      <c r="M20" s="63"/>
      <c r="N20" s="63"/>
      <c r="O20" s="63"/>
      <c r="P20" s="63"/>
      <c r="Q20" s="63"/>
      <c r="R20" s="63"/>
    </row>
    <row r="21" spans="1:18" ht="15" customHeight="1" x14ac:dyDescent="0.2">
      <c r="B21" s="46" t="s">
        <v>65</v>
      </c>
      <c r="D21" s="65"/>
      <c r="E21" s="65"/>
      <c r="G21" s="63"/>
      <c r="H21" s="63"/>
      <c r="I21" s="63"/>
      <c r="J21" s="63"/>
      <c r="K21" s="63"/>
      <c r="L21" s="63"/>
      <c r="M21" s="63"/>
      <c r="N21" s="63"/>
      <c r="O21" s="63"/>
      <c r="P21" s="63"/>
      <c r="Q21" s="63"/>
      <c r="R21" s="63"/>
    </row>
    <row r="22" spans="1:18" ht="15" customHeight="1" x14ac:dyDescent="0.2">
      <c r="C22" s="31" t="s">
        <v>0</v>
      </c>
      <c r="E22" s="65"/>
      <c r="G22" s="63">
        <v>77.497</v>
      </c>
      <c r="H22" s="63">
        <v>15.99</v>
      </c>
      <c r="I22" s="63">
        <v>-66.248999999999995</v>
      </c>
      <c r="J22" s="63">
        <v>-135.53899999999999</v>
      </c>
      <c r="K22" s="63">
        <v>-167.94900000000001</v>
      </c>
      <c r="L22" s="63">
        <v>-187.32400000000001</v>
      </c>
      <c r="M22" s="63">
        <v>-209.03100000000001</v>
      </c>
      <c r="N22" s="63">
        <v>-231.267</v>
      </c>
      <c r="O22" s="63">
        <v>-249.49600000000001</v>
      </c>
      <c r="P22" s="63">
        <v>-261.61200000000002</v>
      </c>
      <c r="Q22" s="63">
        <v>-276.24900000000002</v>
      </c>
      <c r="R22" s="63">
        <v>-1414.9780000000001</v>
      </c>
    </row>
    <row r="23" spans="1:18" ht="15" customHeight="1" x14ac:dyDescent="0.2">
      <c r="C23" s="31" t="s">
        <v>1</v>
      </c>
      <c r="E23" s="65"/>
      <c r="G23" s="63">
        <v>-9.5719999999999992</v>
      </c>
      <c r="H23" s="63">
        <v>-16.803000000000001</v>
      </c>
      <c r="I23" s="63">
        <v>-19.077000000000002</v>
      </c>
      <c r="J23" s="63">
        <v>-24.483000000000001</v>
      </c>
      <c r="K23" s="63">
        <v>-25.148</v>
      </c>
      <c r="L23" s="63">
        <v>-28.905000000000001</v>
      </c>
      <c r="M23" s="63">
        <v>-30.172000000000001</v>
      </c>
      <c r="N23" s="63">
        <v>-28.155999999999999</v>
      </c>
      <c r="O23" s="63">
        <v>-27.14</v>
      </c>
      <c r="P23" s="63">
        <v>-19.233000000000001</v>
      </c>
      <c r="Q23" s="63">
        <v>-95.081999999999994</v>
      </c>
      <c r="R23" s="63">
        <v>-228.68899999999999</v>
      </c>
    </row>
    <row r="24" spans="1:18" ht="3.95" customHeight="1" x14ac:dyDescent="0.2">
      <c r="G24" s="72" t="s">
        <v>47</v>
      </c>
      <c r="H24" s="72" t="s">
        <v>47</v>
      </c>
      <c r="I24" s="72" t="s">
        <v>47</v>
      </c>
      <c r="J24" s="64" t="s">
        <v>36</v>
      </c>
      <c r="K24" s="64" t="s">
        <v>36</v>
      </c>
      <c r="L24" s="64" t="s">
        <v>36</v>
      </c>
      <c r="M24" s="64" t="s">
        <v>36</v>
      </c>
      <c r="N24" s="64" t="s">
        <v>36</v>
      </c>
      <c r="O24" s="64" t="s">
        <v>36</v>
      </c>
      <c r="P24" s="64" t="s">
        <v>36</v>
      </c>
      <c r="Q24" s="64" t="s">
        <v>36</v>
      </c>
      <c r="R24" s="64" t="s">
        <v>14</v>
      </c>
    </row>
    <row r="25" spans="1:18" ht="15" customHeight="1" x14ac:dyDescent="0.2">
      <c r="D25" s="368" t="s">
        <v>64</v>
      </c>
      <c r="E25" s="366"/>
      <c r="F25" s="366"/>
      <c r="G25" s="63">
        <v>87.067999999999998</v>
      </c>
      <c r="H25" s="63">
        <v>32.792999999999999</v>
      </c>
      <c r="I25" s="63">
        <v>-47.171999999999997</v>
      </c>
      <c r="J25" s="63">
        <v>-111.056</v>
      </c>
      <c r="K25" s="63">
        <v>-142.80099999999999</v>
      </c>
      <c r="L25" s="63">
        <v>-158.41900000000001</v>
      </c>
      <c r="M25" s="63">
        <v>-178.85900000000001</v>
      </c>
      <c r="N25" s="63">
        <v>-203.11099999999999</v>
      </c>
      <c r="O25" s="63">
        <v>-222.35599999999999</v>
      </c>
      <c r="P25" s="63">
        <v>-242.37799999999999</v>
      </c>
      <c r="Q25" s="63">
        <v>-181.167</v>
      </c>
      <c r="R25" s="63">
        <v>-1186.29</v>
      </c>
    </row>
    <row r="26" spans="1:18" ht="9.9499999999999993" customHeight="1" x14ac:dyDescent="0.2">
      <c r="D26" s="46"/>
      <c r="E26" s="65"/>
      <c r="G26" s="63"/>
      <c r="H26" s="63"/>
      <c r="I26" s="63"/>
      <c r="J26" s="63"/>
      <c r="K26" s="63"/>
      <c r="L26" s="63"/>
      <c r="M26" s="63"/>
      <c r="N26" s="63"/>
      <c r="O26" s="63"/>
      <c r="P26" s="63"/>
      <c r="Q26" s="63"/>
      <c r="R26" s="63"/>
    </row>
    <row r="27" spans="1:18" ht="15" customHeight="1" x14ac:dyDescent="0.2">
      <c r="B27" s="65" t="s">
        <v>66</v>
      </c>
      <c r="D27" s="65"/>
      <c r="E27" s="65"/>
      <c r="G27" s="64"/>
      <c r="H27" s="64"/>
      <c r="I27" s="64"/>
      <c r="J27" s="64"/>
      <c r="K27" s="64"/>
      <c r="L27" s="64"/>
      <c r="M27" s="64"/>
      <c r="N27" s="64"/>
      <c r="O27" s="64"/>
      <c r="P27" s="64"/>
      <c r="Q27" s="64"/>
      <c r="R27" s="64"/>
    </row>
    <row r="28" spans="1:18" ht="15" customHeight="1" x14ac:dyDescent="0.2">
      <c r="B28" s="65"/>
      <c r="C28" s="31" t="s">
        <v>0</v>
      </c>
      <c r="D28" s="65"/>
      <c r="E28" s="65"/>
      <c r="G28" s="64">
        <v>-90.605000000000004</v>
      </c>
      <c r="H28" s="64">
        <v>-109.864</v>
      </c>
      <c r="I28" s="64">
        <v>-59.195999999999998</v>
      </c>
      <c r="J28" s="64">
        <v>-12.702</v>
      </c>
      <c r="K28" s="64">
        <v>-5.8230000000000004</v>
      </c>
      <c r="L28" s="64">
        <v>15.686</v>
      </c>
      <c r="M28" s="64">
        <v>32.255000000000003</v>
      </c>
      <c r="N28" s="64">
        <v>24.919</v>
      </c>
      <c r="O28" s="64">
        <v>6.7480000000000002</v>
      </c>
      <c r="P28" s="64">
        <v>3.0590000000000002</v>
      </c>
      <c r="Q28" s="64">
        <v>-278.19</v>
      </c>
      <c r="R28" s="64">
        <v>-195.52199999999999</v>
      </c>
    </row>
    <row r="29" spans="1:18" ht="15" customHeight="1" x14ac:dyDescent="0.2">
      <c r="B29" s="65"/>
      <c r="C29" s="31" t="s">
        <v>1</v>
      </c>
      <c r="D29" s="65"/>
      <c r="E29" s="65"/>
      <c r="G29" s="64">
        <v>-93.945999999999998</v>
      </c>
      <c r="H29" s="64">
        <v>2.2050000000000001</v>
      </c>
      <c r="I29" s="64">
        <v>9.5090000000000003</v>
      </c>
      <c r="J29" s="64">
        <v>8.01</v>
      </c>
      <c r="K29" s="64">
        <v>5.6349999999999998</v>
      </c>
      <c r="L29" s="64">
        <v>14.964</v>
      </c>
      <c r="M29" s="64">
        <v>15.744</v>
      </c>
      <c r="N29" s="64">
        <v>16.472999999999999</v>
      </c>
      <c r="O29" s="64">
        <v>12</v>
      </c>
      <c r="P29" s="64">
        <v>14</v>
      </c>
      <c r="Q29" s="64">
        <v>-69</v>
      </c>
      <c r="R29" s="64">
        <v>5</v>
      </c>
    </row>
    <row r="30" spans="1:18" ht="3.95" customHeight="1" x14ac:dyDescent="0.2">
      <c r="G30" s="72" t="s">
        <v>47</v>
      </c>
      <c r="H30" s="64" t="s">
        <v>36</v>
      </c>
      <c r="I30" s="72" t="s">
        <v>47</v>
      </c>
      <c r="J30" s="72" t="s">
        <v>47</v>
      </c>
      <c r="K30" s="72" t="s">
        <v>63</v>
      </c>
      <c r="L30" s="72" t="s">
        <v>47</v>
      </c>
      <c r="M30" s="72" t="s">
        <v>47</v>
      </c>
      <c r="N30" s="72" t="s">
        <v>47</v>
      </c>
      <c r="O30" s="72" t="s">
        <v>63</v>
      </c>
      <c r="P30" s="72" t="s">
        <v>63</v>
      </c>
      <c r="Q30" s="64" t="s">
        <v>36</v>
      </c>
      <c r="R30" s="64" t="s">
        <v>36</v>
      </c>
    </row>
    <row r="31" spans="1:18" ht="15" customHeight="1" x14ac:dyDescent="0.2">
      <c r="B31" s="46"/>
      <c r="C31" s="65"/>
      <c r="D31" s="65" t="s">
        <v>64</v>
      </c>
      <c r="F31" s="65"/>
      <c r="G31" s="63">
        <v>3.3410000000000002</v>
      </c>
      <c r="H31" s="63">
        <v>-112.069</v>
      </c>
      <c r="I31" s="63">
        <v>-68.704999999999998</v>
      </c>
      <c r="J31" s="63">
        <v>-20.712</v>
      </c>
      <c r="K31" s="63">
        <v>-11.458</v>
      </c>
      <c r="L31" s="63">
        <v>0.72199999999999998</v>
      </c>
      <c r="M31" s="63">
        <v>16.510999999999999</v>
      </c>
      <c r="N31" s="63">
        <v>8.4459999999999997</v>
      </c>
      <c r="O31" s="63">
        <v>-5</v>
      </c>
      <c r="P31" s="63">
        <v>-11</v>
      </c>
      <c r="Q31" s="63">
        <v>-210</v>
      </c>
      <c r="R31" s="63">
        <v>-200</v>
      </c>
    </row>
    <row r="32" spans="1:18" ht="8.1" customHeight="1" x14ac:dyDescent="0.2">
      <c r="B32" s="46"/>
      <c r="C32" s="65"/>
      <c r="D32" s="65"/>
      <c r="F32" s="65"/>
      <c r="G32" s="72"/>
      <c r="H32" s="72"/>
      <c r="I32" s="72"/>
      <c r="J32" s="72"/>
      <c r="K32" s="72"/>
      <c r="L32" s="72"/>
      <c r="M32" s="72"/>
      <c r="N32" s="72"/>
      <c r="O32" s="72"/>
      <c r="P32" s="72"/>
      <c r="Q32" s="72"/>
      <c r="R32" s="72"/>
    </row>
    <row r="33" spans="1:19" ht="15" customHeight="1" x14ac:dyDescent="0.2">
      <c r="B33" s="65"/>
      <c r="C33" s="65"/>
      <c r="D33" s="65"/>
      <c r="E33" s="380" t="s">
        <v>89</v>
      </c>
      <c r="F33" s="366"/>
      <c r="G33" s="63">
        <v>45.783999999999999</v>
      </c>
      <c r="H33" s="63">
        <v>-100.229</v>
      </c>
      <c r="I33" s="63">
        <v>-107.086</v>
      </c>
      <c r="J33" s="63">
        <v>-98.52</v>
      </c>
      <c r="K33" s="63">
        <v>-113.04600000000001</v>
      </c>
      <c r="L33" s="63">
        <v>-103.789</v>
      </c>
      <c r="M33" s="63">
        <v>-102.81399999999999</v>
      </c>
      <c r="N33" s="63">
        <v>-130.321</v>
      </c>
      <c r="O33" s="63">
        <v>-142.77099999999999</v>
      </c>
      <c r="P33" s="63">
        <v>-151.27199999999999</v>
      </c>
      <c r="Q33" s="63">
        <v>-373.09699999999998</v>
      </c>
      <c r="R33" s="63">
        <v>-1004.064</v>
      </c>
    </row>
    <row r="34" spans="1:19" ht="9.9499999999999993" customHeight="1" x14ac:dyDescent="0.2">
      <c r="B34" s="65"/>
      <c r="C34" s="65"/>
      <c r="D34" s="65"/>
      <c r="E34" s="65"/>
      <c r="F34" s="65"/>
      <c r="G34" s="32"/>
      <c r="H34" s="32"/>
      <c r="I34" s="32"/>
      <c r="J34" s="32"/>
      <c r="K34" s="32"/>
      <c r="L34" s="32"/>
      <c r="M34" s="32"/>
      <c r="N34" s="32"/>
      <c r="O34" s="32"/>
      <c r="P34" s="32"/>
      <c r="Q34" s="32"/>
      <c r="R34" s="32"/>
    </row>
    <row r="35" spans="1:19" ht="15" customHeight="1" x14ac:dyDescent="0.2">
      <c r="A35" s="62" t="s">
        <v>67</v>
      </c>
      <c r="B35" s="102"/>
      <c r="C35" s="102"/>
      <c r="D35" s="102"/>
      <c r="E35" s="102"/>
      <c r="F35" s="102"/>
      <c r="G35" s="62">
        <v>-514.31899999999996</v>
      </c>
      <c r="H35" s="62">
        <v>-478.30700000000002</v>
      </c>
      <c r="I35" s="62">
        <v>-538.81799999999998</v>
      </c>
      <c r="J35" s="62">
        <v>-580.697</v>
      </c>
      <c r="K35" s="62">
        <v>-654.59100000000001</v>
      </c>
      <c r="L35" s="62">
        <v>-752.26199999999994</v>
      </c>
      <c r="M35" s="62">
        <v>-835.60500000000002</v>
      </c>
      <c r="N35" s="62">
        <v>-911.83100000000002</v>
      </c>
      <c r="O35" s="62">
        <v>-1031.4090000000001</v>
      </c>
      <c r="P35" s="62">
        <v>-1046.5139999999999</v>
      </c>
      <c r="Q35" s="62">
        <v>-2766.732</v>
      </c>
      <c r="R35" s="62">
        <v>-7344.3530000000001</v>
      </c>
    </row>
    <row r="36" spans="1:19" ht="15" customHeight="1" x14ac:dyDescent="0.2">
      <c r="A36" s="32"/>
      <c r="B36" s="65"/>
      <c r="C36" s="65"/>
      <c r="D36" s="65"/>
      <c r="E36" s="65"/>
      <c r="F36" s="65"/>
      <c r="G36" s="63"/>
      <c r="H36" s="63"/>
      <c r="I36" s="63"/>
      <c r="J36" s="63"/>
      <c r="K36" s="63"/>
      <c r="L36" s="63"/>
      <c r="M36" s="63"/>
      <c r="N36" s="63"/>
      <c r="O36" s="63"/>
      <c r="P36" s="63"/>
      <c r="Q36" s="63"/>
      <c r="R36" s="63"/>
    </row>
    <row r="37" spans="1:19" ht="15" customHeight="1" x14ac:dyDescent="0.2">
      <c r="A37" s="365" t="s">
        <v>37</v>
      </c>
      <c r="B37" s="368"/>
      <c r="C37" s="368"/>
      <c r="D37" s="368"/>
      <c r="E37" s="368"/>
      <c r="F37" s="368"/>
      <c r="G37" s="366"/>
      <c r="H37" s="366"/>
      <c r="I37" s="366"/>
      <c r="J37" s="366"/>
      <c r="K37" s="366"/>
      <c r="L37" s="366"/>
      <c r="M37" s="366"/>
      <c r="N37" s="366"/>
      <c r="O37" s="366"/>
      <c r="P37" s="366"/>
      <c r="Q37" s="366"/>
      <c r="R37" s="366"/>
    </row>
    <row r="38" spans="1:19" ht="15" customHeight="1" x14ac:dyDescent="0.2">
      <c r="A38" s="69"/>
      <c r="B38" s="70"/>
      <c r="C38" s="70"/>
      <c r="D38" s="70"/>
      <c r="E38" s="70"/>
      <c r="F38" s="70"/>
      <c r="G38" s="71"/>
      <c r="H38" s="71"/>
      <c r="I38" s="71"/>
      <c r="J38" s="71"/>
      <c r="K38" s="71"/>
      <c r="L38" s="71"/>
      <c r="M38" s="71"/>
      <c r="N38" s="71"/>
      <c r="O38" s="71"/>
      <c r="P38" s="71"/>
      <c r="Q38" s="71"/>
      <c r="R38" s="71"/>
    </row>
    <row r="39" spans="1:19" ht="15" customHeight="1" x14ac:dyDescent="0.2">
      <c r="A39" s="381" t="s">
        <v>107</v>
      </c>
      <c r="B39" s="382"/>
      <c r="C39" s="382"/>
      <c r="D39" s="382"/>
      <c r="E39" s="382"/>
      <c r="F39" s="382"/>
      <c r="G39" s="382"/>
      <c r="H39" s="382"/>
      <c r="I39" s="382"/>
      <c r="J39" s="382"/>
      <c r="K39" s="382"/>
      <c r="L39" s="382"/>
      <c r="M39" s="382"/>
      <c r="N39" s="382"/>
      <c r="O39" s="382"/>
      <c r="P39" s="382"/>
      <c r="Q39" s="382"/>
      <c r="R39" s="382"/>
    </row>
    <row r="40" spans="1:19" s="32" customFormat="1" ht="15" customHeight="1" x14ac:dyDescent="0.2">
      <c r="A40" s="34"/>
      <c r="B40" s="34"/>
      <c r="C40" s="34"/>
      <c r="D40" s="34"/>
      <c r="E40" s="34"/>
      <c r="F40" s="62"/>
      <c r="G40" s="62"/>
      <c r="H40" s="62"/>
      <c r="I40" s="62"/>
      <c r="J40" s="62"/>
      <c r="K40" s="62"/>
      <c r="L40" s="62"/>
      <c r="M40" s="62"/>
      <c r="N40" s="62"/>
      <c r="O40" s="62"/>
      <c r="P40" s="62"/>
      <c r="Q40" s="62"/>
      <c r="R40" s="62"/>
    </row>
    <row r="41" spans="1:19" s="32" customFormat="1" ht="15" customHeight="1" x14ac:dyDescent="0.2"/>
    <row r="42" spans="1:19" s="32" customFormat="1" ht="15" customHeight="1" x14ac:dyDescent="0.2">
      <c r="A42" s="31"/>
      <c r="B42" s="31"/>
      <c r="C42" s="31"/>
      <c r="D42" s="31"/>
      <c r="E42" s="31"/>
      <c r="F42" s="31"/>
      <c r="G42" s="31"/>
      <c r="H42" s="31"/>
      <c r="I42" s="31"/>
      <c r="J42" s="31"/>
      <c r="K42" s="31"/>
      <c r="L42" s="31"/>
      <c r="M42" s="31"/>
      <c r="N42" s="31"/>
      <c r="O42" s="31"/>
      <c r="P42" s="31"/>
      <c r="Q42" s="31"/>
      <c r="R42" s="31"/>
      <c r="S42" s="31"/>
    </row>
    <row r="43" spans="1:19" s="32" customFormat="1" ht="15" customHeight="1" x14ac:dyDescent="0.2">
      <c r="A43" s="31"/>
      <c r="B43" s="31"/>
      <c r="C43" s="31"/>
      <c r="D43" s="31"/>
      <c r="E43" s="31"/>
      <c r="F43" s="31"/>
      <c r="G43" s="31"/>
      <c r="H43" s="31"/>
      <c r="I43" s="31"/>
      <c r="J43" s="31"/>
      <c r="K43" s="31"/>
      <c r="L43" s="31"/>
      <c r="M43" s="31"/>
      <c r="N43" s="31"/>
      <c r="O43" s="31"/>
      <c r="P43" s="31"/>
      <c r="Q43" s="31"/>
      <c r="R43" s="31"/>
      <c r="S43" s="31"/>
    </row>
    <row r="61" spans="7:16" ht="15" customHeight="1" x14ac:dyDescent="0.2">
      <c r="G61" s="68"/>
      <c r="H61" s="68"/>
      <c r="I61" s="68"/>
      <c r="J61" s="68"/>
      <c r="K61" s="68"/>
      <c r="L61" s="68"/>
      <c r="M61" s="68"/>
      <c r="N61" s="68"/>
      <c r="O61" s="68"/>
      <c r="P61" s="68"/>
    </row>
  </sheetData>
  <mergeCells count="9">
    <mergeCell ref="E33:F33"/>
    <mergeCell ref="A37:R37"/>
    <mergeCell ref="A39:R39"/>
    <mergeCell ref="A5:R5"/>
    <mergeCell ref="A6:R6"/>
    <mergeCell ref="A7:F7"/>
    <mergeCell ref="Q9:R9"/>
    <mergeCell ref="D19:F19"/>
    <mergeCell ref="D25:F25"/>
  </mergeCells>
  <hyperlinks>
    <hyperlink ref="A2" r:id="rId1"/>
  </hyperlinks>
  <printOptions horizontalCentered="1"/>
  <pageMargins left="0.7" right="0.7" top="0.75" bottom="0.75" header="0.3" footer="0.3"/>
  <pageSetup fitToHeight="2" orientation="portrait" horizont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
  <sheetViews>
    <sheetView zoomScaleNormal="100" workbookViewId="0"/>
  </sheetViews>
  <sheetFormatPr defaultRowHeight="15" customHeight="1" x14ac:dyDescent="0.2"/>
  <cols>
    <col min="1" max="2" width="2.7109375" style="73" customWidth="1"/>
    <col min="3" max="3" width="48.5703125" style="73" customWidth="1"/>
    <col min="4" max="14" width="7.5703125" style="73" customWidth="1"/>
    <col min="15" max="16" width="7.5703125" style="74" customWidth="1"/>
    <col min="17" max="16384" width="9.140625" style="73"/>
  </cols>
  <sheetData>
    <row r="1" spans="1:17" ht="15" customHeight="1" x14ac:dyDescent="0.2">
      <c r="A1" s="30" t="s">
        <v>116</v>
      </c>
      <c r="B1" s="30"/>
      <c r="C1" s="30"/>
      <c r="D1" s="30"/>
      <c r="E1" s="30"/>
      <c r="F1" s="30"/>
      <c r="G1" s="30"/>
      <c r="H1" s="30"/>
      <c r="I1" s="30"/>
      <c r="J1" s="30"/>
      <c r="K1" s="30"/>
      <c r="L1" s="30"/>
    </row>
    <row r="2" spans="1:17" ht="15" customHeight="1" x14ac:dyDescent="0.2">
      <c r="A2" s="4" t="s">
        <v>84</v>
      </c>
      <c r="B2" s="30"/>
      <c r="C2" s="30"/>
      <c r="D2" s="30"/>
      <c r="E2" s="30"/>
      <c r="F2" s="30"/>
      <c r="G2" s="30"/>
      <c r="H2" s="30"/>
      <c r="I2" s="30"/>
      <c r="J2" s="30"/>
      <c r="K2" s="30"/>
      <c r="L2" s="30"/>
    </row>
    <row r="3" spans="1:17" ht="15" customHeight="1" x14ac:dyDescent="0.2">
      <c r="A3" s="30"/>
      <c r="B3" s="30"/>
      <c r="C3" s="30"/>
      <c r="D3" s="30"/>
      <c r="E3" s="30"/>
      <c r="F3" s="30"/>
      <c r="G3" s="30"/>
      <c r="H3" s="30"/>
      <c r="I3" s="30"/>
      <c r="J3" s="30"/>
      <c r="K3" s="30"/>
      <c r="L3" s="30"/>
    </row>
    <row r="4" spans="1:17" ht="15" customHeight="1" x14ac:dyDescent="0.2">
      <c r="B4" s="1"/>
      <c r="C4" s="1"/>
      <c r="D4" s="1"/>
      <c r="E4" s="1"/>
      <c r="F4" s="1"/>
      <c r="G4" s="1"/>
      <c r="H4" s="1"/>
      <c r="I4" s="1"/>
      <c r="J4" s="1"/>
      <c r="K4" s="1"/>
      <c r="L4" s="1"/>
    </row>
    <row r="5" spans="1:17" s="98" customFormat="1" ht="15" customHeight="1" x14ac:dyDescent="0.25">
      <c r="A5" s="100" t="s">
        <v>68</v>
      </c>
      <c r="B5" s="100"/>
      <c r="C5" s="100"/>
      <c r="O5" s="99"/>
      <c r="P5" s="99"/>
    </row>
    <row r="6" spans="1:17" s="98" customFormat="1" ht="15" customHeight="1" x14ac:dyDescent="0.25">
      <c r="A6" s="395" t="s">
        <v>69</v>
      </c>
      <c r="B6" s="395"/>
      <c r="C6" s="395"/>
      <c r="D6" s="395"/>
      <c r="E6" s="395"/>
      <c r="F6" s="395"/>
      <c r="G6" s="395"/>
      <c r="H6" s="395"/>
      <c r="I6" s="395"/>
      <c r="J6" s="395"/>
      <c r="K6" s="395"/>
      <c r="L6" s="395"/>
      <c r="M6" s="395"/>
      <c r="N6" s="395"/>
      <c r="O6" s="395"/>
      <c r="P6" s="395"/>
    </row>
    <row r="7" spans="1:17" ht="15" customHeight="1" x14ac:dyDescent="0.2">
      <c r="A7" s="389" t="s">
        <v>12</v>
      </c>
      <c r="B7" s="389"/>
      <c r="C7" s="389"/>
      <c r="D7" s="76"/>
      <c r="E7" s="77"/>
      <c r="F7" s="77"/>
      <c r="G7" s="77"/>
      <c r="H7" s="78"/>
      <c r="I7" s="77"/>
      <c r="J7" s="77"/>
      <c r="K7" s="77"/>
      <c r="L7" s="77"/>
      <c r="M7" s="77"/>
      <c r="N7" s="77"/>
      <c r="O7" s="79"/>
      <c r="P7" s="79"/>
    </row>
    <row r="8" spans="1:17" s="80" customFormat="1" ht="15" customHeight="1" x14ac:dyDescent="0.2">
      <c r="O8" s="81"/>
      <c r="P8" s="81"/>
    </row>
    <row r="9" spans="1:17" ht="15" customHeight="1" x14ac:dyDescent="0.2">
      <c r="O9" s="396" t="s">
        <v>3</v>
      </c>
      <c r="P9" s="396"/>
    </row>
    <row r="10" spans="1:17" ht="15" customHeight="1" x14ac:dyDescent="0.2">
      <c r="O10" s="74" t="s">
        <v>7</v>
      </c>
      <c r="P10" s="74" t="s">
        <v>7</v>
      </c>
    </row>
    <row r="11" spans="1:17" ht="15" customHeight="1" x14ac:dyDescent="0.2">
      <c r="A11" s="77"/>
      <c r="B11" s="77"/>
      <c r="C11" s="77"/>
      <c r="D11" s="77">
        <v>2014</v>
      </c>
      <c r="E11" s="77">
        <f>+D11+1</f>
        <v>2015</v>
      </c>
      <c r="F11" s="77">
        <f t="shared" ref="F11:N11" si="0">+E11+1</f>
        <v>2016</v>
      </c>
      <c r="G11" s="77">
        <f t="shared" si="0"/>
        <v>2017</v>
      </c>
      <c r="H11" s="77">
        <f t="shared" si="0"/>
        <v>2018</v>
      </c>
      <c r="I11" s="77">
        <f t="shared" si="0"/>
        <v>2019</v>
      </c>
      <c r="J11" s="77">
        <f t="shared" si="0"/>
        <v>2020</v>
      </c>
      <c r="K11" s="77">
        <f t="shared" si="0"/>
        <v>2021</v>
      </c>
      <c r="L11" s="77">
        <f t="shared" si="0"/>
        <v>2022</v>
      </c>
      <c r="M11" s="77">
        <f t="shared" si="0"/>
        <v>2023</v>
      </c>
      <c r="N11" s="77">
        <f t="shared" si="0"/>
        <v>2024</v>
      </c>
      <c r="O11" s="79">
        <v>2019</v>
      </c>
      <c r="P11" s="79">
        <v>2024</v>
      </c>
    </row>
    <row r="12" spans="1:17" ht="15" customHeight="1" x14ac:dyDescent="0.2">
      <c r="A12" s="82"/>
      <c r="B12" s="75"/>
      <c r="C12" s="75"/>
      <c r="D12" s="397" t="s">
        <v>70</v>
      </c>
      <c r="E12" s="397"/>
      <c r="F12" s="397"/>
      <c r="G12" s="397"/>
      <c r="H12" s="397"/>
      <c r="I12" s="397"/>
      <c r="J12" s="397"/>
      <c r="K12" s="397"/>
      <c r="L12" s="397"/>
      <c r="M12" s="397"/>
      <c r="N12" s="397"/>
      <c r="O12" s="397"/>
      <c r="P12" s="397"/>
    </row>
    <row r="13" spans="1:17" ht="15" customHeight="1" x14ac:dyDescent="0.2">
      <c r="A13" s="75" t="s">
        <v>71</v>
      </c>
      <c r="B13" s="75"/>
      <c r="C13" s="75"/>
      <c r="D13" s="83"/>
      <c r="E13" s="83"/>
      <c r="F13" s="83"/>
      <c r="G13" s="83"/>
      <c r="H13" s="83"/>
      <c r="I13" s="83"/>
      <c r="J13" s="83"/>
      <c r="K13" s="83"/>
      <c r="L13" s="83"/>
      <c r="M13" s="83"/>
      <c r="N13" s="83"/>
      <c r="O13" s="84"/>
      <c r="P13" s="84"/>
    </row>
    <row r="14" spans="1:17" ht="15" customHeight="1" x14ac:dyDescent="0.2">
      <c r="A14" s="75" t="s">
        <v>90</v>
      </c>
      <c r="B14" s="75"/>
      <c r="C14" s="75"/>
      <c r="D14" s="83"/>
      <c r="E14" s="83"/>
      <c r="F14" s="83"/>
      <c r="G14" s="83"/>
      <c r="H14" s="83"/>
      <c r="I14" s="83"/>
      <c r="J14" s="83"/>
      <c r="K14" s="83"/>
      <c r="L14" s="83"/>
      <c r="M14" s="83"/>
      <c r="N14" s="83"/>
      <c r="O14" s="84"/>
      <c r="P14" s="84"/>
    </row>
    <row r="15" spans="1:17" ht="15" customHeight="1" x14ac:dyDescent="0.2">
      <c r="A15" s="75"/>
      <c r="B15" s="75" t="s">
        <v>91</v>
      </c>
      <c r="C15" s="75"/>
      <c r="D15" s="85">
        <v>0</v>
      </c>
      <c r="E15" s="85">
        <v>10.481</v>
      </c>
      <c r="F15" s="85">
        <v>35.616999999999997</v>
      </c>
      <c r="G15" s="85">
        <v>49.283999999999999</v>
      </c>
      <c r="H15" s="85">
        <v>58.8</v>
      </c>
      <c r="I15" s="85">
        <v>64.408000000000001</v>
      </c>
      <c r="J15" s="85">
        <v>67.894999999999996</v>
      </c>
      <c r="K15" s="85">
        <v>70.150999999999996</v>
      </c>
      <c r="L15" s="85">
        <v>71.668000000000006</v>
      </c>
      <c r="M15" s="85">
        <v>71.555000000000007</v>
      </c>
      <c r="N15" s="85">
        <v>72.457999999999998</v>
      </c>
      <c r="O15" s="85">
        <v>218.59</v>
      </c>
      <c r="P15" s="85">
        <v>572.31700000000001</v>
      </c>
      <c r="Q15" s="85"/>
    </row>
    <row r="16" spans="1:17" ht="15" customHeight="1" x14ac:dyDescent="0.2">
      <c r="A16" s="75"/>
      <c r="B16" s="75" t="s">
        <v>72</v>
      </c>
      <c r="C16" s="75"/>
      <c r="D16" s="85">
        <v>0</v>
      </c>
      <c r="E16" s="85">
        <v>7.0999999999999994E-2</v>
      </c>
      <c r="F16" s="85">
        <v>0.84199999999999997</v>
      </c>
      <c r="G16" s="85">
        <v>2.4009999999999998</v>
      </c>
      <c r="H16" s="85">
        <v>5.0590000000000002</v>
      </c>
      <c r="I16" s="85">
        <v>7.9770000000000003</v>
      </c>
      <c r="J16" s="85">
        <v>10.805999999999999</v>
      </c>
      <c r="K16" s="85">
        <v>14.28</v>
      </c>
      <c r="L16" s="85">
        <v>17.951000000000001</v>
      </c>
      <c r="M16" s="85">
        <v>21.811</v>
      </c>
      <c r="N16" s="85">
        <v>25.818999999999999</v>
      </c>
      <c r="O16" s="85">
        <v>16.350000000000001</v>
      </c>
      <c r="P16" s="85">
        <v>107.017</v>
      </c>
      <c r="Q16" s="85"/>
    </row>
    <row r="17" spans="1:17" ht="9.9499999999999993" customHeight="1" x14ac:dyDescent="0.2">
      <c r="A17" s="75"/>
      <c r="B17" s="75"/>
      <c r="C17" s="75"/>
      <c r="D17" s="84"/>
      <c r="E17" s="84"/>
      <c r="F17" s="84"/>
      <c r="G17" s="84"/>
      <c r="H17" s="84"/>
      <c r="I17" s="84"/>
      <c r="J17" s="84"/>
      <c r="K17" s="84"/>
      <c r="L17" s="84"/>
      <c r="M17" s="84"/>
      <c r="N17" s="84"/>
      <c r="O17" s="84"/>
      <c r="P17" s="84"/>
      <c r="Q17" s="85"/>
    </row>
    <row r="18" spans="1:17" ht="15" customHeight="1" x14ac:dyDescent="0.2">
      <c r="A18" s="87" t="s">
        <v>73</v>
      </c>
      <c r="B18" s="87"/>
      <c r="C18" s="75"/>
      <c r="D18" s="85"/>
      <c r="E18" s="85"/>
      <c r="F18" s="85"/>
      <c r="G18" s="85"/>
      <c r="H18" s="85"/>
      <c r="I18" s="85"/>
      <c r="J18" s="85"/>
      <c r="K18" s="85"/>
      <c r="L18" s="85"/>
      <c r="M18" s="85"/>
      <c r="N18" s="85"/>
      <c r="O18" s="85"/>
      <c r="P18" s="85"/>
    </row>
    <row r="19" spans="1:17" ht="15" customHeight="1" x14ac:dyDescent="0.2">
      <c r="A19" s="87" t="s">
        <v>92</v>
      </c>
      <c r="B19" s="75"/>
      <c r="C19" s="75"/>
      <c r="D19" s="85"/>
      <c r="E19" s="85"/>
      <c r="F19" s="85"/>
      <c r="G19" s="85"/>
      <c r="H19" s="85"/>
      <c r="I19" s="85"/>
      <c r="J19" s="85"/>
      <c r="K19" s="85"/>
      <c r="L19" s="85"/>
      <c r="M19" s="85"/>
      <c r="N19" s="85"/>
      <c r="O19" s="85"/>
      <c r="P19" s="85"/>
    </row>
    <row r="20" spans="1:17" ht="15" customHeight="1" x14ac:dyDescent="0.2">
      <c r="A20" s="75"/>
      <c r="B20" s="75" t="s">
        <v>91</v>
      </c>
      <c r="C20" s="75"/>
      <c r="D20" s="85">
        <v>0</v>
      </c>
      <c r="E20" s="85">
        <v>-23.405999999999999</v>
      </c>
      <c r="F20" s="85">
        <v>-47.051000000000002</v>
      </c>
      <c r="G20" s="85">
        <v>-59.62</v>
      </c>
      <c r="H20" s="85">
        <v>-68.281999999999996</v>
      </c>
      <c r="I20" s="85">
        <v>-75.379000000000005</v>
      </c>
      <c r="J20" s="85">
        <v>-82.119</v>
      </c>
      <c r="K20" s="85">
        <v>-88.244</v>
      </c>
      <c r="L20" s="85">
        <v>-93.135000000000005</v>
      </c>
      <c r="M20" s="85">
        <v>-97.192999999999998</v>
      </c>
      <c r="N20" s="85">
        <v>-100.45399999999999</v>
      </c>
      <c r="O20" s="85">
        <v>-273.738</v>
      </c>
      <c r="P20" s="85">
        <v>-734.88300000000004</v>
      </c>
    </row>
    <row r="21" spans="1:17" ht="15" customHeight="1" x14ac:dyDescent="0.2">
      <c r="A21" s="75"/>
      <c r="B21" s="75" t="s">
        <v>72</v>
      </c>
      <c r="C21" s="75"/>
      <c r="D21" s="85">
        <v>0</v>
      </c>
      <c r="E21" s="85">
        <v>-0.159</v>
      </c>
      <c r="F21" s="85">
        <v>-1.292</v>
      </c>
      <c r="G21" s="85">
        <v>-3.3140000000000001</v>
      </c>
      <c r="H21" s="85">
        <v>-6.5570000000000004</v>
      </c>
      <c r="I21" s="85">
        <v>-10.02</v>
      </c>
      <c r="J21" s="85">
        <v>-13.433999999999999</v>
      </c>
      <c r="K21" s="85">
        <v>-17.739999999999998</v>
      </c>
      <c r="L21" s="85">
        <v>-22.423999999999999</v>
      </c>
      <c r="M21" s="85">
        <v>-27.497</v>
      </c>
      <c r="N21" s="85">
        <v>-32.889000000000003</v>
      </c>
      <c r="O21" s="85">
        <v>-21.341999999999999</v>
      </c>
      <c r="P21" s="85">
        <v>-135.327</v>
      </c>
    </row>
    <row r="22" spans="1:17" ht="9.9499999999999993" customHeight="1" x14ac:dyDescent="0.2">
      <c r="A22" s="75"/>
      <c r="B22" s="75"/>
      <c r="C22" s="75"/>
      <c r="D22" s="85"/>
      <c r="E22" s="85"/>
      <c r="F22" s="85"/>
      <c r="G22" s="85"/>
      <c r="H22" s="85"/>
      <c r="I22" s="85"/>
      <c r="J22" s="85"/>
      <c r="K22" s="85"/>
      <c r="L22" s="85"/>
      <c r="M22" s="85"/>
      <c r="N22" s="85"/>
      <c r="O22" s="85"/>
      <c r="P22" s="85"/>
    </row>
    <row r="23" spans="1:17" ht="15" customHeight="1" x14ac:dyDescent="0.2">
      <c r="A23" s="73" t="s">
        <v>74</v>
      </c>
      <c r="B23" s="75"/>
      <c r="C23" s="75"/>
      <c r="D23" s="85"/>
      <c r="E23" s="85"/>
      <c r="F23" s="85"/>
      <c r="G23" s="85"/>
      <c r="H23" s="85"/>
      <c r="I23" s="85"/>
      <c r="J23" s="85"/>
      <c r="K23" s="85"/>
      <c r="L23" s="85"/>
      <c r="M23" s="85"/>
      <c r="N23" s="85"/>
      <c r="O23" s="85"/>
      <c r="P23" s="85"/>
    </row>
    <row r="24" spans="1:17" ht="15" customHeight="1" x14ac:dyDescent="0.2">
      <c r="A24" s="75" t="s">
        <v>93</v>
      </c>
      <c r="B24" s="75"/>
      <c r="C24" s="75"/>
      <c r="D24" s="85"/>
      <c r="E24" s="85"/>
      <c r="F24" s="85"/>
      <c r="G24" s="85"/>
      <c r="H24" s="85"/>
      <c r="I24" s="85"/>
      <c r="J24" s="85"/>
      <c r="K24" s="85"/>
      <c r="L24" s="85"/>
      <c r="M24" s="85"/>
      <c r="N24" s="85"/>
      <c r="O24" s="85"/>
      <c r="P24" s="85"/>
    </row>
    <row r="25" spans="1:17" ht="15" customHeight="1" x14ac:dyDescent="0.2">
      <c r="A25" s="75"/>
      <c r="B25" s="75" t="s">
        <v>91</v>
      </c>
      <c r="C25" s="75"/>
      <c r="D25" s="85">
        <v>0</v>
      </c>
      <c r="E25" s="85">
        <v>-10.042999999999999</v>
      </c>
      <c r="F25" s="85">
        <v>-11.803000000000001</v>
      </c>
      <c r="G25" s="85">
        <v>2.02</v>
      </c>
      <c r="H25" s="85">
        <v>21.963999999999999</v>
      </c>
      <c r="I25" s="85">
        <v>45.756999999999998</v>
      </c>
      <c r="J25" s="85">
        <v>70.873999999999995</v>
      </c>
      <c r="K25" s="85">
        <v>97.620999999999995</v>
      </c>
      <c r="L25" s="85">
        <v>127.70399999999999</v>
      </c>
      <c r="M25" s="85">
        <v>156.86600000000001</v>
      </c>
      <c r="N25" s="85">
        <v>187.43799999999999</v>
      </c>
      <c r="O25" s="85">
        <v>47.895000000000003</v>
      </c>
      <c r="P25" s="85">
        <v>688.39800000000002</v>
      </c>
      <c r="Q25" s="85"/>
    </row>
    <row r="26" spans="1:17" ht="15" customHeight="1" x14ac:dyDescent="0.2">
      <c r="A26" s="75"/>
      <c r="B26" s="75" t="s">
        <v>72</v>
      </c>
      <c r="C26" s="75"/>
      <c r="D26" s="85">
        <v>0</v>
      </c>
      <c r="E26" s="85">
        <v>-6.8000000000000005E-2</v>
      </c>
      <c r="F26" s="85">
        <v>-0.40400000000000003</v>
      </c>
      <c r="G26" s="85">
        <v>-0.59299999999999997</v>
      </c>
      <c r="H26" s="85">
        <v>-0.151</v>
      </c>
      <c r="I26" s="85">
        <v>1.2969999999999999</v>
      </c>
      <c r="J26" s="85">
        <v>3.4820000000000002</v>
      </c>
      <c r="K26" s="85">
        <v>7.1520000000000001</v>
      </c>
      <c r="L26" s="85">
        <v>12.132999999999999</v>
      </c>
      <c r="M26" s="85">
        <v>18.573</v>
      </c>
      <c r="N26" s="85">
        <v>26.542999999999999</v>
      </c>
      <c r="O26" s="85">
        <v>0.08</v>
      </c>
      <c r="P26" s="85">
        <v>67.962000000000003</v>
      </c>
    </row>
    <row r="27" spans="1:17" ht="15" customHeight="1" x14ac:dyDescent="0.2">
      <c r="A27" s="75"/>
      <c r="B27" s="75"/>
      <c r="C27" s="75"/>
      <c r="D27" s="85"/>
      <c r="E27" s="88"/>
      <c r="F27" s="88"/>
      <c r="G27" s="88"/>
      <c r="H27" s="88"/>
      <c r="I27" s="88"/>
      <c r="J27" s="88"/>
      <c r="K27" s="88"/>
      <c r="L27" s="88"/>
      <c r="M27" s="88"/>
      <c r="N27" s="88"/>
      <c r="O27" s="84"/>
      <c r="P27" s="84"/>
    </row>
    <row r="28" spans="1:17" ht="15" customHeight="1" x14ac:dyDescent="0.2">
      <c r="A28" s="75"/>
      <c r="B28" s="75"/>
      <c r="C28" s="75"/>
      <c r="D28" s="397" t="s">
        <v>75</v>
      </c>
      <c r="E28" s="397"/>
      <c r="F28" s="397"/>
      <c r="G28" s="397"/>
      <c r="H28" s="397"/>
      <c r="I28" s="397"/>
      <c r="J28" s="397"/>
      <c r="K28" s="397"/>
      <c r="L28" s="397"/>
      <c r="M28" s="397"/>
      <c r="N28" s="397"/>
      <c r="O28" s="397"/>
      <c r="P28" s="397"/>
    </row>
    <row r="29" spans="1:17" ht="15" customHeight="1" x14ac:dyDescent="0.2">
      <c r="A29" s="75" t="s">
        <v>76</v>
      </c>
      <c r="B29" s="75"/>
      <c r="C29" s="75"/>
      <c r="D29" s="85"/>
      <c r="E29" s="88"/>
      <c r="F29" s="88"/>
      <c r="G29" s="88"/>
      <c r="H29" s="88"/>
      <c r="I29" s="88"/>
      <c r="J29" s="88"/>
      <c r="K29" s="88"/>
      <c r="L29" s="88"/>
      <c r="M29" s="88"/>
      <c r="N29" s="88"/>
      <c r="O29" s="84"/>
      <c r="P29" s="84"/>
    </row>
    <row r="30" spans="1:17" ht="15" customHeight="1" x14ac:dyDescent="0.2">
      <c r="A30" s="75" t="s">
        <v>94</v>
      </c>
      <c r="B30" s="75"/>
      <c r="C30" s="75"/>
      <c r="D30" s="85"/>
      <c r="E30" s="88"/>
      <c r="F30" s="88"/>
      <c r="G30" s="88"/>
      <c r="H30" s="88"/>
      <c r="I30" s="88"/>
      <c r="J30" s="88"/>
      <c r="K30" s="88"/>
      <c r="L30" s="88"/>
      <c r="M30" s="88"/>
      <c r="N30" s="88"/>
      <c r="O30" s="84"/>
      <c r="P30" s="84"/>
    </row>
    <row r="31" spans="1:17" ht="15" customHeight="1" x14ac:dyDescent="0.2">
      <c r="A31" s="75"/>
      <c r="B31" s="75" t="s">
        <v>91</v>
      </c>
      <c r="C31" s="75"/>
      <c r="D31" s="85">
        <v>-5.1980000000000004</v>
      </c>
      <c r="E31" s="85">
        <v>-10.112</v>
      </c>
      <c r="F31" s="85">
        <v>-10.589</v>
      </c>
      <c r="G31" s="85">
        <v>-9.8520000000000003</v>
      </c>
      <c r="H31" s="85">
        <v>-9.1080000000000005</v>
      </c>
      <c r="I31" s="85">
        <v>-9.827</v>
      </c>
      <c r="J31" s="85">
        <v>-10.843</v>
      </c>
      <c r="K31" s="85">
        <v>-11.891</v>
      </c>
      <c r="L31" s="85">
        <v>-13.349</v>
      </c>
      <c r="M31" s="85">
        <v>-14.047000000000001</v>
      </c>
      <c r="N31" s="85">
        <v>-15.707000000000001</v>
      </c>
      <c r="O31" s="85">
        <v>-49.488</v>
      </c>
      <c r="P31" s="85">
        <v>-115.325</v>
      </c>
    </row>
    <row r="32" spans="1:17" ht="15" customHeight="1" x14ac:dyDescent="0.2">
      <c r="A32" s="75"/>
      <c r="B32" s="75" t="s">
        <v>72</v>
      </c>
      <c r="C32" s="75"/>
      <c r="D32" s="85">
        <v>-3.3000000000000002E-2</v>
      </c>
      <c r="E32" s="85">
        <v>-0.13</v>
      </c>
      <c r="F32" s="85">
        <v>-0.47</v>
      </c>
      <c r="G32" s="85">
        <v>-0.93700000000000006</v>
      </c>
      <c r="H32" s="85">
        <v>-1.514</v>
      </c>
      <c r="I32" s="85">
        <v>-2.0299999999999998</v>
      </c>
      <c r="J32" s="85">
        <v>-2.5350000000000001</v>
      </c>
      <c r="K32" s="85">
        <v>-3.169</v>
      </c>
      <c r="L32" s="85">
        <v>-3.8730000000000002</v>
      </c>
      <c r="M32" s="85">
        <v>-4.6449999999999996</v>
      </c>
      <c r="N32" s="85">
        <v>-5.4909999999999997</v>
      </c>
      <c r="O32" s="85">
        <v>-5.08</v>
      </c>
      <c r="P32" s="85">
        <v>-24.792999999999999</v>
      </c>
    </row>
    <row r="33" spans="1:17" ht="15" customHeight="1" x14ac:dyDescent="0.2">
      <c r="A33" s="75"/>
      <c r="B33" s="75"/>
      <c r="C33" s="75"/>
      <c r="D33" s="85"/>
      <c r="E33" s="88"/>
      <c r="F33" s="88"/>
      <c r="G33" s="88"/>
      <c r="H33" s="88"/>
      <c r="I33" s="88"/>
      <c r="J33" s="88"/>
      <c r="K33" s="88"/>
      <c r="L33" s="88"/>
      <c r="M33" s="88"/>
      <c r="N33" s="88"/>
      <c r="O33" s="84"/>
      <c r="P33" s="84"/>
    </row>
    <row r="34" spans="1:17" ht="15" customHeight="1" x14ac:dyDescent="0.2">
      <c r="A34" s="82"/>
      <c r="B34" s="75"/>
      <c r="C34" s="75"/>
      <c r="D34" s="397" t="s">
        <v>77</v>
      </c>
      <c r="E34" s="397"/>
      <c r="F34" s="397"/>
      <c r="G34" s="397"/>
      <c r="H34" s="397"/>
      <c r="I34" s="397"/>
      <c r="J34" s="397"/>
      <c r="K34" s="397"/>
      <c r="L34" s="397"/>
      <c r="M34" s="397"/>
      <c r="N34" s="397"/>
      <c r="O34" s="397"/>
      <c r="P34" s="397"/>
    </row>
    <row r="35" spans="1:17" ht="15" customHeight="1" x14ac:dyDescent="0.2">
      <c r="A35" s="75" t="s">
        <v>78</v>
      </c>
      <c r="B35" s="75"/>
      <c r="C35" s="75"/>
      <c r="D35" s="82"/>
      <c r="E35" s="82"/>
      <c r="F35" s="82"/>
      <c r="G35" s="82"/>
      <c r="H35" s="82"/>
      <c r="I35" s="82"/>
      <c r="J35" s="82"/>
      <c r="K35" s="82"/>
      <c r="L35" s="82"/>
      <c r="M35" s="82"/>
      <c r="N35" s="82"/>
      <c r="O35" s="82"/>
      <c r="P35" s="82"/>
    </row>
    <row r="36" spans="1:17" ht="15" customHeight="1" x14ac:dyDescent="0.2">
      <c r="A36" s="75" t="s">
        <v>95</v>
      </c>
      <c r="B36" s="75"/>
      <c r="C36" s="75"/>
      <c r="D36" s="82"/>
      <c r="E36" s="82"/>
      <c r="F36" s="82"/>
      <c r="G36" s="82"/>
      <c r="H36" s="82"/>
      <c r="I36" s="82"/>
      <c r="J36" s="82"/>
      <c r="K36" s="82"/>
      <c r="L36" s="82"/>
      <c r="M36" s="82"/>
      <c r="N36" s="82"/>
      <c r="O36" s="82"/>
      <c r="P36" s="82"/>
    </row>
    <row r="37" spans="1:17" ht="15" customHeight="1" x14ac:dyDescent="0.2">
      <c r="A37" s="82"/>
      <c r="B37" s="75" t="s">
        <v>91</v>
      </c>
      <c r="C37" s="75"/>
      <c r="D37" s="84" t="s">
        <v>18</v>
      </c>
      <c r="E37" s="84">
        <v>-14.095000000000001</v>
      </c>
      <c r="F37" s="84">
        <v>-68.078999999999994</v>
      </c>
      <c r="G37" s="84">
        <v>-89.89</v>
      </c>
      <c r="H37" s="84">
        <v>-97.733000000000004</v>
      </c>
      <c r="I37" s="84">
        <v>-100.90600000000001</v>
      </c>
      <c r="J37" s="84">
        <v>-103.512</v>
      </c>
      <c r="K37" s="84">
        <v>-102.69199999999999</v>
      </c>
      <c r="L37" s="84">
        <v>-104.764</v>
      </c>
      <c r="M37" s="84">
        <v>-110.026</v>
      </c>
      <c r="N37" s="84">
        <v>-96.397999999999996</v>
      </c>
      <c r="O37" s="84">
        <v>-370.70299999999997</v>
      </c>
      <c r="P37" s="84">
        <v>-888.09500000000003</v>
      </c>
    </row>
    <row r="38" spans="1:17" ht="15" customHeight="1" x14ac:dyDescent="0.2">
      <c r="A38" s="89"/>
      <c r="B38" s="90" t="s">
        <v>72</v>
      </c>
      <c r="C38" s="90"/>
      <c r="D38" s="84" t="s">
        <v>18</v>
      </c>
      <c r="E38" s="84">
        <v>-9.6000000000000002E-2</v>
      </c>
      <c r="F38" s="84">
        <v>-1.4970000000000001</v>
      </c>
      <c r="G38" s="84">
        <v>-4.3380000000000001</v>
      </c>
      <c r="H38" s="84">
        <v>-8.9320000000000004</v>
      </c>
      <c r="I38" s="84">
        <v>-13.667999999999999</v>
      </c>
      <c r="J38" s="84">
        <v>-18.105</v>
      </c>
      <c r="K38" s="84">
        <v>-23.401</v>
      </c>
      <c r="L38" s="84">
        <v>-28.902000000000001</v>
      </c>
      <c r="M38" s="84">
        <v>-34.789000000000001</v>
      </c>
      <c r="N38" s="84">
        <v>-40.719000000000001</v>
      </c>
      <c r="O38" s="84">
        <v>-28.530999999999999</v>
      </c>
      <c r="P38" s="84">
        <v>-174.446</v>
      </c>
    </row>
    <row r="39" spans="1:17" ht="15" customHeight="1" x14ac:dyDescent="0.2">
      <c r="A39" s="89"/>
      <c r="B39" s="90"/>
      <c r="C39" s="90"/>
      <c r="D39" s="84"/>
      <c r="E39" s="84"/>
      <c r="F39" s="84"/>
      <c r="G39" s="84"/>
      <c r="H39" s="84"/>
      <c r="I39" s="84"/>
      <c r="J39" s="84"/>
      <c r="K39" s="84"/>
      <c r="L39" s="84"/>
      <c r="M39" s="84"/>
      <c r="N39" s="84"/>
      <c r="O39" s="84"/>
      <c r="P39" s="84"/>
    </row>
    <row r="40" spans="1:17" ht="15" customHeight="1" x14ac:dyDescent="0.2">
      <c r="D40" s="400" t="s">
        <v>79</v>
      </c>
      <c r="E40" s="397"/>
      <c r="F40" s="397"/>
      <c r="G40" s="397"/>
      <c r="H40" s="397"/>
      <c r="I40" s="397"/>
      <c r="J40" s="397"/>
      <c r="K40" s="397"/>
      <c r="L40" s="397"/>
      <c r="M40" s="397"/>
      <c r="N40" s="397"/>
      <c r="O40" s="397"/>
      <c r="P40" s="397"/>
    </row>
    <row r="41" spans="1:17" ht="15" customHeight="1" x14ac:dyDescent="0.2">
      <c r="A41" s="388" t="s">
        <v>96</v>
      </c>
      <c r="B41" s="388"/>
      <c r="C41" s="388"/>
      <c r="D41" s="86"/>
      <c r="E41" s="86"/>
      <c r="F41" s="86"/>
      <c r="G41" s="86"/>
      <c r="H41" s="86"/>
      <c r="I41" s="86"/>
      <c r="J41" s="86"/>
      <c r="K41" s="86"/>
      <c r="L41" s="86"/>
      <c r="M41" s="86"/>
      <c r="N41" s="86"/>
      <c r="O41" s="86"/>
      <c r="P41" s="86"/>
    </row>
    <row r="42" spans="1:17" ht="15" customHeight="1" x14ac:dyDescent="0.2">
      <c r="A42" s="75"/>
      <c r="B42" s="388" t="s">
        <v>91</v>
      </c>
      <c r="C42" s="388"/>
      <c r="D42" s="84">
        <v>-50.798999999999999</v>
      </c>
      <c r="E42" s="84">
        <v>-91.617999999999995</v>
      </c>
      <c r="F42" s="84">
        <v>-82.926000000000002</v>
      </c>
      <c r="G42" s="84">
        <v>-78.308999999999997</v>
      </c>
      <c r="H42" s="84">
        <v>-76.852999999999994</v>
      </c>
      <c r="I42" s="84">
        <v>-95.832999999999998</v>
      </c>
      <c r="J42" s="84">
        <v>-93.153999999999996</v>
      </c>
      <c r="K42" s="84">
        <v>-93.341999999999999</v>
      </c>
      <c r="L42" s="84">
        <v>-96.094999999999999</v>
      </c>
      <c r="M42" s="84">
        <v>-100.61</v>
      </c>
      <c r="N42" s="84">
        <v>-103.876</v>
      </c>
      <c r="O42" s="84">
        <v>-425.53899999999999</v>
      </c>
      <c r="P42" s="84">
        <v>-912.61599999999999</v>
      </c>
      <c r="Q42" s="85"/>
    </row>
    <row r="43" spans="1:17" ht="15" customHeight="1" x14ac:dyDescent="0.2">
      <c r="A43" s="80"/>
      <c r="B43" s="398" t="s">
        <v>72</v>
      </c>
      <c r="C43" s="398"/>
      <c r="D43" s="84">
        <v>-0.32</v>
      </c>
      <c r="E43" s="84">
        <v>-1.2170000000000001</v>
      </c>
      <c r="F43" s="84">
        <v>-4.0819999999999999</v>
      </c>
      <c r="G43" s="84">
        <v>-7.9649999999999999</v>
      </c>
      <c r="H43" s="84">
        <v>-12.794</v>
      </c>
      <c r="I43" s="84">
        <v>-17.472999999999999</v>
      </c>
      <c r="J43" s="84">
        <v>-22.027000000000001</v>
      </c>
      <c r="K43" s="84">
        <v>-27.315000000000001</v>
      </c>
      <c r="L43" s="84">
        <v>-32.808999999999997</v>
      </c>
      <c r="M43" s="84">
        <v>-38.607999999999997</v>
      </c>
      <c r="N43" s="84">
        <v>-44.75</v>
      </c>
      <c r="O43" s="84">
        <v>-43.531999999999996</v>
      </c>
      <c r="P43" s="84">
        <v>-209.042</v>
      </c>
    </row>
    <row r="44" spans="1:17" ht="9.9499999999999993" customHeight="1" x14ac:dyDescent="0.2">
      <c r="O44" s="73"/>
      <c r="P44" s="73"/>
    </row>
    <row r="45" spans="1:17" s="91" customFormat="1" ht="15" customHeight="1" x14ac:dyDescent="0.2">
      <c r="A45" s="388" t="s">
        <v>33</v>
      </c>
      <c r="B45" s="388"/>
      <c r="C45" s="388"/>
      <c r="D45" s="73"/>
      <c r="E45" s="73"/>
      <c r="F45" s="73"/>
      <c r="G45" s="73"/>
      <c r="H45" s="73"/>
      <c r="I45" s="73"/>
      <c r="J45" s="73"/>
      <c r="K45" s="73"/>
      <c r="L45" s="73"/>
      <c r="M45" s="73"/>
      <c r="N45" s="73"/>
      <c r="O45" s="73"/>
      <c r="P45" s="73"/>
    </row>
    <row r="46" spans="1:17" ht="15" customHeight="1" x14ac:dyDescent="0.2">
      <c r="A46" s="388" t="s">
        <v>98</v>
      </c>
      <c r="B46" s="388"/>
      <c r="C46" s="388"/>
      <c r="D46" s="85"/>
      <c r="E46" s="85"/>
      <c r="F46" s="85"/>
      <c r="G46" s="85"/>
      <c r="H46" s="85"/>
      <c r="I46" s="85"/>
      <c r="J46" s="85"/>
      <c r="K46" s="85"/>
      <c r="L46" s="85"/>
      <c r="M46" s="85"/>
      <c r="N46" s="85"/>
      <c r="O46" s="85"/>
      <c r="P46" s="85"/>
    </row>
    <row r="47" spans="1:17" ht="15" customHeight="1" x14ac:dyDescent="0.2">
      <c r="A47" s="75" t="s">
        <v>97</v>
      </c>
      <c r="B47" s="75"/>
      <c r="C47" s="75"/>
      <c r="D47" s="85">
        <v>105.02200000000001</v>
      </c>
      <c r="E47" s="85">
        <v>97.293000000000006</v>
      </c>
      <c r="F47" s="85">
        <v>96.04</v>
      </c>
      <c r="G47" s="85">
        <v>95.334999999999994</v>
      </c>
      <c r="H47" s="85">
        <v>96.983000000000004</v>
      </c>
      <c r="I47" s="85">
        <v>98.363</v>
      </c>
      <c r="J47" s="85">
        <v>99.555999999999997</v>
      </c>
      <c r="K47" s="85">
        <v>101.735</v>
      </c>
      <c r="L47" s="85">
        <v>104.16200000000001</v>
      </c>
      <c r="M47" s="85">
        <v>106.093</v>
      </c>
      <c r="N47" s="85">
        <v>108.04300000000001</v>
      </c>
      <c r="O47" s="85">
        <v>484.01400000000001</v>
      </c>
      <c r="P47" s="85">
        <v>1003.603</v>
      </c>
    </row>
    <row r="48" spans="1:17" ht="9.9499999999999993" customHeight="1" x14ac:dyDescent="0.2">
      <c r="D48" s="86"/>
      <c r="E48" s="86"/>
      <c r="F48" s="86"/>
      <c r="G48" s="86"/>
      <c r="H48" s="86"/>
      <c r="I48" s="86"/>
      <c r="J48" s="86"/>
      <c r="K48" s="86"/>
      <c r="L48" s="86"/>
      <c r="M48" s="86"/>
      <c r="N48" s="86"/>
      <c r="O48" s="86"/>
      <c r="P48" s="86"/>
    </row>
    <row r="49" spans="1:17" ht="15" customHeight="1" x14ac:dyDescent="0.2">
      <c r="A49" s="389" t="s">
        <v>80</v>
      </c>
      <c r="B49" s="389"/>
      <c r="C49" s="389"/>
      <c r="D49" s="101">
        <v>-514.31899999999996</v>
      </c>
      <c r="E49" s="101">
        <v>-478.30700000000002</v>
      </c>
      <c r="F49" s="101">
        <v>-538.81799999999998</v>
      </c>
      <c r="G49" s="101">
        <v>-580.697</v>
      </c>
      <c r="H49" s="101">
        <v>-654.59100000000001</v>
      </c>
      <c r="I49" s="101">
        <v>-752.26199999999994</v>
      </c>
      <c r="J49" s="101">
        <v>-835.60500000000002</v>
      </c>
      <c r="K49" s="101">
        <v>-911.83100000000002</v>
      </c>
      <c r="L49" s="101">
        <v>-1031.4090000000001</v>
      </c>
      <c r="M49" s="101">
        <v>-1046.5139999999999</v>
      </c>
      <c r="N49" s="101">
        <v>-1073.6089999999999</v>
      </c>
      <c r="O49" s="101">
        <v>-3004.6750000000002</v>
      </c>
      <c r="P49" s="101">
        <v>-7903.643</v>
      </c>
    </row>
    <row r="50" spans="1:17" ht="15" customHeight="1" x14ac:dyDescent="0.2">
      <c r="O50" s="73"/>
      <c r="P50" s="73"/>
    </row>
    <row r="51" spans="1:17" ht="15" customHeight="1" x14ac:dyDescent="0.2">
      <c r="A51" s="390" t="s">
        <v>81</v>
      </c>
      <c r="B51" s="390"/>
      <c r="C51" s="390"/>
      <c r="D51" s="390"/>
      <c r="E51" s="390"/>
      <c r="F51" s="390"/>
      <c r="G51" s="390"/>
      <c r="H51" s="390"/>
      <c r="I51" s="390"/>
      <c r="J51" s="390"/>
      <c r="K51" s="390"/>
      <c r="L51" s="390"/>
      <c r="M51" s="390"/>
      <c r="N51" s="390"/>
      <c r="O51" s="390"/>
      <c r="P51" s="390"/>
    </row>
    <row r="53" spans="1:17" ht="15" customHeight="1" x14ac:dyDescent="0.2">
      <c r="A53" s="388" t="s">
        <v>108</v>
      </c>
      <c r="B53" s="388"/>
      <c r="C53" s="388"/>
      <c r="D53" s="388"/>
      <c r="E53" s="388"/>
      <c r="F53" s="388"/>
      <c r="G53" s="388"/>
      <c r="H53" s="388"/>
      <c r="I53" s="388"/>
      <c r="J53" s="388"/>
      <c r="K53" s="388"/>
      <c r="L53" s="388"/>
      <c r="M53" s="388"/>
      <c r="N53" s="388"/>
      <c r="O53" s="388"/>
      <c r="P53" s="388"/>
      <c r="Q53" s="75"/>
    </row>
    <row r="54" spans="1:17" ht="15" customHeight="1" x14ac:dyDescent="0.2">
      <c r="A54" s="75"/>
      <c r="B54" s="75"/>
      <c r="C54" s="75"/>
      <c r="D54" s="75"/>
      <c r="E54" s="75"/>
      <c r="F54" s="75"/>
      <c r="G54" s="75"/>
      <c r="H54" s="75"/>
      <c r="I54" s="75"/>
      <c r="J54" s="75"/>
      <c r="K54" s="75"/>
      <c r="L54" s="75"/>
      <c r="M54" s="75"/>
      <c r="N54" s="75"/>
      <c r="O54" s="75"/>
      <c r="P54" s="75"/>
      <c r="Q54" s="75"/>
    </row>
    <row r="55" spans="1:17" ht="15" customHeight="1" x14ac:dyDescent="0.2">
      <c r="A55" s="391" t="s">
        <v>109</v>
      </c>
      <c r="B55" s="391"/>
      <c r="C55" s="391"/>
      <c r="D55" s="391"/>
      <c r="E55" s="391"/>
      <c r="F55" s="391"/>
      <c r="G55" s="391"/>
      <c r="H55" s="391"/>
      <c r="I55" s="391"/>
      <c r="J55" s="391"/>
      <c r="K55" s="391"/>
      <c r="L55" s="391"/>
      <c r="M55" s="391"/>
      <c r="N55" s="391"/>
      <c r="O55" s="391"/>
      <c r="P55" s="391"/>
    </row>
    <row r="56" spans="1:17" ht="15" customHeight="1" x14ac:dyDescent="0.2">
      <c r="A56" s="391"/>
      <c r="B56" s="391"/>
      <c r="C56" s="391"/>
      <c r="D56" s="391"/>
      <c r="E56" s="391"/>
      <c r="F56" s="391"/>
      <c r="G56" s="391"/>
      <c r="H56" s="391"/>
      <c r="I56" s="391"/>
      <c r="J56" s="391"/>
      <c r="K56" s="391"/>
      <c r="L56" s="391"/>
      <c r="M56" s="391"/>
      <c r="N56" s="391"/>
      <c r="O56" s="391"/>
      <c r="P56" s="391"/>
    </row>
    <row r="57" spans="1:17" ht="15" customHeight="1" x14ac:dyDescent="0.2">
      <c r="A57" s="391"/>
      <c r="B57" s="391"/>
      <c r="C57" s="391"/>
      <c r="D57" s="391"/>
      <c r="E57" s="391"/>
      <c r="F57" s="391"/>
      <c r="G57" s="391"/>
      <c r="H57" s="391"/>
      <c r="I57" s="391"/>
      <c r="J57" s="391"/>
      <c r="K57" s="391"/>
      <c r="L57" s="391"/>
      <c r="M57" s="391"/>
      <c r="N57" s="391"/>
      <c r="O57" s="391"/>
      <c r="P57" s="391"/>
    </row>
    <row r="58" spans="1:17" ht="15" customHeight="1" x14ac:dyDescent="0.2">
      <c r="A58" s="391"/>
      <c r="B58" s="391"/>
      <c r="C58" s="391"/>
      <c r="D58" s="391"/>
      <c r="E58" s="391"/>
      <c r="F58" s="391"/>
      <c r="G58" s="391"/>
      <c r="H58" s="391"/>
      <c r="I58" s="391"/>
      <c r="J58" s="391"/>
      <c r="K58" s="391"/>
      <c r="L58" s="391"/>
      <c r="M58" s="391"/>
      <c r="N58" s="391"/>
      <c r="O58" s="391"/>
      <c r="P58" s="391"/>
    </row>
    <row r="59" spans="1:17" ht="15" customHeight="1" x14ac:dyDescent="0.2">
      <c r="A59" s="92"/>
      <c r="B59" s="92"/>
      <c r="C59" s="92"/>
      <c r="D59" s="92"/>
      <c r="E59" s="92"/>
      <c r="F59" s="92"/>
      <c r="G59" s="92"/>
      <c r="H59" s="92"/>
      <c r="I59" s="92"/>
      <c r="J59" s="92"/>
      <c r="K59" s="92"/>
      <c r="L59" s="92"/>
      <c r="M59" s="92"/>
      <c r="N59" s="92"/>
      <c r="O59" s="92"/>
      <c r="P59" s="92"/>
    </row>
    <row r="60" spans="1:17" ht="15" customHeight="1" x14ac:dyDescent="0.2">
      <c r="A60" s="388" t="s">
        <v>82</v>
      </c>
      <c r="B60" s="388"/>
      <c r="C60" s="388"/>
      <c r="D60" s="388"/>
      <c r="E60" s="388"/>
      <c r="F60" s="388"/>
      <c r="G60" s="388"/>
      <c r="H60" s="388"/>
      <c r="I60" s="388"/>
      <c r="J60" s="388"/>
      <c r="K60" s="388"/>
      <c r="L60" s="388"/>
      <c r="M60" s="388"/>
      <c r="N60" s="388"/>
      <c r="O60" s="388"/>
      <c r="P60" s="388"/>
    </row>
    <row r="61" spans="1:17" ht="15" customHeight="1" x14ac:dyDescent="0.2">
      <c r="C61" s="93"/>
      <c r="D61" s="93"/>
      <c r="E61" s="93"/>
      <c r="F61" s="93"/>
      <c r="G61" s="93"/>
      <c r="H61" s="93"/>
      <c r="I61" s="93"/>
      <c r="J61" s="93"/>
      <c r="K61" s="93"/>
      <c r="L61" s="93"/>
      <c r="M61" s="93"/>
      <c r="N61" s="93"/>
      <c r="O61" s="93"/>
      <c r="P61" s="93"/>
    </row>
    <row r="62" spans="1:17" ht="15" customHeight="1" x14ac:dyDescent="0.2">
      <c r="A62" s="392" t="s">
        <v>110</v>
      </c>
      <c r="B62" s="392"/>
      <c r="C62" s="392"/>
      <c r="D62" s="392"/>
      <c r="E62" s="392"/>
      <c r="F62" s="392"/>
      <c r="G62" s="392"/>
      <c r="H62" s="392"/>
      <c r="I62" s="392"/>
      <c r="J62" s="392"/>
      <c r="K62" s="392"/>
      <c r="L62" s="392"/>
      <c r="M62" s="392"/>
      <c r="N62" s="392"/>
      <c r="O62" s="392"/>
      <c r="P62" s="392"/>
    </row>
    <row r="63" spans="1:17" ht="15" customHeight="1" x14ac:dyDescent="0.2">
      <c r="A63" s="392"/>
      <c r="B63" s="392"/>
      <c r="C63" s="392"/>
      <c r="D63" s="392"/>
      <c r="E63" s="392"/>
      <c r="F63" s="392"/>
      <c r="G63" s="392"/>
      <c r="H63" s="392"/>
      <c r="I63" s="392"/>
      <c r="J63" s="392"/>
      <c r="K63" s="392"/>
      <c r="L63" s="392"/>
      <c r="M63" s="392"/>
      <c r="N63" s="392"/>
      <c r="O63" s="392"/>
      <c r="P63" s="392"/>
    </row>
    <row r="64" spans="1:17" ht="15" customHeight="1" x14ac:dyDescent="0.2">
      <c r="A64" s="392"/>
      <c r="B64" s="392"/>
      <c r="C64" s="392"/>
      <c r="D64" s="392"/>
      <c r="E64" s="392"/>
      <c r="F64" s="392"/>
      <c r="G64" s="392"/>
      <c r="H64" s="392"/>
      <c r="I64" s="392"/>
      <c r="J64" s="392"/>
      <c r="K64" s="392"/>
      <c r="L64" s="392"/>
      <c r="M64" s="392"/>
      <c r="N64" s="392"/>
      <c r="O64" s="392"/>
      <c r="P64" s="392"/>
    </row>
    <row r="65" spans="1:16" ht="15" customHeight="1" x14ac:dyDescent="0.2">
      <c r="C65" s="93"/>
      <c r="D65" s="93"/>
      <c r="E65" s="93"/>
      <c r="F65" s="93"/>
      <c r="G65" s="93"/>
      <c r="H65" s="93"/>
      <c r="I65" s="93"/>
      <c r="J65" s="93"/>
      <c r="K65" s="93"/>
      <c r="L65" s="93"/>
      <c r="M65" s="93"/>
      <c r="N65" s="93"/>
      <c r="O65" s="93"/>
      <c r="P65" s="93"/>
    </row>
    <row r="66" spans="1:16" ht="15" customHeight="1" x14ac:dyDescent="0.2">
      <c r="A66" s="399" t="s">
        <v>111</v>
      </c>
      <c r="B66" s="399"/>
      <c r="C66" s="399"/>
      <c r="D66" s="399"/>
      <c r="E66" s="399"/>
      <c r="F66" s="399"/>
      <c r="G66" s="399"/>
      <c r="H66" s="399"/>
      <c r="I66" s="399"/>
      <c r="J66" s="399"/>
      <c r="K66" s="399"/>
      <c r="L66" s="399"/>
      <c r="M66" s="399"/>
      <c r="N66" s="399"/>
      <c r="O66" s="399"/>
      <c r="P66" s="399"/>
    </row>
    <row r="67" spans="1:16" ht="15" customHeight="1" x14ac:dyDescent="0.2">
      <c r="A67" s="399"/>
      <c r="B67" s="399"/>
      <c r="C67" s="399"/>
      <c r="D67" s="399"/>
      <c r="E67" s="399"/>
      <c r="F67" s="399"/>
      <c r="G67" s="399"/>
      <c r="H67" s="399"/>
      <c r="I67" s="399"/>
      <c r="J67" s="399"/>
      <c r="K67" s="399"/>
      <c r="L67" s="399"/>
      <c r="M67" s="399"/>
      <c r="N67" s="399"/>
      <c r="O67" s="399"/>
      <c r="P67" s="399"/>
    </row>
    <row r="68" spans="1:16" ht="15" customHeight="1" x14ac:dyDescent="0.2">
      <c r="A68" s="92"/>
      <c r="B68" s="92"/>
      <c r="C68" s="92"/>
      <c r="D68" s="92"/>
      <c r="E68" s="92"/>
      <c r="F68" s="92"/>
      <c r="G68" s="92"/>
      <c r="H68" s="92"/>
      <c r="I68" s="92"/>
      <c r="J68" s="92"/>
      <c r="K68" s="92"/>
      <c r="L68" s="92"/>
      <c r="M68" s="92"/>
      <c r="N68" s="92"/>
      <c r="O68" s="92"/>
      <c r="P68" s="92"/>
    </row>
    <row r="69" spans="1:16" ht="15" customHeight="1" x14ac:dyDescent="0.2">
      <c r="A69" s="393" t="s">
        <v>112</v>
      </c>
      <c r="B69" s="394"/>
      <c r="C69" s="394"/>
      <c r="D69" s="394"/>
      <c r="E69" s="394"/>
      <c r="F69" s="394"/>
      <c r="G69" s="394"/>
      <c r="H69" s="394"/>
      <c r="I69" s="394"/>
      <c r="J69" s="394"/>
      <c r="K69" s="394"/>
      <c r="L69" s="394"/>
      <c r="M69" s="394"/>
      <c r="N69" s="394"/>
      <c r="O69" s="394"/>
      <c r="P69" s="394"/>
    </row>
    <row r="70" spans="1:16" ht="15" customHeight="1" x14ac:dyDescent="0.2">
      <c r="A70" s="394"/>
      <c r="B70" s="394"/>
      <c r="C70" s="394"/>
      <c r="D70" s="394"/>
      <c r="E70" s="394"/>
      <c r="F70" s="394"/>
      <c r="G70" s="394"/>
      <c r="H70" s="394"/>
      <c r="I70" s="394"/>
      <c r="J70" s="394"/>
      <c r="K70" s="394"/>
      <c r="L70" s="394"/>
      <c r="M70" s="394"/>
      <c r="N70" s="394"/>
      <c r="O70" s="394"/>
      <c r="P70" s="394"/>
    </row>
    <row r="71" spans="1:16" ht="15" customHeight="1" x14ac:dyDescent="0.2">
      <c r="C71" s="94"/>
      <c r="D71" s="94"/>
      <c r="E71" s="94"/>
      <c r="F71" s="94"/>
      <c r="G71" s="94"/>
      <c r="H71" s="94"/>
      <c r="I71" s="94"/>
      <c r="J71" s="94"/>
      <c r="K71" s="94"/>
      <c r="L71" s="94"/>
      <c r="M71" s="94"/>
      <c r="N71" s="94"/>
      <c r="O71" s="94"/>
      <c r="P71" s="94"/>
    </row>
    <row r="72" spans="1:16" ht="15" customHeight="1" x14ac:dyDescent="0.2">
      <c r="A72" s="399" t="s">
        <v>113</v>
      </c>
      <c r="B72" s="399"/>
      <c r="C72" s="399"/>
      <c r="D72" s="399"/>
      <c r="E72" s="399"/>
      <c r="F72" s="399"/>
      <c r="G72" s="399"/>
      <c r="H72" s="399"/>
      <c r="I72" s="399"/>
      <c r="J72" s="399"/>
      <c r="K72" s="399"/>
      <c r="L72" s="399"/>
      <c r="M72" s="399"/>
      <c r="N72" s="399"/>
      <c r="O72" s="399"/>
      <c r="P72" s="399"/>
    </row>
    <row r="73" spans="1:16" ht="15" customHeight="1" x14ac:dyDescent="0.2">
      <c r="A73" s="399"/>
      <c r="B73" s="399"/>
      <c r="C73" s="399"/>
      <c r="D73" s="399"/>
      <c r="E73" s="399"/>
      <c r="F73" s="399"/>
      <c r="G73" s="399"/>
      <c r="H73" s="399"/>
      <c r="I73" s="399"/>
      <c r="J73" s="399"/>
      <c r="K73" s="399"/>
      <c r="L73" s="399"/>
      <c r="M73" s="399"/>
      <c r="N73" s="399"/>
      <c r="O73" s="399"/>
      <c r="P73" s="399"/>
    </row>
    <row r="74" spans="1:16" ht="15" customHeight="1" x14ac:dyDescent="0.2">
      <c r="A74" s="399"/>
      <c r="B74" s="399"/>
      <c r="C74" s="399"/>
      <c r="D74" s="399"/>
      <c r="E74" s="399"/>
      <c r="F74" s="399"/>
      <c r="G74" s="399"/>
      <c r="H74" s="399"/>
      <c r="I74" s="399"/>
      <c r="J74" s="399"/>
      <c r="K74" s="399"/>
      <c r="L74" s="399"/>
      <c r="M74" s="399"/>
      <c r="N74" s="399"/>
      <c r="O74" s="399"/>
      <c r="P74" s="399"/>
    </row>
    <row r="75" spans="1:16" ht="15" customHeight="1" x14ac:dyDescent="0.2">
      <c r="A75" s="399"/>
      <c r="B75" s="399"/>
      <c r="C75" s="399"/>
      <c r="D75" s="399"/>
      <c r="E75" s="399"/>
      <c r="F75" s="399"/>
      <c r="G75" s="399"/>
      <c r="H75" s="399"/>
      <c r="I75" s="399"/>
      <c r="J75" s="399"/>
      <c r="K75" s="399"/>
      <c r="L75" s="399"/>
      <c r="M75" s="399"/>
      <c r="N75" s="399"/>
      <c r="O75" s="399"/>
      <c r="P75" s="399"/>
    </row>
    <row r="76" spans="1:16" ht="15" customHeight="1" x14ac:dyDescent="0.2">
      <c r="A76" s="399"/>
      <c r="B76" s="399"/>
      <c r="C76" s="399"/>
      <c r="D76" s="399"/>
      <c r="E76" s="399"/>
      <c r="F76" s="399"/>
      <c r="G76" s="399"/>
      <c r="H76" s="399"/>
      <c r="I76" s="399"/>
      <c r="J76" s="399"/>
      <c r="K76" s="399"/>
      <c r="L76" s="399"/>
      <c r="M76" s="399"/>
      <c r="N76" s="399"/>
      <c r="O76" s="399"/>
      <c r="P76" s="399"/>
    </row>
    <row r="77" spans="1:16" ht="15" customHeight="1" x14ac:dyDescent="0.2">
      <c r="A77" s="399"/>
      <c r="B77" s="399"/>
      <c r="C77" s="399"/>
      <c r="D77" s="399"/>
      <c r="E77" s="399"/>
      <c r="F77" s="399"/>
      <c r="G77" s="399"/>
      <c r="H77" s="399"/>
      <c r="I77" s="399"/>
      <c r="J77" s="399"/>
      <c r="K77" s="399"/>
      <c r="L77" s="399"/>
      <c r="M77" s="399"/>
      <c r="N77" s="399"/>
      <c r="O77" s="399"/>
      <c r="P77" s="399"/>
    </row>
    <row r="78" spans="1:16" ht="15" customHeight="1" x14ac:dyDescent="0.2">
      <c r="A78" s="399"/>
      <c r="B78" s="399"/>
      <c r="C78" s="399"/>
      <c r="D78" s="399"/>
      <c r="E78" s="399"/>
      <c r="F78" s="399"/>
      <c r="G78" s="399"/>
      <c r="H78" s="399"/>
      <c r="I78" s="399"/>
      <c r="J78" s="399"/>
      <c r="K78" s="399"/>
      <c r="L78" s="399"/>
      <c r="M78" s="399"/>
      <c r="N78" s="399"/>
      <c r="O78" s="399"/>
      <c r="P78" s="399"/>
    </row>
    <row r="79" spans="1:16" ht="15" customHeight="1" x14ac:dyDescent="0.2">
      <c r="A79" s="399"/>
      <c r="B79" s="399"/>
      <c r="C79" s="399"/>
      <c r="D79" s="399"/>
      <c r="E79" s="399"/>
      <c r="F79" s="399"/>
      <c r="G79" s="399"/>
      <c r="H79" s="399"/>
      <c r="I79" s="399"/>
      <c r="J79" s="399"/>
      <c r="K79" s="399"/>
      <c r="L79" s="399"/>
      <c r="M79" s="399"/>
      <c r="N79" s="399"/>
      <c r="O79" s="399"/>
      <c r="P79" s="399"/>
    </row>
    <row r="80" spans="1:16" ht="15" customHeight="1" x14ac:dyDescent="0.2">
      <c r="A80" s="399"/>
      <c r="B80" s="399"/>
      <c r="C80" s="399"/>
      <c r="D80" s="399"/>
      <c r="E80" s="399"/>
      <c r="F80" s="399"/>
      <c r="G80" s="399"/>
      <c r="H80" s="399"/>
      <c r="I80" s="399"/>
      <c r="J80" s="399"/>
      <c r="K80" s="399"/>
      <c r="L80" s="399"/>
      <c r="M80" s="399"/>
      <c r="N80" s="399"/>
      <c r="O80" s="399"/>
      <c r="P80" s="399"/>
    </row>
    <row r="81" spans="1:16" ht="15" customHeight="1" x14ac:dyDescent="0.2">
      <c r="A81" s="92"/>
      <c r="B81" s="92"/>
      <c r="C81" s="92"/>
      <c r="D81" s="92"/>
      <c r="E81" s="92"/>
      <c r="F81" s="92"/>
      <c r="G81" s="92"/>
      <c r="H81" s="92"/>
      <c r="I81" s="92"/>
      <c r="J81" s="92"/>
      <c r="K81" s="92"/>
      <c r="L81" s="92"/>
      <c r="M81" s="92"/>
      <c r="N81" s="92"/>
      <c r="O81" s="92"/>
      <c r="P81" s="75"/>
    </row>
    <row r="82" spans="1:16" ht="15" customHeight="1" x14ac:dyDescent="0.2">
      <c r="A82" s="387" t="s">
        <v>114</v>
      </c>
      <c r="B82" s="387"/>
      <c r="C82" s="387"/>
      <c r="D82" s="387"/>
      <c r="E82" s="387"/>
      <c r="F82" s="387"/>
      <c r="G82" s="387"/>
      <c r="H82" s="387"/>
      <c r="I82" s="387"/>
      <c r="J82" s="387"/>
      <c r="K82" s="387"/>
      <c r="L82" s="387"/>
      <c r="M82" s="387"/>
      <c r="N82" s="387"/>
      <c r="O82" s="387"/>
      <c r="P82" s="387"/>
    </row>
    <row r="83" spans="1:16" ht="15" customHeight="1" x14ac:dyDescent="0.2">
      <c r="A83" s="387"/>
      <c r="B83" s="387"/>
      <c r="C83" s="387"/>
      <c r="D83" s="387"/>
      <c r="E83" s="387"/>
      <c r="F83" s="387"/>
      <c r="G83" s="387"/>
      <c r="H83" s="387"/>
      <c r="I83" s="387"/>
      <c r="J83" s="387"/>
      <c r="K83" s="387"/>
      <c r="L83" s="387"/>
      <c r="M83" s="387"/>
      <c r="N83" s="387"/>
      <c r="O83" s="387"/>
      <c r="P83" s="387"/>
    </row>
    <row r="84" spans="1:16" ht="15" customHeight="1" x14ac:dyDescent="0.2">
      <c r="A84" s="387"/>
      <c r="B84" s="387"/>
      <c r="C84" s="387"/>
      <c r="D84" s="387"/>
      <c r="E84" s="387"/>
      <c r="F84" s="387"/>
      <c r="G84" s="387"/>
      <c r="H84" s="387"/>
      <c r="I84" s="387"/>
      <c r="J84" s="387"/>
      <c r="K84" s="387"/>
      <c r="L84" s="387"/>
      <c r="M84" s="387"/>
      <c r="N84" s="387"/>
      <c r="O84" s="387"/>
      <c r="P84" s="387"/>
    </row>
    <row r="85" spans="1:16" ht="15" customHeight="1" x14ac:dyDescent="0.2">
      <c r="A85" s="95"/>
      <c r="B85" s="95"/>
      <c r="C85" s="95"/>
      <c r="D85" s="95"/>
      <c r="E85" s="95"/>
      <c r="F85" s="95"/>
      <c r="G85" s="95"/>
      <c r="H85" s="95"/>
      <c r="I85" s="95"/>
      <c r="J85" s="95"/>
      <c r="K85" s="95"/>
      <c r="L85" s="95"/>
      <c r="M85" s="95"/>
      <c r="N85" s="95"/>
      <c r="O85" s="95"/>
      <c r="P85" s="95"/>
    </row>
    <row r="86" spans="1:16" ht="15" customHeight="1" x14ac:dyDescent="0.2">
      <c r="D86" s="85"/>
      <c r="E86" s="85"/>
      <c r="F86" s="85"/>
      <c r="G86" s="85"/>
      <c r="H86" s="85"/>
      <c r="I86" s="85"/>
      <c r="J86" s="85"/>
      <c r="K86" s="85"/>
      <c r="L86" s="85"/>
      <c r="M86" s="85"/>
      <c r="N86" s="85"/>
    </row>
    <row r="87" spans="1:16" ht="15" customHeight="1" x14ac:dyDescent="0.2">
      <c r="D87" s="96"/>
      <c r="E87" s="96"/>
      <c r="F87" s="96"/>
      <c r="G87" s="96"/>
      <c r="H87" s="96"/>
      <c r="I87" s="96"/>
      <c r="J87" s="96"/>
      <c r="K87" s="96"/>
      <c r="L87" s="96"/>
      <c r="M87" s="96"/>
      <c r="N87" s="96"/>
    </row>
    <row r="88" spans="1:16" ht="15" customHeight="1" x14ac:dyDescent="0.2">
      <c r="D88" s="97"/>
      <c r="E88" s="97"/>
      <c r="F88" s="97"/>
      <c r="G88" s="97"/>
      <c r="H88" s="97"/>
      <c r="I88" s="97"/>
      <c r="J88" s="97"/>
      <c r="K88" s="97"/>
      <c r="L88" s="97"/>
      <c r="M88" s="97"/>
      <c r="N88" s="97"/>
    </row>
    <row r="92" spans="1:16" ht="15" customHeight="1" x14ac:dyDescent="0.2">
      <c r="D92" s="96"/>
      <c r="E92" s="96"/>
      <c r="F92" s="96"/>
      <c r="G92" s="96"/>
      <c r="H92" s="96"/>
      <c r="I92" s="96"/>
      <c r="J92" s="96"/>
      <c r="K92" s="96"/>
      <c r="L92" s="96"/>
      <c r="M92" s="96"/>
      <c r="N92" s="96"/>
    </row>
    <row r="95" spans="1:16" ht="15" customHeight="1" x14ac:dyDescent="0.2">
      <c r="D95" s="85"/>
      <c r="E95" s="85"/>
      <c r="F95" s="85"/>
      <c r="G95" s="85"/>
      <c r="H95" s="85"/>
      <c r="I95" s="85"/>
      <c r="J95" s="85"/>
      <c r="K95" s="85"/>
      <c r="L95" s="85"/>
      <c r="M95" s="85"/>
      <c r="N95" s="85"/>
    </row>
    <row r="96" spans="1:16" ht="15" customHeight="1" x14ac:dyDescent="0.2">
      <c r="D96" s="96"/>
      <c r="E96" s="96"/>
      <c r="F96" s="96"/>
      <c r="G96" s="96"/>
      <c r="H96" s="96"/>
      <c r="I96" s="96"/>
      <c r="J96" s="96"/>
      <c r="K96" s="96"/>
      <c r="L96" s="96"/>
      <c r="M96" s="96"/>
      <c r="N96" s="96"/>
    </row>
    <row r="97" spans="4:16" ht="15" customHeight="1" x14ac:dyDescent="0.2">
      <c r="D97" s="83"/>
      <c r="P97" s="85"/>
    </row>
    <row r="99" spans="4:16" ht="15" customHeight="1" x14ac:dyDescent="0.2">
      <c r="E99" s="85"/>
      <c r="F99" s="85"/>
      <c r="G99" s="85"/>
      <c r="H99" s="85"/>
      <c r="I99" s="85"/>
      <c r="J99" s="85"/>
      <c r="K99" s="85"/>
      <c r="L99" s="85"/>
      <c r="M99" s="85"/>
      <c r="N99" s="85"/>
    </row>
  </sheetData>
  <mergeCells count="22">
    <mergeCell ref="B43:C43"/>
    <mergeCell ref="A45:C45"/>
    <mergeCell ref="A66:P67"/>
    <mergeCell ref="D34:P34"/>
    <mergeCell ref="A72:P80"/>
    <mergeCell ref="D40:P40"/>
    <mergeCell ref="A41:C41"/>
    <mergeCell ref="B42:C42"/>
    <mergeCell ref="A6:P6"/>
    <mergeCell ref="A7:C7"/>
    <mergeCell ref="O9:P9"/>
    <mergeCell ref="D12:P12"/>
    <mergeCell ref="D28:P28"/>
    <mergeCell ref="A82:P84"/>
    <mergeCell ref="A46:C46"/>
    <mergeCell ref="A49:C49"/>
    <mergeCell ref="A51:P51"/>
    <mergeCell ref="A53:P53"/>
    <mergeCell ref="A55:P58"/>
    <mergeCell ref="A60:P60"/>
    <mergeCell ref="A62:P64"/>
    <mergeCell ref="A69:P70"/>
  </mergeCells>
  <hyperlinks>
    <hyperlink ref="A2" r:id="rId1"/>
  </hyperlinks>
  <pageMargins left="0.75" right="0.75" top="0.5" bottom="0.5" header="0.5" footer="0.5"/>
  <pageSetup scale="57"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3"/>
  <sheetViews>
    <sheetView zoomScaleNormal="100" workbookViewId="0"/>
  </sheetViews>
  <sheetFormatPr defaultColWidth="10.85546875" defaultRowHeight="15" customHeight="1" x14ac:dyDescent="0.2"/>
  <cols>
    <col min="1" max="4" width="2.7109375" style="174" customWidth="1"/>
    <col min="5" max="5" width="13.140625" style="174" customWidth="1"/>
    <col min="6" max="19" width="8.85546875" style="174" customWidth="1"/>
    <col min="20" max="16384" width="10.85546875" style="174"/>
  </cols>
  <sheetData>
    <row r="1" spans="1:20" ht="15" customHeight="1" x14ac:dyDescent="0.2">
      <c r="A1" s="30" t="s">
        <v>116</v>
      </c>
    </row>
    <row r="2" spans="1:20" ht="15" customHeight="1" x14ac:dyDescent="0.2">
      <c r="A2" s="4" t="s">
        <v>84</v>
      </c>
    </row>
    <row r="5" spans="1:20" s="172" customFormat="1" ht="15" customHeight="1" x14ac:dyDescent="0.25">
      <c r="A5" s="224" t="s">
        <v>177</v>
      </c>
      <c r="B5" s="224"/>
      <c r="C5" s="224"/>
      <c r="D5" s="224"/>
      <c r="E5" s="224"/>
      <c r="F5" s="224"/>
      <c r="G5" s="224"/>
      <c r="H5" s="224"/>
      <c r="I5" s="224"/>
      <c r="J5" s="224"/>
      <c r="K5" s="224"/>
      <c r="L5" s="224"/>
      <c r="M5" s="224"/>
      <c r="N5" s="224"/>
      <c r="O5" s="224"/>
      <c r="P5" s="224"/>
      <c r="Q5" s="224"/>
      <c r="R5" s="224"/>
      <c r="S5" s="224"/>
    </row>
    <row r="6" spans="1:20" s="172" customFormat="1" ht="15" customHeight="1" x14ac:dyDescent="0.25">
      <c r="A6" s="406" t="s">
        <v>176</v>
      </c>
      <c r="B6" s="406"/>
      <c r="C6" s="406"/>
      <c r="D6" s="406"/>
      <c r="E6" s="406"/>
      <c r="F6" s="406"/>
      <c r="G6" s="406"/>
      <c r="H6" s="406"/>
      <c r="I6" s="406"/>
      <c r="J6" s="406"/>
      <c r="K6" s="406"/>
      <c r="L6" s="406"/>
      <c r="M6" s="406"/>
      <c r="N6" s="406"/>
      <c r="O6" s="406"/>
      <c r="P6" s="406"/>
      <c r="Q6" s="406"/>
      <c r="R6" s="406"/>
      <c r="S6" s="406"/>
    </row>
    <row r="7" spans="1:20" ht="15" customHeight="1" x14ac:dyDescent="0.2">
      <c r="A7" s="172"/>
      <c r="B7" s="172"/>
      <c r="C7" s="172"/>
      <c r="D7" s="172"/>
      <c r="E7" s="173"/>
      <c r="F7" s="173"/>
      <c r="G7" s="173"/>
      <c r="H7" s="173"/>
      <c r="I7" s="173"/>
      <c r="J7" s="173"/>
      <c r="K7" s="173"/>
      <c r="L7" s="173"/>
      <c r="M7" s="173"/>
      <c r="N7" s="173"/>
      <c r="O7" s="173"/>
      <c r="P7" s="173"/>
      <c r="Q7" s="173"/>
      <c r="R7" s="173"/>
      <c r="S7" s="173"/>
      <c r="T7" s="172"/>
    </row>
    <row r="8" spans="1:20" ht="15" customHeight="1" x14ac:dyDescent="0.2">
      <c r="A8" s="172"/>
      <c r="B8" s="172"/>
      <c r="C8" s="172"/>
      <c r="D8" s="172"/>
      <c r="E8" s="175"/>
      <c r="F8" s="175"/>
      <c r="G8" s="175"/>
      <c r="H8" s="175"/>
      <c r="I8" s="175"/>
      <c r="J8" s="175"/>
      <c r="K8" s="175"/>
      <c r="L8" s="175"/>
      <c r="M8" s="175"/>
      <c r="N8" s="175"/>
      <c r="O8" s="175"/>
      <c r="P8" s="175"/>
      <c r="Q8" s="175"/>
      <c r="R8" s="407" t="s">
        <v>3</v>
      </c>
      <c r="S8" s="407"/>
    </row>
    <row r="9" spans="1:20" ht="15" customHeight="1" x14ac:dyDescent="0.2">
      <c r="E9" s="176"/>
      <c r="F9" s="177" t="s">
        <v>4</v>
      </c>
      <c r="G9" s="178"/>
      <c r="H9" s="178"/>
      <c r="I9" s="178"/>
      <c r="J9" s="178"/>
      <c r="K9" s="178"/>
      <c r="L9" s="178"/>
      <c r="M9" s="178"/>
      <c r="N9" s="178"/>
      <c r="O9" s="178"/>
      <c r="P9" s="178"/>
      <c r="Q9" s="178"/>
      <c r="R9" s="177" t="s">
        <v>7</v>
      </c>
      <c r="S9" s="177" t="s">
        <v>7</v>
      </c>
    </row>
    <row r="10" spans="1:20" ht="15" customHeight="1" x14ac:dyDescent="0.2">
      <c r="A10" s="179"/>
      <c r="B10" s="179"/>
      <c r="C10" s="179"/>
      <c r="D10" s="179"/>
      <c r="E10" s="180"/>
      <c r="F10" s="181">
        <v>2013</v>
      </c>
      <c r="G10" s="182">
        <v>2014</v>
      </c>
      <c r="H10" s="182">
        <v>2015</v>
      </c>
      <c r="I10" s="182">
        <v>2016</v>
      </c>
      <c r="J10" s="182">
        <v>2017</v>
      </c>
      <c r="K10" s="182">
        <v>2018</v>
      </c>
      <c r="L10" s="182">
        <v>2019</v>
      </c>
      <c r="M10" s="182">
        <v>2020</v>
      </c>
      <c r="N10" s="182">
        <v>2021</v>
      </c>
      <c r="O10" s="182">
        <v>2022</v>
      </c>
      <c r="P10" s="182">
        <v>2023</v>
      </c>
      <c r="Q10" s="182">
        <v>2024</v>
      </c>
      <c r="R10" s="183">
        <v>2019</v>
      </c>
      <c r="S10" s="183">
        <v>2024</v>
      </c>
    </row>
    <row r="11" spans="1:20" ht="15" customHeight="1" x14ac:dyDescent="0.2">
      <c r="A11" s="184"/>
      <c r="B11" s="184"/>
      <c r="C11" s="184"/>
      <c r="D11" s="184"/>
      <c r="E11" s="184"/>
      <c r="F11" s="404" t="s">
        <v>21</v>
      </c>
      <c r="G11" s="404"/>
      <c r="H11" s="404"/>
      <c r="I11" s="404"/>
      <c r="J11" s="404"/>
      <c r="K11" s="404"/>
      <c r="L11" s="404"/>
      <c r="M11" s="404"/>
      <c r="N11" s="404"/>
      <c r="O11" s="404"/>
      <c r="P11" s="404"/>
      <c r="Q11" s="404"/>
      <c r="R11" s="404"/>
      <c r="S11" s="404"/>
    </row>
    <row r="12" spans="1:20" ht="15" customHeight="1" x14ac:dyDescent="0.2">
      <c r="A12" s="403" t="s">
        <v>27</v>
      </c>
      <c r="B12" s="403"/>
      <c r="C12" s="403"/>
      <c r="D12" s="403"/>
      <c r="E12" s="403"/>
      <c r="F12" s="186"/>
      <c r="H12" s="187"/>
      <c r="I12" s="187"/>
      <c r="J12" s="187"/>
      <c r="K12" s="187"/>
      <c r="L12" s="187"/>
      <c r="M12" s="187"/>
      <c r="N12" s="187"/>
      <c r="O12" s="187"/>
      <c r="P12" s="187"/>
      <c r="Q12" s="187"/>
    </row>
    <row r="13" spans="1:20" ht="15" customHeight="1" x14ac:dyDescent="0.2">
      <c r="A13" s="185"/>
      <c r="B13" s="403" t="s">
        <v>118</v>
      </c>
      <c r="C13" s="403"/>
      <c r="D13" s="403"/>
      <c r="E13" s="403"/>
      <c r="F13" s="187">
        <v>807.84199999999998</v>
      </c>
      <c r="G13" s="187">
        <v>846.30600000000004</v>
      </c>
      <c r="H13" s="187">
        <v>886.30700000000002</v>
      </c>
      <c r="I13" s="187">
        <v>933.28</v>
      </c>
      <c r="J13" s="187">
        <v>989.04899999999998</v>
      </c>
      <c r="K13" s="187">
        <v>1049.9880000000001</v>
      </c>
      <c r="L13" s="187">
        <v>1116.489</v>
      </c>
      <c r="M13" s="187">
        <v>1187.893</v>
      </c>
      <c r="N13" s="187">
        <v>1262.614</v>
      </c>
      <c r="O13" s="187">
        <v>1340.662</v>
      </c>
      <c r="P13" s="187">
        <v>1421.5129999999999</v>
      </c>
      <c r="Q13" s="187">
        <v>1506.153</v>
      </c>
      <c r="R13" s="187">
        <v>4975.1129999999994</v>
      </c>
      <c r="S13" s="187">
        <v>11693.947999999999</v>
      </c>
    </row>
    <row r="14" spans="1:20" ht="15" customHeight="1" x14ac:dyDescent="0.2">
      <c r="A14" s="185"/>
      <c r="B14" s="403" t="s">
        <v>174</v>
      </c>
      <c r="C14" s="403"/>
      <c r="D14" s="403"/>
      <c r="E14" s="403"/>
      <c r="F14" s="187">
        <v>585.25099999999998</v>
      </c>
      <c r="G14" s="187">
        <v>602.98599999999999</v>
      </c>
      <c r="H14" s="187">
        <v>613.01400000000001</v>
      </c>
      <c r="I14" s="187">
        <v>659.73699999999997</v>
      </c>
      <c r="J14" s="187">
        <v>679.94799999999998</v>
      </c>
      <c r="K14" s="187">
        <v>714.56600000000003</v>
      </c>
      <c r="L14" s="187">
        <v>785.54499999999996</v>
      </c>
      <c r="M14" s="187">
        <v>839.46600000000001</v>
      </c>
      <c r="N14" s="187">
        <v>898.88300000000004</v>
      </c>
      <c r="O14" s="187">
        <v>994.57500000000005</v>
      </c>
      <c r="P14" s="187">
        <v>1031.31</v>
      </c>
      <c r="Q14" s="187">
        <v>1086.9649999999999</v>
      </c>
      <c r="R14" s="187">
        <v>3452.8100000000004</v>
      </c>
      <c r="S14" s="187">
        <v>8304.009</v>
      </c>
    </row>
    <row r="15" spans="1:20" ht="15" customHeight="1" x14ac:dyDescent="0.2">
      <c r="A15" s="185"/>
      <c r="B15" s="403" t="s">
        <v>122</v>
      </c>
      <c r="C15" s="403"/>
      <c r="D15" s="403"/>
      <c r="E15" s="403"/>
      <c r="F15" s="187">
        <v>265.392</v>
      </c>
      <c r="G15" s="187">
        <v>297.98399999999998</v>
      </c>
      <c r="H15" s="187">
        <v>328.44200000000001</v>
      </c>
      <c r="I15" s="187">
        <v>367.76900000000001</v>
      </c>
      <c r="J15" s="187">
        <v>393.125</v>
      </c>
      <c r="K15" s="187">
        <v>413.37</v>
      </c>
      <c r="L15" s="187">
        <v>437.23200000000003</v>
      </c>
      <c r="M15" s="187">
        <v>461.25799999999998</v>
      </c>
      <c r="N15" s="187">
        <v>487.38799999999998</v>
      </c>
      <c r="O15" s="187">
        <v>514.81600000000003</v>
      </c>
      <c r="P15" s="187">
        <v>543.30100000000004</v>
      </c>
      <c r="Q15" s="187">
        <v>573.50300000000004</v>
      </c>
      <c r="R15" s="187">
        <v>1939.9380000000001</v>
      </c>
      <c r="S15" s="187">
        <v>4520.2039999999997</v>
      </c>
    </row>
    <row r="16" spans="1:20" ht="15" customHeight="1" x14ac:dyDescent="0.2">
      <c r="A16" s="185"/>
      <c r="B16" s="405" t="s">
        <v>173</v>
      </c>
      <c r="C16" s="403"/>
      <c r="D16" s="403"/>
      <c r="E16" s="403"/>
      <c r="F16" s="187">
        <v>679.36</v>
      </c>
      <c r="G16" s="187">
        <v>657.89000000000033</v>
      </c>
      <c r="H16" s="187">
        <v>712.38099999999974</v>
      </c>
      <c r="I16" s="187">
        <v>768.40000000000043</v>
      </c>
      <c r="J16" s="187">
        <v>791.26099999999974</v>
      </c>
      <c r="K16" s="187">
        <v>793.87499999999977</v>
      </c>
      <c r="L16" s="187">
        <v>804.56899999999973</v>
      </c>
      <c r="M16" s="187">
        <v>826.64200000000017</v>
      </c>
      <c r="N16" s="187">
        <v>855.3</v>
      </c>
      <c r="O16" s="187">
        <v>894.35799999999961</v>
      </c>
      <c r="P16" s="187">
        <v>900.9219999999998</v>
      </c>
      <c r="Q16" s="187">
        <v>910.81400000000031</v>
      </c>
      <c r="R16" s="187">
        <v>3870.485999999999</v>
      </c>
      <c r="S16" s="187">
        <v>8258.5219999999972</v>
      </c>
    </row>
    <row r="17" spans="1:20" ht="15" customHeight="1" x14ac:dyDescent="0.2">
      <c r="A17" s="185"/>
      <c r="B17" s="405" t="s">
        <v>172</v>
      </c>
      <c r="C17" s="403"/>
      <c r="D17" s="403"/>
      <c r="E17" s="403"/>
      <c r="F17" s="187">
        <v>-306.06099999999998</v>
      </c>
      <c r="G17" s="187">
        <v>-288.74700000000001</v>
      </c>
      <c r="H17" s="187">
        <v>-216.86600000000001</v>
      </c>
      <c r="I17" s="187">
        <v>-226.96100000000001</v>
      </c>
      <c r="J17" s="187">
        <v>-239.09399999999999</v>
      </c>
      <c r="K17" s="187">
        <v>-249.87299999999999</v>
      </c>
      <c r="L17" s="187">
        <v>-266.59500000000003</v>
      </c>
      <c r="M17" s="187">
        <v>-276.39</v>
      </c>
      <c r="N17" s="187">
        <v>-291.37700000000001</v>
      </c>
      <c r="O17" s="187">
        <v>-307.18799999999999</v>
      </c>
      <c r="P17" s="187">
        <v>-323.762</v>
      </c>
      <c r="Q17" s="187">
        <v>-340.79399999999998</v>
      </c>
      <c r="R17" s="187">
        <v>-1199.3890000000001</v>
      </c>
      <c r="S17" s="187">
        <v>-2738.9</v>
      </c>
    </row>
    <row r="18" spans="1:20" s="314" customFormat="1" ht="3" customHeight="1" x14ac:dyDescent="0.2">
      <c r="A18" s="313"/>
      <c r="B18" s="313"/>
      <c r="C18" s="313"/>
      <c r="D18" s="313"/>
      <c r="E18" s="313"/>
      <c r="F18" s="320" t="s">
        <v>14</v>
      </c>
      <c r="G18" s="320" t="s">
        <v>14</v>
      </c>
      <c r="H18" s="320" t="s">
        <v>14</v>
      </c>
      <c r="I18" s="320" t="s">
        <v>14</v>
      </c>
      <c r="J18" s="320" t="s">
        <v>14</v>
      </c>
      <c r="K18" s="320" t="s">
        <v>14</v>
      </c>
      <c r="L18" s="320" t="s">
        <v>14</v>
      </c>
      <c r="M18" s="320" t="s">
        <v>14</v>
      </c>
      <c r="N18" s="320" t="s">
        <v>14</v>
      </c>
      <c r="O18" s="320" t="s">
        <v>14</v>
      </c>
      <c r="P18" s="320" t="s">
        <v>14</v>
      </c>
      <c r="Q18" s="320" t="s">
        <v>14</v>
      </c>
      <c r="R18" s="320" t="s">
        <v>5</v>
      </c>
      <c r="S18" s="320" t="s">
        <v>5</v>
      </c>
    </row>
    <row r="19" spans="1:20" ht="15" customHeight="1" x14ac:dyDescent="0.2">
      <c r="A19" s="185"/>
      <c r="B19" s="185"/>
      <c r="C19" s="403" t="s">
        <v>64</v>
      </c>
      <c r="D19" s="403"/>
      <c r="E19" s="403"/>
      <c r="F19" s="187">
        <v>2031.7839999999999</v>
      </c>
      <c r="G19" s="187">
        <v>2116.4190000000003</v>
      </c>
      <c r="H19" s="187">
        <v>2323.2779999999998</v>
      </c>
      <c r="I19" s="187">
        <v>2502.2250000000004</v>
      </c>
      <c r="J19" s="187">
        <v>2614.2889999999998</v>
      </c>
      <c r="K19" s="187">
        <v>2721.9259999999999</v>
      </c>
      <c r="L19" s="187">
        <v>2877.24</v>
      </c>
      <c r="M19" s="187">
        <v>3038.8690000000001</v>
      </c>
      <c r="N19" s="187">
        <v>3212.808</v>
      </c>
      <c r="O19" s="187">
        <v>3437.223</v>
      </c>
      <c r="P19" s="187">
        <v>3573.2839999999997</v>
      </c>
      <c r="Q19" s="187">
        <v>3736.6410000000001</v>
      </c>
      <c r="R19" s="187">
        <v>13038.958000000001</v>
      </c>
      <c r="S19" s="187">
        <v>30037.782999999999</v>
      </c>
    </row>
    <row r="20" spans="1:20" ht="9.9499999999999993" customHeight="1" x14ac:dyDescent="0.2">
      <c r="A20" s="185"/>
      <c r="B20" s="185"/>
      <c r="C20" s="185"/>
      <c r="D20" s="185"/>
      <c r="E20" s="185"/>
      <c r="F20" s="187"/>
      <c r="G20" s="187"/>
      <c r="H20" s="187"/>
      <c r="I20" s="187"/>
      <c r="J20" s="187"/>
      <c r="K20" s="187"/>
      <c r="L20" s="187"/>
      <c r="M20" s="187"/>
      <c r="N20" s="187"/>
      <c r="O20" s="187"/>
      <c r="P20" s="187"/>
      <c r="Q20" s="187"/>
      <c r="R20" s="187"/>
      <c r="S20" s="187"/>
    </row>
    <row r="21" spans="1:20" ht="15" customHeight="1" x14ac:dyDescent="0.2">
      <c r="A21" s="403" t="s">
        <v>28</v>
      </c>
      <c r="B21" s="403"/>
      <c r="C21" s="403"/>
      <c r="D21" s="403"/>
      <c r="E21" s="403"/>
      <c r="G21" s="187"/>
      <c r="H21" s="187"/>
      <c r="I21" s="187"/>
      <c r="J21" s="187"/>
      <c r="K21" s="187"/>
      <c r="L21" s="187"/>
      <c r="M21" s="187"/>
      <c r="N21" s="187"/>
      <c r="O21" s="187"/>
    </row>
    <row r="22" spans="1:20" ht="15" customHeight="1" x14ac:dyDescent="0.2">
      <c r="A22" s="185"/>
      <c r="B22" s="403" t="s">
        <v>171</v>
      </c>
      <c r="C22" s="403"/>
      <c r="D22" s="403"/>
      <c r="E22" s="403"/>
      <c r="F22" s="187">
        <v>624.89700000000005</v>
      </c>
      <c r="G22" s="187">
        <v>603.99099999999999</v>
      </c>
      <c r="H22" s="187">
        <v>602.86500000000001</v>
      </c>
      <c r="I22" s="187">
        <v>610.88900000000001</v>
      </c>
      <c r="J22" s="187">
        <v>616.10800000000006</v>
      </c>
      <c r="K22" s="187">
        <v>623.90099999999995</v>
      </c>
      <c r="L22" s="187">
        <v>642.31799999999998</v>
      </c>
      <c r="M22" s="187">
        <v>656.99299999999994</v>
      </c>
      <c r="N22" s="187">
        <v>672.76900000000001</v>
      </c>
      <c r="O22" s="187">
        <v>694.7120000000001</v>
      </c>
      <c r="P22" s="187">
        <v>706.74799999999993</v>
      </c>
      <c r="Q22" s="187">
        <v>718.87</v>
      </c>
      <c r="R22" s="187">
        <v>3096.0810000000001</v>
      </c>
      <c r="S22" s="187">
        <v>6546.1729999999998</v>
      </c>
    </row>
    <row r="23" spans="1:20" ht="15" customHeight="1" x14ac:dyDescent="0.2">
      <c r="A23" s="185"/>
      <c r="B23" s="403" t="s">
        <v>170</v>
      </c>
      <c r="C23" s="403"/>
      <c r="D23" s="403"/>
      <c r="E23" s="403"/>
      <c r="F23" s="187">
        <v>576.25999999999988</v>
      </c>
      <c r="G23" s="187">
        <v>589.79000000000008</v>
      </c>
      <c r="H23" s="187">
        <v>588.96600000000001</v>
      </c>
      <c r="I23" s="187">
        <v>581.11799999999994</v>
      </c>
      <c r="J23" s="187">
        <v>577.81499999999994</v>
      </c>
      <c r="K23" s="187">
        <v>585.59999999999991</v>
      </c>
      <c r="L23" s="187">
        <v>596.38199999999995</v>
      </c>
      <c r="M23" s="187">
        <v>608.81900000000007</v>
      </c>
      <c r="N23" s="187">
        <v>620.25100000000009</v>
      </c>
      <c r="O23" s="187">
        <v>634.25</v>
      </c>
      <c r="P23" s="187">
        <v>649.59800000000007</v>
      </c>
      <c r="Q23" s="187">
        <v>664.42399999999998</v>
      </c>
      <c r="R23" s="187">
        <v>2929.8809999999999</v>
      </c>
      <c r="S23" s="187">
        <v>6107.223</v>
      </c>
    </row>
    <row r="24" spans="1:20" s="314" customFormat="1" ht="3" customHeight="1" x14ac:dyDescent="0.2">
      <c r="A24" s="313"/>
      <c r="B24" s="313"/>
      <c r="C24" s="313"/>
      <c r="D24" s="313"/>
      <c r="E24" s="313"/>
      <c r="F24" s="320" t="s">
        <v>14</v>
      </c>
      <c r="G24" s="320" t="s">
        <v>14</v>
      </c>
      <c r="H24" s="320" t="s">
        <v>14</v>
      </c>
      <c r="I24" s="320" t="s">
        <v>14</v>
      </c>
      <c r="J24" s="320" t="s">
        <v>14</v>
      </c>
      <c r="K24" s="320" t="s">
        <v>14</v>
      </c>
      <c r="L24" s="320" t="s">
        <v>14</v>
      </c>
      <c r="M24" s="320" t="s">
        <v>14</v>
      </c>
      <c r="N24" s="320" t="s">
        <v>14</v>
      </c>
      <c r="O24" s="320" t="s">
        <v>14</v>
      </c>
      <c r="P24" s="320" t="s">
        <v>14</v>
      </c>
      <c r="Q24" s="320" t="s">
        <v>14</v>
      </c>
      <c r="R24" s="320" t="s">
        <v>14</v>
      </c>
      <c r="S24" s="320" t="s">
        <v>5</v>
      </c>
    </row>
    <row r="25" spans="1:20" ht="15" customHeight="1" x14ac:dyDescent="0.2">
      <c r="A25" s="185"/>
      <c r="B25" s="185"/>
      <c r="C25" s="403" t="s">
        <v>64</v>
      </c>
      <c r="D25" s="403"/>
      <c r="E25" s="403"/>
      <c r="F25" s="187">
        <v>1201.1570000000002</v>
      </c>
      <c r="G25" s="187">
        <v>1193.7810000000002</v>
      </c>
      <c r="H25" s="187">
        <v>1191.8310000000001</v>
      </c>
      <c r="I25" s="187">
        <v>1192.0070000000001</v>
      </c>
      <c r="J25" s="187">
        <v>1193.9230000000002</v>
      </c>
      <c r="K25" s="187">
        <v>1209.5010000000002</v>
      </c>
      <c r="L25" s="187">
        <v>1238.7000000000003</v>
      </c>
      <c r="M25" s="187">
        <v>1265.8119999999999</v>
      </c>
      <c r="N25" s="187">
        <v>1293.0200000000004</v>
      </c>
      <c r="O25" s="187">
        <v>1328.962</v>
      </c>
      <c r="P25" s="187">
        <v>1356.3459999999998</v>
      </c>
      <c r="Q25" s="187">
        <v>1383.2940000000001</v>
      </c>
      <c r="R25" s="187">
        <v>6025.9620000000014</v>
      </c>
      <c r="S25" s="187">
        <v>12653.396000000001</v>
      </c>
    </row>
    <row r="26" spans="1:20" ht="9.9499999999999993" customHeight="1" x14ac:dyDescent="0.2">
      <c r="A26" s="185"/>
      <c r="B26" s="185"/>
      <c r="C26" s="185"/>
      <c r="D26" s="185"/>
      <c r="E26" s="185"/>
      <c r="F26" s="187"/>
      <c r="G26" s="187"/>
      <c r="H26" s="187"/>
      <c r="I26" s="187"/>
      <c r="J26" s="187"/>
      <c r="K26" s="187"/>
      <c r="L26" s="187"/>
      <c r="M26" s="187"/>
      <c r="N26" s="187"/>
      <c r="O26" s="187"/>
      <c r="P26" s="187"/>
      <c r="Q26" s="187"/>
      <c r="R26" s="187"/>
      <c r="S26" s="187"/>
    </row>
    <row r="27" spans="1:20" ht="15" customHeight="1" x14ac:dyDescent="0.2">
      <c r="A27" s="403" t="s">
        <v>29</v>
      </c>
      <c r="B27" s="403"/>
      <c r="C27" s="403"/>
      <c r="D27" s="403"/>
      <c r="E27" s="403"/>
      <c r="F27" s="187">
        <v>221.32300000000001</v>
      </c>
      <c r="G27" s="187">
        <v>232.887</v>
      </c>
      <c r="H27" s="187">
        <v>268.10899999999998</v>
      </c>
      <c r="I27" s="187">
        <v>325.71300000000002</v>
      </c>
      <c r="J27" s="187">
        <v>403.50700000000001</v>
      </c>
      <c r="K27" s="187">
        <v>493.47899999999998</v>
      </c>
      <c r="L27" s="187">
        <v>568.51400000000001</v>
      </c>
      <c r="M27" s="187">
        <v>634.56700000000001</v>
      </c>
      <c r="N27" s="187">
        <v>694.245</v>
      </c>
      <c r="O27" s="187">
        <v>755.46100000000001</v>
      </c>
      <c r="P27" s="187">
        <v>818.95399999999995</v>
      </c>
      <c r="Q27" s="187">
        <v>879.81799999999998</v>
      </c>
      <c r="R27" s="187">
        <v>2059.3220000000001</v>
      </c>
      <c r="S27" s="187">
        <v>5842.3670000000002</v>
      </c>
    </row>
    <row r="28" spans="1:20" s="314" customFormat="1" ht="3" customHeight="1" x14ac:dyDescent="0.2">
      <c r="F28" s="320" t="s">
        <v>14</v>
      </c>
      <c r="G28" s="320" t="s">
        <v>14</v>
      </c>
      <c r="H28" s="320" t="s">
        <v>14</v>
      </c>
      <c r="I28" s="320" t="s">
        <v>14</v>
      </c>
      <c r="J28" s="320" t="s">
        <v>14</v>
      </c>
      <c r="K28" s="320" t="s">
        <v>14</v>
      </c>
      <c r="L28" s="320" t="s">
        <v>14</v>
      </c>
      <c r="M28" s="320" t="s">
        <v>14</v>
      </c>
      <c r="N28" s="320" t="s">
        <v>14</v>
      </c>
      <c r="O28" s="320" t="s">
        <v>14</v>
      </c>
      <c r="P28" s="320" t="s">
        <v>14</v>
      </c>
      <c r="Q28" s="320" t="s">
        <v>14</v>
      </c>
      <c r="R28" s="320" t="s">
        <v>175</v>
      </c>
      <c r="S28" s="320" t="s">
        <v>175</v>
      </c>
    </row>
    <row r="29" spans="1:20" ht="15" customHeight="1" x14ac:dyDescent="0.2">
      <c r="D29" s="403" t="s">
        <v>169</v>
      </c>
      <c r="E29" s="403"/>
      <c r="F29" s="187">
        <v>3454.2639999999997</v>
      </c>
      <c r="G29" s="187">
        <v>3543.0870000000009</v>
      </c>
      <c r="H29" s="187">
        <v>3783.2179999999998</v>
      </c>
      <c r="I29" s="187">
        <v>4019.9450000000006</v>
      </c>
      <c r="J29" s="187">
        <v>4211.7190000000001</v>
      </c>
      <c r="K29" s="187">
        <v>4424.9059999999999</v>
      </c>
      <c r="L29" s="187">
        <v>4684.4540000000006</v>
      </c>
      <c r="M29" s="187">
        <v>4939.2480000000005</v>
      </c>
      <c r="N29" s="187">
        <v>5200.0730000000003</v>
      </c>
      <c r="O29" s="187">
        <v>5521.6459999999997</v>
      </c>
      <c r="P29" s="187">
        <v>5748.5839999999998</v>
      </c>
      <c r="Q29" s="187">
        <v>5999.7530000000006</v>
      </c>
      <c r="R29" s="187">
        <v>21124.242000000002</v>
      </c>
      <c r="S29" s="187">
        <v>48533.546000000002</v>
      </c>
    </row>
    <row r="30" spans="1:20" ht="15" customHeight="1" x14ac:dyDescent="0.2">
      <c r="A30" s="172"/>
      <c r="B30" s="172"/>
      <c r="C30" s="172"/>
      <c r="D30" s="172"/>
      <c r="E30" s="176" t="s">
        <v>26</v>
      </c>
      <c r="F30" s="187">
        <v>2820.5179999999996</v>
      </c>
      <c r="G30" s="187">
        <v>2838.0350000000008</v>
      </c>
      <c r="H30" s="187">
        <v>3038.1390000000001</v>
      </c>
      <c r="I30" s="187">
        <v>3231.1090000000004</v>
      </c>
      <c r="J30" s="187">
        <v>3372.1220000000003</v>
      </c>
      <c r="K30" s="187">
        <v>3530.97</v>
      </c>
      <c r="L30" s="187">
        <v>3733.2700000000004</v>
      </c>
      <c r="M30" s="187">
        <v>3923.6320000000005</v>
      </c>
      <c r="N30" s="187">
        <v>4115.3690000000006</v>
      </c>
      <c r="O30" s="187">
        <v>4363.5149999999994</v>
      </c>
      <c r="P30" s="187">
        <v>4513.003999999999</v>
      </c>
      <c r="Q30" s="187">
        <v>4678.027</v>
      </c>
      <c r="R30" s="187">
        <v>16905.61</v>
      </c>
      <c r="S30" s="187">
        <v>38499.156999999999</v>
      </c>
    </row>
    <row r="31" spans="1:20" ht="15" customHeight="1" x14ac:dyDescent="0.2">
      <c r="A31" s="172"/>
      <c r="B31" s="172"/>
      <c r="C31" s="172"/>
      <c r="D31" s="172"/>
      <c r="E31" s="185" t="s">
        <v>104</v>
      </c>
      <c r="F31" s="187">
        <v>633.74599999999998</v>
      </c>
      <c r="G31" s="187">
        <v>705.05200000000002</v>
      </c>
      <c r="H31" s="187">
        <v>745.07899999999995</v>
      </c>
      <c r="I31" s="187">
        <v>788.83600000000001</v>
      </c>
      <c r="J31" s="187">
        <v>839.59699999999998</v>
      </c>
      <c r="K31" s="187">
        <v>893.93600000000004</v>
      </c>
      <c r="L31" s="187">
        <v>951.18399999999997</v>
      </c>
      <c r="M31" s="187">
        <v>1015.616</v>
      </c>
      <c r="N31" s="187">
        <v>1084.704</v>
      </c>
      <c r="O31" s="187">
        <v>1158.1310000000001</v>
      </c>
      <c r="P31" s="187">
        <v>1235.58</v>
      </c>
      <c r="Q31" s="187">
        <v>1321.7260000000001</v>
      </c>
      <c r="R31" s="187">
        <v>4218.6319999999996</v>
      </c>
      <c r="S31" s="187">
        <v>10034.389000000001</v>
      </c>
      <c r="T31" s="172"/>
    </row>
    <row r="32" spans="1:20" ht="9.9499999999999993" customHeight="1" x14ac:dyDescent="0.2">
      <c r="A32" s="172"/>
      <c r="B32" s="172"/>
      <c r="C32" s="172"/>
      <c r="D32" s="172"/>
      <c r="E32" s="172"/>
      <c r="F32" s="172"/>
      <c r="G32" s="172"/>
      <c r="H32" s="172"/>
      <c r="I32" s="172"/>
      <c r="J32" s="172"/>
      <c r="K32" s="172"/>
      <c r="L32" s="172"/>
      <c r="M32" s="172"/>
      <c r="N32" s="172"/>
      <c r="O32" s="172"/>
      <c r="P32" s="172"/>
      <c r="Q32" s="172"/>
      <c r="R32" s="172"/>
      <c r="S32" s="172"/>
      <c r="T32" s="172"/>
    </row>
    <row r="33" spans="1:19" ht="15" customHeight="1" x14ac:dyDescent="0.2">
      <c r="A33" s="185" t="s">
        <v>33</v>
      </c>
      <c r="B33" s="185"/>
      <c r="C33" s="185"/>
      <c r="D33" s="185"/>
      <c r="E33" s="185"/>
      <c r="F33" s="188"/>
    </row>
    <row r="34" spans="1:19" ht="15" customHeight="1" x14ac:dyDescent="0.2">
      <c r="A34" s="185" t="s">
        <v>34</v>
      </c>
      <c r="B34" s="185"/>
      <c r="C34" s="185"/>
      <c r="D34" s="185"/>
      <c r="E34" s="185"/>
      <c r="F34" s="189">
        <v>16626.849999999999</v>
      </c>
      <c r="G34" s="189">
        <v>17272.595000000001</v>
      </c>
      <c r="H34" s="189">
        <v>18126.362499999999</v>
      </c>
      <c r="I34" s="189">
        <v>19082.875</v>
      </c>
      <c r="J34" s="189">
        <v>20052.044999999998</v>
      </c>
      <c r="K34" s="189">
        <v>20954.157500000001</v>
      </c>
      <c r="L34" s="189">
        <v>21866.51</v>
      </c>
      <c r="M34" s="189">
        <v>22798.502500000002</v>
      </c>
      <c r="N34" s="189">
        <v>23754.5625</v>
      </c>
      <c r="O34" s="189">
        <v>24745.594999999998</v>
      </c>
      <c r="P34" s="189">
        <v>25773.927499999998</v>
      </c>
      <c r="Q34" s="189">
        <v>26829.597500000003</v>
      </c>
      <c r="R34" s="189">
        <v>100081.95</v>
      </c>
      <c r="S34" s="189">
        <v>223984.13500000001</v>
      </c>
    </row>
    <row r="35" spans="1:19" ht="15" customHeight="1" x14ac:dyDescent="0.2">
      <c r="A35" s="190"/>
      <c r="B35" s="185"/>
      <c r="C35" s="185"/>
      <c r="D35" s="185"/>
      <c r="E35" s="185"/>
    </row>
    <row r="36" spans="1:19" ht="15" customHeight="1" x14ac:dyDescent="0.2">
      <c r="A36" s="184"/>
      <c r="B36" s="184"/>
      <c r="C36" s="184"/>
      <c r="D36" s="184"/>
      <c r="E36" s="184"/>
      <c r="F36" s="404" t="s">
        <v>35</v>
      </c>
      <c r="G36" s="404"/>
      <c r="H36" s="404"/>
      <c r="I36" s="404"/>
      <c r="J36" s="404"/>
      <c r="K36" s="404"/>
      <c r="L36" s="404"/>
      <c r="M36" s="404"/>
      <c r="N36" s="404"/>
      <c r="O36" s="404"/>
      <c r="P36" s="404"/>
      <c r="Q36" s="404"/>
      <c r="R36" s="404"/>
      <c r="S36" s="404"/>
    </row>
    <row r="37" spans="1:19" ht="15" customHeight="1" x14ac:dyDescent="0.2">
      <c r="A37" s="403" t="s">
        <v>27</v>
      </c>
      <c r="B37" s="403"/>
      <c r="C37" s="403"/>
      <c r="D37" s="403"/>
      <c r="E37" s="403"/>
    </row>
    <row r="38" spans="1:19" ht="15" customHeight="1" x14ac:dyDescent="0.2">
      <c r="A38" s="185"/>
      <c r="B38" s="403" t="s">
        <v>118</v>
      </c>
      <c r="C38" s="403"/>
      <c r="D38" s="403"/>
      <c r="E38" s="403"/>
      <c r="F38" s="473">
        <v>4.859</v>
      </c>
      <c r="G38" s="473">
        <v>4.9000000000000004</v>
      </c>
      <c r="H38" s="473">
        <v>4.8899999999999997</v>
      </c>
      <c r="I38" s="473">
        <v>4.891</v>
      </c>
      <c r="J38" s="473">
        <v>4.9320000000000004</v>
      </c>
      <c r="K38" s="473">
        <v>5.0110000000000001</v>
      </c>
      <c r="L38" s="473">
        <v>5.1059999999999999</v>
      </c>
      <c r="M38" s="473">
        <v>5.21</v>
      </c>
      <c r="N38" s="473">
        <v>5.3150000000000004</v>
      </c>
      <c r="O38" s="473">
        <v>5.4180000000000001</v>
      </c>
      <c r="P38" s="473">
        <v>5.5149999999999997</v>
      </c>
      <c r="Q38" s="473">
        <v>5.6139999999999999</v>
      </c>
      <c r="R38" s="473">
        <v>4.9710000000000001</v>
      </c>
      <c r="S38" s="473">
        <v>5.2210000000000001</v>
      </c>
    </row>
    <row r="39" spans="1:19" ht="15" customHeight="1" x14ac:dyDescent="0.2">
      <c r="A39" s="185"/>
      <c r="B39" s="403" t="s">
        <v>174</v>
      </c>
      <c r="C39" s="403"/>
      <c r="D39" s="403"/>
      <c r="E39" s="403"/>
      <c r="F39" s="473">
        <v>3.52</v>
      </c>
      <c r="G39" s="473">
        <v>3.4910000000000001</v>
      </c>
      <c r="H39" s="473">
        <v>3.3820000000000001</v>
      </c>
      <c r="I39" s="473">
        <v>3.4569999999999999</v>
      </c>
      <c r="J39" s="473">
        <v>3.391</v>
      </c>
      <c r="K39" s="473">
        <v>3.41</v>
      </c>
      <c r="L39" s="473">
        <v>3.5920000000000001</v>
      </c>
      <c r="M39" s="473">
        <v>3.6819999999999999</v>
      </c>
      <c r="N39" s="473">
        <v>3.7839999999999998</v>
      </c>
      <c r="O39" s="473">
        <v>4.0190000000000001</v>
      </c>
      <c r="P39" s="473">
        <v>4.0010000000000003</v>
      </c>
      <c r="Q39" s="473">
        <v>4.0510000000000002</v>
      </c>
      <c r="R39" s="473">
        <v>3.45</v>
      </c>
      <c r="S39" s="473">
        <v>3.7069999999999999</v>
      </c>
    </row>
    <row r="40" spans="1:19" ht="15" customHeight="1" x14ac:dyDescent="0.2">
      <c r="A40" s="185"/>
      <c r="B40" s="403" t="s">
        <v>122</v>
      </c>
      <c r="C40" s="403"/>
      <c r="D40" s="403"/>
      <c r="E40" s="403"/>
      <c r="F40" s="473">
        <v>1.5960000000000001</v>
      </c>
      <c r="G40" s="473">
        <v>1.7250000000000001</v>
      </c>
      <c r="H40" s="473">
        <v>1.8120000000000001</v>
      </c>
      <c r="I40" s="473">
        <v>1.927</v>
      </c>
      <c r="J40" s="473">
        <v>1.9610000000000001</v>
      </c>
      <c r="K40" s="473">
        <v>1.9730000000000001</v>
      </c>
      <c r="L40" s="473">
        <v>2</v>
      </c>
      <c r="M40" s="473">
        <v>2.0230000000000001</v>
      </c>
      <c r="N40" s="473">
        <v>2.052</v>
      </c>
      <c r="O40" s="473">
        <v>2.08</v>
      </c>
      <c r="P40" s="473">
        <v>2.1080000000000001</v>
      </c>
      <c r="Q40" s="473">
        <v>2.1379999999999999</v>
      </c>
      <c r="R40" s="473">
        <v>1.9379999999999999</v>
      </c>
      <c r="S40" s="473">
        <v>2.0179999999999998</v>
      </c>
    </row>
    <row r="41" spans="1:19" ht="15" customHeight="1" x14ac:dyDescent="0.2">
      <c r="A41" s="185"/>
      <c r="B41" s="405" t="s">
        <v>173</v>
      </c>
      <c r="C41" s="403"/>
      <c r="D41" s="403"/>
      <c r="E41" s="403"/>
      <c r="F41" s="473">
        <v>4.0860000000000003</v>
      </c>
      <c r="G41" s="473">
        <v>3.8090000000000002</v>
      </c>
      <c r="H41" s="473">
        <v>3.93</v>
      </c>
      <c r="I41" s="473">
        <v>4.0270000000000001</v>
      </c>
      <c r="J41" s="473">
        <v>3.9460000000000002</v>
      </c>
      <c r="K41" s="473">
        <v>3.7890000000000001</v>
      </c>
      <c r="L41" s="473">
        <v>3.6789999999999998</v>
      </c>
      <c r="M41" s="473">
        <v>3.6259999999999999</v>
      </c>
      <c r="N41" s="473">
        <v>3.601</v>
      </c>
      <c r="O41" s="473">
        <v>3.6139999999999999</v>
      </c>
      <c r="P41" s="473">
        <v>3.4950000000000001</v>
      </c>
      <c r="Q41" s="473">
        <v>3.395</v>
      </c>
      <c r="R41" s="473">
        <v>3.867</v>
      </c>
      <c r="S41" s="473">
        <v>3.6869999999999998</v>
      </c>
    </row>
    <row r="42" spans="1:19" ht="15" customHeight="1" x14ac:dyDescent="0.2">
      <c r="A42" s="185"/>
      <c r="B42" s="405" t="s">
        <v>172</v>
      </c>
      <c r="C42" s="403"/>
      <c r="D42" s="403"/>
      <c r="E42" s="403"/>
      <c r="F42" s="473">
        <v>-1.841</v>
      </c>
      <c r="G42" s="473">
        <v>-1.6719999999999999</v>
      </c>
      <c r="H42" s="473">
        <v>-1.196</v>
      </c>
      <c r="I42" s="473">
        <v>-1.1890000000000001</v>
      </c>
      <c r="J42" s="473">
        <v>-1.1919999999999999</v>
      </c>
      <c r="K42" s="473">
        <v>-1.1919999999999999</v>
      </c>
      <c r="L42" s="473">
        <v>-1.2190000000000001</v>
      </c>
      <c r="M42" s="473">
        <v>-1.212</v>
      </c>
      <c r="N42" s="473">
        <v>-1.2270000000000001</v>
      </c>
      <c r="O42" s="473">
        <v>-1.2410000000000001</v>
      </c>
      <c r="P42" s="473">
        <v>-1.256</v>
      </c>
      <c r="Q42" s="473">
        <v>-1.27</v>
      </c>
      <c r="R42" s="473">
        <v>-1.198</v>
      </c>
      <c r="S42" s="473">
        <v>-1.2230000000000001</v>
      </c>
    </row>
    <row r="43" spans="1:19" s="314" customFormat="1" ht="3" customHeight="1" x14ac:dyDescent="0.2">
      <c r="A43" s="313"/>
      <c r="B43" s="313"/>
      <c r="C43" s="313"/>
      <c r="D43" s="313"/>
      <c r="E43" s="313"/>
      <c r="F43" s="318" t="s">
        <v>36</v>
      </c>
      <c r="G43" s="318" t="s">
        <v>36</v>
      </c>
      <c r="H43" s="318" t="s">
        <v>36</v>
      </c>
      <c r="I43" s="318" t="s">
        <v>36</v>
      </c>
      <c r="J43" s="318" t="s">
        <v>36</v>
      </c>
      <c r="K43" s="318" t="s">
        <v>36</v>
      </c>
      <c r="L43" s="318" t="s">
        <v>36</v>
      </c>
      <c r="M43" s="318" t="s">
        <v>36</v>
      </c>
      <c r="N43" s="318" t="s">
        <v>36</v>
      </c>
      <c r="O43" s="318" t="s">
        <v>36</v>
      </c>
      <c r="P43" s="318" t="s">
        <v>36</v>
      </c>
      <c r="Q43" s="318" t="s">
        <v>36</v>
      </c>
      <c r="R43" s="318" t="s">
        <v>36</v>
      </c>
      <c r="S43" s="318" t="s">
        <v>36</v>
      </c>
    </row>
    <row r="44" spans="1:19" ht="15" customHeight="1" x14ac:dyDescent="0.2">
      <c r="A44" s="185"/>
      <c r="B44" s="185"/>
      <c r="C44" s="403" t="s">
        <v>64</v>
      </c>
      <c r="D44" s="403"/>
      <c r="E44" s="403"/>
      <c r="F44" s="475">
        <v>12.22</v>
      </c>
      <c r="G44" s="475">
        <v>12.253</v>
      </c>
      <c r="H44" s="475">
        <v>12.817</v>
      </c>
      <c r="I44" s="475">
        <v>13.112</v>
      </c>
      <c r="J44" s="475">
        <v>13.038</v>
      </c>
      <c r="K44" s="475">
        <v>12.99</v>
      </c>
      <c r="L44" s="475">
        <v>13.157999999999999</v>
      </c>
      <c r="M44" s="475">
        <v>13.329000000000001</v>
      </c>
      <c r="N44" s="475">
        <v>13.525</v>
      </c>
      <c r="O44" s="475">
        <v>13.89</v>
      </c>
      <c r="P44" s="475">
        <v>13.864000000000001</v>
      </c>
      <c r="Q44" s="475">
        <v>13.927</v>
      </c>
      <c r="R44" s="475">
        <v>13.028</v>
      </c>
      <c r="S44" s="475">
        <v>13.411</v>
      </c>
    </row>
    <row r="45" spans="1:19" ht="9.9499999999999993" customHeight="1" x14ac:dyDescent="0.2">
      <c r="A45" s="185"/>
      <c r="B45" s="185"/>
      <c r="C45" s="185"/>
      <c r="D45" s="185"/>
      <c r="E45" s="185"/>
      <c r="F45" s="475"/>
      <c r="G45" s="475"/>
      <c r="H45" s="475"/>
      <c r="I45" s="475"/>
      <c r="J45" s="475"/>
      <c r="K45" s="475"/>
      <c r="L45" s="475"/>
      <c r="M45" s="475"/>
      <c r="N45" s="475"/>
      <c r="O45" s="475"/>
      <c r="P45" s="475"/>
      <c r="Q45" s="475"/>
      <c r="R45" s="475"/>
      <c r="S45" s="475"/>
    </row>
    <row r="46" spans="1:19" ht="15" customHeight="1" x14ac:dyDescent="0.2">
      <c r="A46" s="403" t="s">
        <v>28</v>
      </c>
      <c r="B46" s="403"/>
      <c r="C46" s="403"/>
      <c r="D46" s="403"/>
      <c r="E46" s="403"/>
      <c r="F46" s="474"/>
      <c r="G46" s="474"/>
      <c r="H46" s="474"/>
      <c r="I46" s="474"/>
      <c r="J46" s="474"/>
      <c r="K46" s="474"/>
      <c r="L46" s="474"/>
      <c r="M46" s="474"/>
      <c r="N46" s="474"/>
      <c r="O46" s="474"/>
      <c r="P46" s="474"/>
      <c r="Q46" s="474"/>
      <c r="R46" s="474"/>
      <c r="S46" s="474"/>
    </row>
    <row r="47" spans="1:19" ht="15" customHeight="1" x14ac:dyDescent="0.2">
      <c r="A47" s="185"/>
      <c r="B47" s="403" t="s">
        <v>171</v>
      </c>
      <c r="C47" s="403"/>
      <c r="D47" s="403"/>
      <c r="E47" s="403"/>
      <c r="F47" s="475">
        <v>3.758</v>
      </c>
      <c r="G47" s="475">
        <v>3.4969999999999999</v>
      </c>
      <c r="H47" s="475">
        <v>3.3260000000000001</v>
      </c>
      <c r="I47" s="475">
        <v>3.2010000000000001</v>
      </c>
      <c r="J47" s="475">
        <v>3.073</v>
      </c>
      <c r="K47" s="475">
        <v>2.9769999999999999</v>
      </c>
      <c r="L47" s="475">
        <v>2.9369999999999998</v>
      </c>
      <c r="M47" s="475">
        <v>2.8820000000000001</v>
      </c>
      <c r="N47" s="475">
        <v>2.8319999999999999</v>
      </c>
      <c r="O47" s="475">
        <v>2.8069999999999999</v>
      </c>
      <c r="P47" s="475">
        <v>2.742</v>
      </c>
      <c r="Q47" s="475">
        <v>2.6789999999999998</v>
      </c>
      <c r="R47" s="475">
        <v>3.0939999999999999</v>
      </c>
      <c r="S47" s="475">
        <v>2.923</v>
      </c>
    </row>
    <row r="48" spans="1:19" ht="15" customHeight="1" x14ac:dyDescent="0.2">
      <c r="A48" s="185"/>
      <c r="B48" s="403" t="s">
        <v>170</v>
      </c>
      <c r="C48" s="403"/>
      <c r="D48" s="403"/>
      <c r="E48" s="403"/>
      <c r="F48" s="475">
        <v>3.4660000000000002</v>
      </c>
      <c r="G48" s="475">
        <v>3.415</v>
      </c>
      <c r="H48" s="475">
        <v>3.2490000000000001</v>
      </c>
      <c r="I48" s="475">
        <v>3.0449999999999999</v>
      </c>
      <c r="J48" s="475">
        <v>2.8820000000000001</v>
      </c>
      <c r="K48" s="475">
        <v>2.7949999999999999</v>
      </c>
      <c r="L48" s="475">
        <v>2.7269999999999999</v>
      </c>
      <c r="M48" s="475">
        <v>2.67</v>
      </c>
      <c r="N48" s="475">
        <v>2.6110000000000002</v>
      </c>
      <c r="O48" s="475">
        <v>2.5630000000000002</v>
      </c>
      <c r="P48" s="475">
        <v>2.52</v>
      </c>
      <c r="Q48" s="475">
        <v>2.476</v>
      </c>
      <c r="R48" s="475">
        <v>2.927</v>
      </c>
      <c r="S48" s="475">
        <v>2.7269999999999999</v>
      </c>
    </row>
    <row r="49" spans="1:20" s="314" customFormat="1" ht="3" customHeight="1" x14ac:dyDescent="0.2">
      <c r="A49" s="313"/>
      <c r="B49" s="313"/>
      <c r="C49" s="313"/>
      <c r="D49" s="313"/>
      <c r="E49" s="313"/>
      <c r="F49" s="320" t="s">
        <v>47</v>
      </c>
      <c r="G49" s="320" t="s">
        <v>47</v>
      </c>
      <c r="H49" s="320" t="s">
        <v>47</v>
      </c>
      <c r="I49" s="320" t="s">
        <v>47</v>
      </c>
      <c r="J49" s="320" t="s">
        <v>47</v>
      </c>
      <c r="K49" s="320" t="s">
        <v>47</v>
      </c>
      <c r="L49" s="320" t="s">
        <v>47</v>
      </c>
      <c r="M49" s="320" t="s">
        <v>47</v>
      </c>
      <c r="N49" s="320" t="s">
        <v>47</v>
      </c>
      <c r="O49" s="320" t="s">
        <v>47</v>
      </c>
      <c r="P49" s="320" t="s">
        <v>47</v>
      </c>
      <c r="Q49" s="320" t="s">
        <v>47</v>
      </c>
      <c r="R49" s="320" t="s">
        <v>47</v>
      </c>
      <c r="S49" s="320" t="s">
        <v>47</v>
      </c>
    </row>
    <row r="50" spans="1:20" ht="15" customHeight="1" x14ac:dyDescent="0.2">
      <c r="A50" s="185"/>
      <c r="B50" s="185"/>
      <c r="C50" s="403" t="s">
        <v>64</v>
      </c>
      <c r="D50" s="403"/>
      <c r="E50" s="403"/>
      <c r="F50" s="476">
        <v>7.2240000000000002</v>
      </c>
      <c r="G50" s="476">
        <v>6.9109999999999996</v>
      </c>
      <c r="H50" s="476">
        <v>6.5750000000000002</v>
      </c>
      <c r="I50" s="476">
        <v>6.2460000000000004</v>
      </c>
      <c r="J50" s="476">
        <v>5.9539999999999997</v>
      </c>
      <c r="K50" s="476">
        <v>5.7720000000000002</v>
      </c>
      <c r="L50" s="476">
        <v>5.665</v>
      </c>
      <c r="M50" s="476">
        <v>5.5519999999999996</v>
      </c>
      <c r="N50" s="476">
        <v>5.4429999999999996</v>
      </c>
      <c r="O50" s="476">
        <v>5.37</v>
      </c>
      <c r="P50" s="476">
        <v>5.2619999999999996</v>
      </c>
      <c r="Q50" s="476">
        <v>5.1559999999999997</v>
      </c>
      <c r="R50" s="476">
        <v>6.0209999999999999</v>
      </c>
      <c r="S50" s="476">
        <v>5.649</v>
      </c>
    </row>
    <row r="51" spans="1:20" ht="9.9499999999999993" customHeight="1" x14ac:dyDescent="0.2">
      <c r="A51" s="185"/>
      <c r="B51" s="185"/>
      <c r="C51" s="185"/>
      <c r="D51" s="185"/>
      <c r="E51" s="185"/>
      <c r="F51" s="476"/>
      <c r="G51" s="476"/>
      <c r="H51" s="476"/>
      <c r="I51" s="476"/>
      <c r="J51" s="476"/>
      <c r="K51" s="476"/>
      <c r="L51" s="476"/>
      <c r="M51" s="476"/>
      <c r="N51" s="476"/>
      <c r="O51" s="476"/>
      <c r="P51" s="476"/>
      <c r="Q51" s="476"/>
      <c r="R51" s="476"/>
      <c r="S51" s="476"/>
    </row>
    <row r="52" spans="1:20" ht="15" customHeight="1" x14ac:dyDescent="0.2">
      <c r="A52" s="403" t="s">
        <v>29</v>
      </c>
      <c r="B52" s="403"/>
      <c r="C52" s="403"/>
      <c r="D52" s="403"/>
      <c r="E52" s="403"/>
      <c r="F52" s="476">
        <v>1.331</v>
      </c>
      <c r="G52" s="476">
        <v>1.3480000000000001</v>
      </c>
      <c r="H52" s="476">
        <v>1.4790000000000001</v>
      </c>
      <c r="I52" s="476">
        <v>1.7070000000000001</v>
      </c>
      <c r="J52" s="476">
        <v>2.012</v>
      </c>
      <c r="K52" s="476">
        <v>2.355</v>
      </c>
      <c r="L52" s="476">
        <v>2.6</v>
      </c>
      <c r="M52" s="476">
        <v>2.7829999999999999</v>
      </c>
      <c r="N52" s="476">
        <v>2.923</v>
      </c>
      <c r="O52" s="476">
        <v>3.0529999999999999</v>
      </c>
      <c r="P52" s="476">
        <v>3.177</v>
      </c>
      <c r="Q52" s="476">
        <v>3.2789999999999999</v>
      </c>
      <c r="R52" s="476">
        <v>2.0579999999999998</v>
      </c>
      <c r="S52" s="476">
        <v>2.6080000000000001</v>
      </c>
    </row>
    <row r="53" spans="1:20" s="314" customFormat="1" ht="3" customHeight="1" x14ac:dyDescent="0.2">
      <c r="F53" s="318" t="s">
        <v>36</v>
      </c>
      <c r="G53" s="318" t="s">
        <v>36</v>
      </c>
      <c r="H53" s="318" t="s">
        <v>36</v>
      </c>
      <c r="I53" s="318" t="s">
        <v>36</v>
      </c>
      <c r="J53" s="318" t="s">
        <v>36</v>
      </c>
      <c r="K53" s="318" t="s">
        <v>36</v>
      </c>
      <c r="L53" s="318" t="s">
        <v>36</v>
      </c>
      <c r="M53" s="318" t="s">
        <v>36</v>
      </c>
      <c r="N53" s="318" t="s">
        <v>36</v>
      </c>
      <c r="O53" s="318" t="s">
        <v>36</v>
      </c>
      <c r="P53" s="318" t="s">
        <v>36</v>
      </c>
      <c r="Q53" s="318" t="s">
        <v>36</v>
      </c>
      <c r="R53" s="318" t="s">
        <v>36</v>
      </c>
      <c r="S53" s="318" t="s">
        <v>36</v>
      </c>
    </row>
    <row r="54" spans="1:20" ht="15" customHeight="1" x14ac:dyDescent="0.2">
      <c r="D54" s="403" t="s">
        <v>169</v>
      </c>
      <c r="E54" s="403"/>
      <c r="F54" s="477">
        <v>20.774999999999999</v>
      </c>
      <c r="G54" s="477">
        <v>20.513000000000002</v>
      </c>
      <c r="H54" s="477">
        <v>20.870999999999999</v>
      </c>
      <c r="I54" s="477">
        <v>21.065999999999999</v>
      </c>
      <c r="J54" s="477">
        <v>21.004000000000001</v>
      </c>
      <c r="K54" s="477">
        <v>21.117000000000001</v>
      </c>
      <c r="L54" s="477">
        <v>21.422999999999998</v>
      </c>
      <c r="M54" s="477">
        <v>21.664999999999999</v>
      </c>
      <c r="N54" s="477">
        <v>21.890999999999998</v>
      </c>
      <c r="O54" s="477">
        <v>22.314</v>
      </c>
      <c r="P54" s="477">
        <v>22.303999999999998</v>
      </c>
      <c r="Q54" s="477">
        <v>22.361999999999998</v>
      </c>
      <c r="R54" s="477">
        <v>21.106999999999999</v>
      </c>
      <c r="S54" s="477">
        <v>21.667999999999999</v>
      </c>
    </row>
    <row r="55" spans="1:20" ht="15" customHeight="1" x14ac:dyDescent="0.2">
      <c r="E55" s="176" t="s">
        <v>26</v>
      </c>
      <c r="F55" s="477">
        <v>16.963999999999999</v>
      </c>
      <c r="G55" s="477">
        <v>16.431000000000001</v>
      </c>
      <c r="H55" s="477">
        <v>16.760999999999999</v>
      </c>
      <c r="I55" s="477">
        <v>16.931999999999999</v>
      </c>
      <c r="J55" s="477">
        <v>16.817</v>
      </c>
      <c r="K55" s="477">
        <v>16.850999999999999</v>
      </c>
      <c r="L55" s="477">
        <v>17.073</v>
      </c>
      <c r="M55" s="477">
        <v>17.21</v>
      </c>
      <c r="N55" s="477">
        <v>17.324999999999999</v>
      </c>
      <c r="O55" s="477">
        <v>17.634</v>
      </c>
      <c r="P55" s="477">
        <v>17.510000000000002</v>
      </c>
      <c r="Q55" s="477">
        <v>17.436</v>
      </c>
      <c r="R55" s="477">
        <v>16.891999999999999</v>
      </c>
      <c r="S55" s="477">
        <v>17.187999999999999</v>
      </c>
    </row>
    <row r="56" spans="1:20" ht="15" customHeight="1" x14ac:dyDescent="0.2">
      <c r="A56" s="179"/>
      <c r="B56" s="179"/>
      <c r="C56" s="179"/>
      <c r="D56" s="179"/>
      <c r="E56" s="319" t="s">
        <v>104</v>
      </c>
      <c r="F56" s="479">
        <v>3.8119999999999998</v>
      </c>
      <c r="G56" s="479">
        <v>4.0819999999999999</v>
      </c>
      <c r="H56" s="479">
        <v>4.1100000000000003</v>
      </c>
      <c r="I56" s="479">
        <v>4.1340000000000003</v>
      </c>
      <c r="J56" s="479">
        <v>4.1870000000000003</v>
      </c>
      <c r="K56" s="479">
        <v>4.266</v>
      </c>
      <c r="L56" s="479">
        <v>4.3499999999999996</v>
      </c>
      <c r="M56" s="479">
        <v>4.4550000000000001</v>
      </c>
      <c r="N56" s="479">
        <v>4.5659999999999998</v>
      </c>
      <c r="O56" s="479">
        <v>4.68</v>
      </c>
      <c r="P56" s="479">
        <v>4.7939999999999996</v>
      </c>
      <c r="Q56" s="479">
        <v>4.9260000000000002</v>
      </c>
      <c r="R56" s="479">
        <v>4.2149999999999999</v>
      </c>
      <c r="S56" s="479">
        <v>4.4800000000000004</v>
      </c>
    </row>
    <row r="57" spans="1:20" ht="15" customHeight="1" x14ac:dyDescent="0.2">
      <c r="A57" s="172"/>
      <c r="B57" s="172"/>
      <c r="C57" s="172"/>
      <c r="D57" s="172"/>
      <c r="E57" s="172"/>
      <c r="F57" s="172"/>
      <c r="G57" s="172"/>
      <c r="H57" s="172"/>
      <c r="I57" s="172"/>
      <c r="J57" s="172"/>
      <c r="K57" s="172"/>
      <c r="L57" s="172"/>
      <c r="M57" s="172"/>
      <c r="N57" s="172"/>
      <c r="O57" s="172"/>
      <c r="P57" s="172"/>
      <c r="Q57" s="172"/>
      <c r="R57" s="172"/>
      <c r="S57" s="172"/>
      <c r="T57" s="172"/>
    </row>
    <row r="58" spans="1:20" ht="15" customHeight="1" x14ac:dyDescent="0.2">
      <c r="A58" s="402" t="s">
        <v>37</v>
      </c>
      <c r="B58" s="401"/>
      <c r="C58" s="401"/>
      <c r="D58" s="401"/>
      <c r="E58" s="401"/>
      <c r="F58" s="401"/>
      <c r="G58" s="401"/>
      <c r="H58" s="401"/>
      <c r="I58" s="401"/>
      <c r="J58" s="401"/>
      <c r="K58" s="401"/>
      <c r="L58" s="401"/>
      <c r="M58" s="401"/>
      <c r="N58" s="401"/>
      <c r="O58" s="401"/>
      <c r="P58" s="401"/>
      <c r="Q58" s="401"/>
      <c r="R58" s="401"/>
      <c r="S58" s="401"/>
    </row>
    <row r="59" spans="1:20" ht="15" customHeight="1" x14ac:dyDescent="0.2">
      <c r="A59" s="172"/>
      <c r="B59" s="172"/>
      <c r="C59" s="172"/>
      <c r="D59" s="172"/>
      <c r="E59" s="172"/>
      <c r="F59" s="172"/>
      <c r="G59" s="172"/>
      <c r="H59" s="172"/>
      <c r="I59" s="172"/>
      <c r="J59" s="172"/>
      <c r="K59" s="172"/>
      <c r="L59" s="172"/>
      <c r="M59" s="172"/>
      <c r="N59" s="172"/>
      <c r="O59" s="172"/>
      <c r="P59" s="172"/>
      <c r="Q59" s="172"/>
      <c r="R59" s="172"/>
      <c r="S59" s="172"/>
      <c r="T59" s="172"/>
    </row>
    <row r="60" spans="1:20" ht="15" customHeight="1" x14ac:dyDescent="0.2">
      <c r="A60" s="401" t="s">
        <v>168</v>
      </c>
      <c r="B60" s="401"/>
      <c r="C60" s="401"/>
      <c r="D60" s="401"/>
      <c r="E60" s="401"/>
      <c r="F60" s="401"/>
      <c r="G60" s="401"/>
      <c r="H60" s="401"/>
      <c r="I60" s="401"/>
      <c r="J60" s="401"/>
      <c r="K60" s="401"/>
      <c r="L60" s="401"/>
      <c r="M60" s="401"/>
      <c r="N60" s="401"/>
      <c r="O60" s="401"/>
      <c r="P60" s="401"/>
      <c r="Q60" s="401"/>
      <c r="R60" s="401"/>
      <c r="S60" s="401"/>
    </row>
    <row r="61" spans="1:20" ht="15" customHeight="1" x14ac:dyDescent="0.2">
      <c r="A61" s="179"/>
      <c r="B61" s="179"/>
      <c r="C61" s="179"/>
      <c r="D61" s="179"/>
      <c r="E61" s="179"/>
      <c r="F61" s="179"/>
      <c r="G61" s="179"/>
      <c r="H61" s="179"/>
      <c r="I61" s="179"/>
      <c r="J61" s="179"/>
      <c r="K61" s="179"/>
      <c r="L61" s="179"/>
      <c r="M61" s="179"/>
      <c r="N61" s="179"/>
      <c r="O61" s="179"/>
      <c r="P61" s="179"/>
      <c r="Q61" s="179"/>
      <c r="R61" s="179"/>
      <c r="S61" s="179"/>
    </row>
    <row r="65" spans="4:16" ht="15" customHeight="1" x14ac:dyDescent="0.2">
      <c r="P65" s="176"/>
    </row>
    <row r="66" spans="4:16" ht="15" customHeight="1" x14ac:dyDescent="0.2">
      <c r="D66" s="176"/>
      <c r="E66" s="185"/>
      <c r="F66" s="185"/>
      <c r="G66" s="185"/>
      <c r="P66" s="193"/>
    </row>
    <row r="69" spans="4:16" ht="15" customHeight="1" x14ac:dyDescent="0.2">
      <c r="P69" s="176"/>
    </row>
    <row r="85" spans="2:17" ht="15" customHeight="1" x14ac:dyDescent="0.2">
      <c r="G85" s="188"/>
      <c r="H85" s="188"/>
      <c r="I85" s="188"/>
      <c r="J85" s="188"/>
      <c r="K85" s="188"/>
      <c r="L85" s="188"/>
      <c r="M85" s="188"/>
      <c r="N85" s="188"/>
      <c r="O85" s="188"/>
      <c r="P85" s="188"/>
      <c r="Q85" s="188"/>
    </row>
    <row r="88" spans="2:17" ht="15" customHeight="1" x14ac:dyDescent="0.2">
      <c r="G88" s="187"/>
      <c r="H88" s="187"/>
      <c r="I88" s="187"/>
      <c r="J88" s="187"/>
      <c r="K88" s="187"/>
      <c r="L88" s="187"/>
      <c r="M88" s="187"/>
      <c r="N88" s="187"/>
      <c r="O88" s="187"/>
      <c r="P88" s="187"/>
      <c r="Q88" s="187"/>
    </row>
    <row r="89" spans="2:17" ht="15" customHeight="1" x14ac:dyDescent="0.2">
      <c r="G89" s="194"/>
      <c r="H89" s="194"/>
      <c r="I89" s="194"/>
      <c r="J89" s="194"/>
      <c r="K89" s="194"/>
      <c r="L89" s="194"/>
      <c r="M89" s="194"/>
      <c r="N89" s="194"/>
      <c r="O89" s="194"/>
      <c r="P89" s="194"/>
      <c r="Q89" s="194"/>
    </row>
    <row r="91" spans="2:17" ht="15" customHeight="1" x14ac:dyDescent="0.2">
      <c r="G91" s="187"/>
      <c r="H91" s="187"/>
      <c r="I91" s="187"/>
      <c r="J91" s="187"/>
      <c r="K91" s="187"/>
      <c r="L91" s="187"/>
      <c r="M91" s="187"/>
      <c r="N91" s="187"/>
      <c r="O91" s="187"/>
      <c r="P91" s="187"/>
      <c r="Q91" s="187"/>
    </row>
    <row r="93" spans="2:17" ht="15" customHeight="1" x14ac:dyDescent="0.2">
      <c r="B93" s="195"/>
      <c r="G93" s="188"/>
      <c r="H93" s="188"/>
      <c r="I93" s="188"/>
      <c r="J93" s="188"/>
      <c r="K93" s="188"/>
      <c r="L93" s="188"/>
      <c r="M93" s="188"/>
      <c r="N93" s="188"/>
      <c r="O93" s="188"/>
      <c r="P93" s="188"/>
      <c r="Q93" s="188"/>
    </row>
  </sheetData>
  <mergeCells count="32">
    <mergeCell ref="A6:S6"/>
    <mergeCell ref="B48:E48"/>
    <mergeCell ref="C50:E50"/>
    <mergeCell ref="A52:E52"/>
    <mergeCell ref="B38:E38"/>
    <mergeCell ref="B16:E16"/>
    <mergeCell ref="B17:E17"/>
    <mergeCell ref="C19:E19"/>
    <mergeCell ref="A21:E21"/>
    <mergeCell ref="B22:E22"/>
    <mergeCell ref="F11:S11"/>
    <mergeCell ref="A12:E12"/>
    <mergeCell ref="B13:E13"/>
    <mergeCell ref="B14:E14"/>
    <mergeCell ref="B15:E15"/>
    <mergeCell ref="R8:S8"/>
    <mergeCell ref="A60:S60"/>
    <mergeCell ref="A58:S58"/>
    <mergeCell ref="B23:E23"/>
    <mergeCell ref="C25:E25"/>
    <mergeCell ref="A27:E27"/>
    <mergeCell ref="F36:S36"/>
    <mergeCell ref="A37:E37"/>
    <mergeCell ref="D54:E54"/>
    <mergeCell ref="B42:E42"/>
    <mergeCell ref="C44:E44"/>
    <mergeCell ref="A46:E46"/>
    <mergeCell ref="B47:E47"/>
    <mergeCell ref="D29:E29"/>
    <mergeCell ref="B39:E39"/>
    <mergeCell ref="B40:E40"/>
    <mergeCell ref="B41:E41"/>
  </mergeCells>
  <hyperlinks>
    <hyperlink ref="A2" r:id="rId1"/>
  </hyperlinks>
  <pageMargins left="0.75" right="0.75" top="1" bottom="1" header="0.5" footer="0.5"/>
  <pageSetup scale="94"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workbookViewId="0"/>
  </sheetViews>
  <sheetFormatPr defaultRowHeight="14.25" x14ac:dyDescent="0.2"/>
  <cols>
    <col min="1" max="4" width="2.7109375" style="1" customWidth="1"/>
    <col min="5" max="5" width="34.28515625" style="1" customWidth="1"/>
    <col min="6" max="16384" width="9.140625" style="1"/>
  </cols>
  <sheetData>
    <row r="1" spans="1:19" x14ac:dyDescent="0.2">
      <c r="A1" s="30" t="s">
        <v>116</v>
      </c>
    </row>
    <row r="2" spans="1:19" x14ac:dyDescent="0.2">
      <c r="A2" s="4" t="s">
        <v>84</v>
      </c>
    </row>
    <row r="5" spans="1:19" s="3" customFormat="1" ht="15" x14ac:dyDescent="0.25">
      <c r="A5" s="161" t="s">
        <v>158</v>
      </c>
      <c r="B5" s="162"/>
      <c r="C5" s="162"/>
      <c r="D5" s="162"/>
      <c r="E5" s="162"/>
      <c r="F5" s="163"/>
      <c r="G5" s="163"/>
      <c r="H5" s="163"/>
      <c r="I5" s="163"/>
      <c r="J5" s="163"/>
      <c r="K5" s="163"/>
      <c r="L5" s="163"/>
      <c r="M5" s="163"/>
      <c r="N5" s="163"/>
      <c r="O5" s="163"/>
      <c r="P5" s="163"/>
      <c r="Q5" s="164"/>
      <c r="R5" s="164"/>
      <c r="S5" s="164"/>
    </row>
    <row r="6" spans="1:19" s="3" customFormat="1" ht="15" x14ac:dyDescent="0.25">
      <c r="A6" s="408" t="s">
        <v>117</v>
      </c>
      <c r="B6" s="409"/>
      <c r="C6" s="409"/>
      <c r="D6" s="409"/>
      <c r="E6" s="409"/>
      <c r="F6" s="409"/>
      <c r="G6" s="409"/>
      <c r="H6" s="409"/>
      <c r="I6" s="409"/>
      <c r="J6" s="409"/>
      <c r="K6" s="409"/>
      <c r="L6" s="409"/>
      <c r="M6" s="409"/>
      <c r="N6" s="409"/>
      <c r="O6" s="409"/>
      <c r="P6" s="409"/>
      <c r="Q6" s="409"/>
      <c r="R6" s="409"/>
      <c r="S6" s="409"/>
    </row>
    <row r="7" spans="1:19" x14ac:dyDescent="0.2">
      <c r="A7" s="410" t="s">
        <v>12</v>
      </c>
      <c r="B7" s="410"/>
      <c r="C7" s="410"/>
      <c r="D7" s="410"/>
      <c r="E7" s="410"/>
      <c r="F7" s="410"/>
      <c r="G7" s="410"/>
      <c r="H7" s="410"/>
      <c r="I7" s="410"/>
      <c r="J7" s="410"/>
      <c r="K7" s="410"/>
      <c r="L7" s="410"/>
      <c r="M7" s="410"/>
      <c r="N7" s="410"/>
      <c r="O7" s="410"/>
      <c r="P7" s="410"/>
      <c r="Q7" s="410"/>
      <c r="R7" s="410"/>
      <c r="S7" s="410"/>
    </row>
    <row r="8" spans="1:19" x14ac:dyDescent="0.2">
      <c r="A8" s="128"/>
      <c r="B8" s="128"/>
      <c r="C8" s="128"/>
      <c r="D8" s="128"/>
      <c r="E8" s="128"/>
      <c r="F8" s="128"/>
      <c r="G8" s="128"/>
      <c r="H8" s="128"/>
      <c r="I8" s="128"/>
      <c r="J8" s="128"/>
      <c r="K8" s="128"/>
      <c r="L8" s="128"/>
      <c r="M8" s="128"/>
      <c r="N8" s="128"/>
      <c r="O8" s="128"/>
      <c r="P8" s="128"/>
      <c r="Q8" s="128"/>
      <c r="R8" s="128"/>
      <c r="S8" s="128"/>
    </row>
    <row r="9" spans="1:19" x14ac:dyDescent="0.2">
      <c r="A9" s="129"/>
      <c r="B9" s="129"/>
      <c r="C9" s="130"/>
      <c r="D9" s="130"/>
      <c r="E9" s="130"/>
      <c r="F9" s="131"/>
      <c r="G9" s="131"/>
      <c r="H9" s="131"/>
      <c r="I9" s="131"/>
      <c r="J9" s="131"/>
      <c r="K9" s="131"/>
      <c r="L9" s="131"/>
      <c r="M9" s="131"/>
      <c r="N9" s="131"/>
      <c r="O9" s="131"/>
      <c r="P9" s="131"/>
      <c r="Q9" s="132"/>
      <c r="R9" s="411" t="s">
        <v>3</v>
      </c>
      <c r="S9" s="412"/>
    </row>
    <row r="10" spans="1:19" x14ac:dyDescent="0.2">
      <c r="A10" s="129"/>
      <c r="B10" s="129"/>
      <c r="C10" s="133"/>
      <c r="D10" s="133"/>
      <c r="E10" s="133"/>
      <c r="F10" s="134" t="s">
        <v>4</v>
      </c>
      <c r="G10" s="135"/>
      <c r="H10" s="136"/>
      <c r="I10" s="135"/>
      <c r="J10" s="136"/>
      <c r="K10" s="132"/>
      <c r="L10" s="132"/>
      <c r="M10" s="132"/>
      <c r="N10" s="132"/>
      <c r="O10" s="132"/>
      <c r="P10" s="132"/>
      <c r="Q10" s="136"/>
      <c r="R10" s="137" t="s">
        <v>7</v>
      </c>
      <c r="S10" s="137" t="s">
        <v>7</v>
      </c>
    </row>
    <row r="11" spans="1:19" x14ac:dyDescent="0.2">
      <c r="A11" s="138"/>
      <c r="B11" s="138"/>
      <c r="C11" s="139"/>
      <c r="D11" s="139"/>
      <c r="E11" s="139"/>
      <c r="F11" s="140">
        <v>2013</v>
      </c>
      <c r="G11" s="140">
        <v>2014</v>
      </c>
      <c r="H11" s="140">
        <v>2015</v>
      </c>
      <c r="I11" s="140">
        <v>2016</v>
      </c>
      <c r="J11" s="140">
        <v>2017</v>
      </c>
      <c r="K11" s="140">
        <v>2018</v>
      </c>
      <c r="L11" s="140">
        <v>2019</v>
      </c>
      <c r="M11" s="140">
        <v>2020</v>
      </c>
      <c r="N11" s="140">
        <v>2021</v>
      </c>
      <c r="O11" s="140">
        <v>2022</v>
      </c>
      <c r="P11" s="140">
        <v>2023</v>
      </c>
      <c r="Q11" s="140">
        <v>2024</v>
      </c>
      <c r="R11" s="141">
        <v>2019</v>
      </c>
      <c r="S11" s="141">
        <v>2024</v>
      </c>
    </row>
    <row r="12" spans="1:19" x14ac:dyDescent="0.2">
      <c r="A12" s="142" t="s">
        <v>118</v>
      </c>
      <c r="B12" s="143"/>
      <c r="C12" s="143"/>
      <c r="D12" s="143"/>
      <c r="E12" s="143"/>
      <c r="F12" s="144"/>
      <c r="G12" s="144"/>
      <c r="H12" s="144"/>
      <c r="I12" s="144"/>
      <c r="J12" s="144"/>
      <c r="K12" s="144"/>
      <c r="L12" s="144"/>
      <c r="M12" s="144"/>
      <c r="N12" s="144"/>
      <c r="O12" s="144"/>
      <c r="P12" s="144"/>
      <c r="Q12" s="144"/>
      <c r="R12" s="145"/>
      <c r="S12" s="145"/>
    </row>
    <row r="13" spans="1:19" x14ac:dyDescent="0.2">
      <c r="A13" s="142"/>
      <c r="B13" s="143" t="s">
        <v>119</v>
      </c>
      <c r="C13" s="143"/>
      <c r="D13" s="143"/>
      <c r="E13" s="143"/>
      <c r="F13" s="144">
        <v>667.62800000000004</v>
      </c>
      <c r="G13" s="144">
        <v>702.74800000000005</v>
      </c>
      <c r="H13" s="144">
        <v>738.37599999999998</v>
      </c>
      <c r="I13" s="144">
        <v>780.37800000000004</v>
      </c>
      <c r="J13" s="144">
        <v>830.78300000000002</v>
      </c>
      <c r="K13" s="144">
        <v>886.05499999999995</v>
      </c>
      <c r="L13" s="144">
        <v>946.29100000000005</v>
      </c>
      <c r="M13" s="144">
        <v>1010.8339999999999</v>
      </c>
      <c r="N13" s="144">
        <v>1076.2950000000001</v>
      </c>
      <c r="O13" s="144">
        <v>1144.874</v>
      </c>
      <c r="P13" s="144">
        <v>1215.8399999999999</v>
      </c>
      <c r="Q13" s="144">
        <v>1289.8869999999999</v>
      </c>
      <c r="R13" s="144">
        <v>4181.8829999999998</v>
      </c>
      <c r="S13" s="144">
        <v>9919.6129999999994</v>
      </c>
    </row>
    <row r="14" spans="1:19" x14ac:dyDescent="0.2">
      <c r="A14" s="142"/>
      <c r="B14" s="143" t="s">
        <v>120</v>
      </c>
      <c r="C14" s="143"/>
      <c r="D14" s="143"/>
      <c r="E14" s="143"/>
      <c r="F14" s="144">
        <v>140.214</v>
      </c>
      <c r="G14" s="144">
        <v>143.55799999999999</v>
      </c>
      <c r="H14" s="144">
        <v>147.93100000000001</v>
      </c>
      <c r="I14" s="144">
        <v>152.90199999999999</v>
      </c>
      <c r="J14" s="144">
        <v>158.26599999999999</v>
      </c>
      <c r="K14" s="144">
        <v>163.93299999999999</v>
      </c>
      <c r="L14" s="144">
        <v>170.19800000000001</v>
      </c>
      <c r="M14" s="144">
        <v>177.059</v>
      </c>
      <c r="N14" s="144">
        <v>186.31899999999999</v>
      </c>
      <c r="O14" s="144">
        <v>195.78800000000001</v>
      </c>
      <c r="P14" s="144">
        <v>205.673</v>
      </c>
      <c r="Q14" s="144">
        <v>216.26599999999999</v>
      </c>
      <c r="R14" s="144">
        <v>793.2299999999999</v>
      </c>
      <c r="S14" s="144">
        <v>1774.335</v>
      </c>
    </row>
    <row r="15" spans="1:19" ht="3" customHeight="1" x14ac:dyDescent="0.2">
      <c r="A15" s="142"/>
      <c r="B15" s="142"/>
      <c r="C15" s="142"/>
      <c r="D15" s="142"/>
      <c r="E15" s="142"/>
      <c r="F15" s="168" t="s">
        <v>47</v>
      </c>
      <c r="G15" s="168" t="s">
        <v>47</v>
      </c>
      <c r="H15" s="168" t="s">
        <v>47</v>
      </c>
      <c r="I15" s="168" t="s">
        <v>47</v>
      </c>
      <c r="J15" s="168" t="s">
        <v>47</v>
      </c>
      <c r="K15" s="168" t="s">
        <v>36</v>
      </c>
      <c r="L15" s="168" t="s">
        <v>36</v>
      </c>
      <c r="M15" s="168" t="s">
        <v>36</v>
      </c>
      <c r="N15" s="168" t="s">
        <v>36</v>
      </c>
      <c r="O15" s="168" t="s">
        <v>36</v>
      </c>
      <c r="P15" s="168" t="s">
        <v>36</v>
      </c>
      <c r="Q15" s="168" t="s">
        <v>36</v>
      </c>
      <c r="R15" s="168" t="s">
        <v>36</v>
      </c>
      <c r="S15" s="168" t="s">
        <v>14</v>
      </c>
    </row>
    <row r="16" spans="1:19" x14ac:dyDescent="0.2">
      <c r="A16" s="142"/>
      <c r="B16" s="143"/>
      <c r="C16" s="129"/>
      <c r="D16" s="142" t="s">
        <v>64</v>
      </c>
      <c r="E16" s="143"/>
      <c r="F16" s="144">
        <v>807.84199999999998</v>
      </c>
      <c r="G16" s="144">
        <v>846.30600000000004</v>
      </c>
      <c r="H16" s="144">
        <v>886.30700000000002</v>
      </c>
      <c r="I16" s="144">
        <v>933.28</v>
      </c>
      <c r="J16" s="144">
        <v>989.04899999999998</v>
      </c>
      <c r="K16" s="144">
        <v>1049.9880000000001</v>
      </c>
      <c r="L16" s="144">
        <v>1116.489</v>
      </c>
      <c r="M16" s="144">
        <v>1187.893</v>
      </c>
      <c r="N16" s="144">
        <v>1262.614</v>
      </c>
      <c r="O16" s="144">
        <v>1340.662</v>
      </c>
      <c r="P16" s="144">
        <v>1421.5129999999999</v>
      </c>
      <c r="Q16" s="144">
        <v>1506.153</v>
      </c>
      <c r="R16" s="144">
        <v>4975.1129999999994</v>
      </c>
      <c r="S16" s="144">
        <v>11693.947999999999</v>
      </c>
    </row>
    <row r="17" spans="1:19" ht="12.6" customHeight="1" x14ac:dyDescent="0.2">
      <c r="A17" s="142"/>
      <c r="B17" s="142"/>
      <c r="C17" s="142"/>
      <c r="D17" s="142"/>
      <c r="E17" s="142"/>
      <c r="F17" s="144"/>
      <c r="G17" s="144"/>
      <c r="H17" s="144"/>
      <c r="I17" s="144"/>
      <c r="J17" s="144"/>
      <c r="K17" s="144"/>
      <c r="L17" s="144"/>
      <c r="M17" s="144"/>
      <c r="N17" s="144"/>
      <c r="O17" s="144"/>
      <c r="P17" s="144"/>
      <c r="Q17" s="144"/>
      <c r="R17" s="144"/>
      <c r="S17" s="144"/>
    </row>
    <row r="18" spans="1:19" x14ac:dyDescent="0.2">
      <c r="A18" s="142" t="s">
        <v>121</v>
      </c>
      <c r="B18" s="143"/>
      <c r="C18" s="143"/>
      <c r="D18" s="143"/>
      <c r="E18" s="143"/>
      <c r="F18" s="145"/>
      <c r="G18" s="145"/>
      <c r="H18" s="145"/>
      <c r="I18" s="145"/>
      <c r="J18" s="145"/>
      <c r="K18" s="145"/>
      <c r="L18" s="145"/>
      <c r="M18" s="145"/>
      <c r="N18" s="145"/>
      <c r="O18" s="145"/>
      <c r="P18" s="145"/>
      <c r="Q18" s="145"/>
      <c r="R18" s="145"/>
      <c r="S18" s="145"/>
    </row>
    <row r="19" spans="1:19" ht="16.5" x14ac:dyDescent="0.2">
      <c r="A19" s="142"/>
      <c r="B19" s="146" t="s">
        <v>159</v>
      </c>
      <c r="C19" s="146"/>
      <c r="D19" s="146"/>
      <c r="E19" s="146"/>
      <c r="F19" s="144">
        <v>585.25099999999998</v>
      </c>
      <c r="G19" s="144">
        <v>602.98599999999999</v>
      </c>
      <c r="H19" s="144">
        <v>613.01400000000001</v>
      </c>
      <c r="I19" s="144">
        <v>659.73699999999997</v>
      </c>
      <c r="J19" s="144">
        <v>679.94799999999998</v>
      </c>
      <c r="K19" s="144">
        <v>714.56600000000003</v>
      </c>
      <c r="L19" s="144">
        <v>785.54499999999996</v>
      </c>
      <c r="M19" s="144">
        <v>839.46600000000001</v>
      </c>
      <c r="N19" s="144">
        <v>898.88300000000004</v>
      </c>
      <c r="O19" s="144">
        <v>994.57500000000005</v>
      </c>
      <c r="P19" s="144">
        <v>1031.31</v>
      </c>
      <c r="Q19" s="144">
        <v>1086.9649999999999</v>
      </c>
      <c r="R19" s="144">
        <v>3452.8100000000004</v>
      </c>
      <c r="S19" s="144">
        <v>8304.009</v>
      </c>
    </row>
    <row r="20" spans="1:19" x14ac:dyDescent="0.2">
      <c r="A20" s="142"/>
      <c r="B20" s="146" t="s">
        <v>122</v>
      </c>
      <c r="C20" s="146"/>
      <c r="D20" s="146"/>
      <c r="E20" s="146"/>
      <c r="F20" s="144">
        <v>265.392</v>
      </c>
      <c r="G20" s="144">
        <v>297.98399999999998</v>
      </c>
      <c r="H20" s="144">
        <v>328.44200000000001</v>
      </c>
      <c r="I20" s="144">
        <v>367.76900000000001</v>
      </c>
      <c r="J20" s="144">
        <v>393.125</v>
      </c>
      <c r="K20" s="144">
        <v>413.37</v>
      </c>
      <c r="L20" s="144">
        <v>437.23200000000003</v>
      </c>
      <c r="M20" s="144">
        <v>461.25799999999998</v>
      </c>
      <c r="N20" s="144">
        <v>487.38799999999998</v>
      </c>
      <c r="O20" s="144">
        <v>514.81600000000003</v>
      </c>
      <c r="P20" s="144">
        <v>543.30100000000004</v>
      </c>
      <c r="Q20" s="144">
        <v>573.50300000000004</v>
      </c>
      <c r="R20" s="144">
        <v>1939.9380000000001</v>
      </c>
      <c r="S20" s="144">
        <v>4520.2039999999997</v>
      </c>
    </row>
    <row r="21" spans="1:19" x14ac:dyDescent="0.2">
      <c r="A21" s="142"/>
      <c r="B21" s="146" t="s">
        <v>123</v>
      </c>
      <c r="C21" s="142"/>
      <c r="D21" s="142"/>
      <c r="E21" s="142"/>
      <c r="F21" s="145"/>
      <c r="G21" s="145"/>
      <c r="H21" s="145"/>
      <c r="I21" s="145"/>
      <c r="J21" s="145"/>
      <c r="K21" s="145"/>
      <c r="L21" s="145"/>
      <c r="M21" s="145"/>
      <c r="N21" s="145"/>
      <c r="O21" s="145"/>
      <c r="P21" s="145"/>
      <c r="Q21" s="145"/>
      <c r="R21" s="145"/>
      <c r="S21" s="145"/>
    </row>
    <row r="22" spans="1:19" x14ac:dyDescent="0.2">
      <c r="A22" s="142"/>
      <c r="B22" s="147"/>
      <c r="C22" s="146" t="s">
        <v>124</v>
      </c>
      <c r="D22" s="146"/>
      <c r="E22" s="146"/>
      <c r="F22" s="144">
        <v>0.99199999999999999</v>
      </c>
      <c r="G22" s="144">
        <v>17.852</v>
      </c>
      <c r="H22" s="144">
        <v>61.865000000000002</v>
      </c>
      <c r="I22" s="144">
        <v>94.632999999999996</v>
      </c>
      <c r="J22" s="144">
        <v>117.967</v>
      </c>
      <c r="K22" s="144">
        <v>121.40900000000001</v>
      </c>
      <c r="L22" s="144">
        <v>127.43899999999999</v>
      </c>
      <c r="M22" s="144">
        <v>135.215</v>
      </c>
      <c r="N22" s="144">
        <v>143.12200000000001</v>
      </c>
      <c r="O22" s="144">
        <v>150.06100000000001</v>
      </c>
      <c r="P22" s="144">
        <v>157.64599999999999</v>
      </c>
      <c r="Q22" s="144">
        <v>165.631</v>
      </c>
      <c r="R22" s="144">
        <v>523.31299999999999</v>
      </c>
      <c r="S22" s="144">
        <v>1274.9880000000003</v>
      </c>
    </row>
    <row r="23" spans="1:19" x14ac:dyDescent="0.2">
      <c r="A23" s="142"/>
      <c r="B23" s="146" t="s">
        <v>125</v>
      </c>
      <c r="C23" s="146"/>
      <c r="D23" s="146"/>
      <c r="E23" s="146"/>
      <c r="F23" s="144">
        <v>9.4689999999999994</v>
      </c>
      <c r="G23" s="144">
        <v>14.026999999999999</v>
      </c>
      <c r="H23" s="144">
        <v>15.143000000000001</v>
      </c>
      <c r="I23" s="144">
        <v>7.3230000000000004</v>
      </c>
      <c r="J23" s="144">
        <v>5.7149999999999999</v>
      </c>
      <c r="K23" s="144">
        <v>5.7</v>
      </c>
      <c r="L23" s="144">
        <v>5.7</v>
      </c>
      <c r="M23" s="144">
        <v>5.7</v>
      </c>
      <c r="N23" s="144">
        <v>5.7</v>
      </c>
      <c r="O23" s="144">
        <v>5.7</v>
      </c>
      <c r="P23" s="144">
        <v>5.7</v>
      </c>
      <c r="Q23" s="144">
        <v>5.7</v>
      </c>
      <c r="R23" s="144">
        <v>39.581000000000003</v>
      </c>
      <c r="S23" s="144">
        <v>68.081000000000017</v>
      </c>
    </row>
    <row r="24" spans="1:19" ht="3" customHeight="1" x14ac:dyDescent="0.2">
      <c r="A24" s="142"/>
      <c r="B24" s="142"/>
      <c r="C24" s="142"/>
      <c r="D24" s="142"/>
      <c r="E24" s="142"/>
      <c r="F24" s="168" t="s">
        <v>47</v>
      </c>
      <c r="G24" s="168" t="s">
        <v>47</v>
      </c>
      <c r="H24" s="168" t="s">
        <v>36</v>
      </c>
      <c r="I24" s="168" t="s">
        <v>36</v>
      </c>
      <c r="J24" s="168" t="s">
        <v>36</v>
      </c>
      <c r="K24" s="168" t="s">
        <v>36</v>
      </c>
      <c r="L24" s="168" t="s">
        <v>36</v>
      </c>
      <c r="M24" s="168" t="s">
        <v>36</v>
      </c>
      <c r="N24" s="168" t="s">
        <v>36</v>
      </c>
      <c r="O24" s="168" t="s">
        <v>36</v>
      </c>
      <c r="P24" s="168" t="s">
        <v>36</v>
      </c>
      <c r="Q24" s="168" t="s">
        <v>36</v>
      </c>
      <c r="R24" s="168" t="s">
        <v>36</v>
      </c>
      <c r="S24" s="168" t="s">
        <v>14</v>
      </c>
    </row>
    <row r="25" spans="1:19" ht="16.5" x14ac:dyDescent="0.2">
      <c r="A25" s="142"/>
      <c r="B25" s="142"/>
      <c r="C25" s="129"/>
      <c r="D25" s="142" t="s">
        <v>160</v>
      </c>
      <c r="E25" s="142"/>
      <c r="F25" s="144">
        <v>861.10400000000004</v>
      </c>
      <c r="G25" s="144">
        <v>932.84899999999993</v>
      </c>
      <c r="H25" s="144">
        <v>1018.4640000000001</v>
      </c>
      <c r="I25" s="144">
        <v>1129.462</v>
      </c>
      <c r="J25" s="144">
        <v>1196.7550000000001</v>
      </c>
      <c r="K25" s="144">
        <v>1255.0450000000001</v>
      </c>
      <c r="L25" s="144">
        <v>1355.9159999999999</v>
      </c>
      <c r="M25" s="144">
        <v>1441.6390000000001</v>
      </c>
      <c r="N25" s="144">
        <v>1535.0930000000001</v>
      </c>
      <c r="O25" s="144">
        <v>1665.152</v>
      </c>
      <c r="P25" s="144">
        <v>1737.9569999999999</v>
      </c>
      <c r="Q25" s="144">
        <v>1831.799</v>
      </c>
      <c r="R25" s="144">
        <v>5955.6420000000007</v>
      </c>
      <c r="S25" s="144">
        <v>14167.282000000003</v>
      </c>
    </row>
    <row r="26" spans="1:19" ht="12.6" customHeight="1" x14ac:dyDescent="0.2">
      <c r="A26" s="142"/>
      <c r="B26" s="142"/>
      <c r="C26" s="142"/>
      <c r="D26" s="142"/>
      <c r="E26" s="142"/>
      <c r="F26" s="144"/>
      <c r="G26" s="144"/>
      <c r="H26" s="144"/>
      <c r="I26" s="144"/>
      <c r="J26" s="144"/>
      <c r="K26" s="144"/>
      <c r="L26" s="144"/>
      <c r="M26" s="144"/>
      <c r="N26" s="144"/>
      <c r="O26" s="144"/>
      <c r="P26" s="144"/>
      <c r="Q26" s="144"/>
      <c r="R26" s="144"/>
      <c r="S26" s="144"/>
    </row>
    <row r="27" spans="1:19" x14ac:dyDescent="0.2">
      <c r="A27" s="142" t="s">
        <v>126</v>
      </c>
      <c r="B27" s="143"/>
      <c r="C27" s="143"/>
      <c r="D27" s="143"/>
      <c r="E27" s="143"/>
      <c r="F27" s="144"/>
      <c r="G27" s="144"/>
      <c r="H27" s="144"/>
      <c r="I27" s="144"/>
      <c r="J27" s="144"/>
      <c r="K27" s="144"/>
      <c r="L27" s="144"/>
      <c r="M27" s="144"/>
      <c r="N27" s="144"/>
      <c r="O27" s="144"/>
      <c r="P27" s="144"/>
      <c r="Q27" s="144"/>
      <c r="R27" s="144"/>
      <c r="S27" s="144"/>
    </row>
    <row r="28" spans="1:19" ht="16.5" x14ac:dyDescent="0.2">
      <c r="A28" s="142"/>
      <c r="B28" s="142" t="s">
        <v>161</v>
      </c>
      <c r="C28" s="143"/>
      <c r="D28" s="143"/>
      <c r="E28" s="143"/>
      <c r="F28" s="144">
        <v>83.820999999999998</v>
      </c>
      <c r="G28" s="144">
        <v>86.626999999999995</v>
      </c>
      <c r="H28" s="144">
        <v>89.012</v>
      </c>
      <c r="I28" s="144">
        <v>91.593000000000004</v>
      </c>
      <c r="J28" s="144">
        <v>92.906000000000006</v>
      </c>
      <c r="K28" s="144">
        <v>94.090999999999994</v>
      </c>
      <c r="L28" s="144">
        <v>77.980999999999995</v>
      </c>
      <c r="M28" s="144">
        <v>79.507999999999996</v>
      </c>
      <c r="N28" s="144">
        <v>81.119</v>
      </c>
      <c r="O28" s="144">
        <v>82.484999999999999</v>
      </c>
      <c r="P28" s="144">
        <v>83.875</v>
      </c>
      <c r="Q28" s="144">
        <v>85.105999999999995</v>
      </c>
      <c r="R28" s="144">
        <v>445.58300000000003</v>
      </c>
      <c r="S28" s="144">
        <v>857.67600000000004</v>
      </c>
    </row>
    <row r="29" spans="1:19" x14ac:dyDescent="0.2">
      <c r="A29" s="142"/>
      <c r="B29" s="142" t="s">
        <v>127</v>
      </c>
      <c r="C29" s="143"/>
      <c r="D29" s="143"/>
      <c r="E29" s="143"/>
      <c r="F29" s="144">
        <v>82.548000000000002</v>
      </c>
      <c r="G29" s="144">
        <v>80.394999999999996</v>
      </c>
      <c r="H29" s="144">
        <v>79.623999999999995</v>
      </c>
      <c r="I29" s="144">
        <v>79.135000000000005</v>
      </c>
      <c r="J29" s="144">
        <v>77.578999999999994</v>
      </c>
      <c r="K29" s="144">
        <v>76.372</v>
      </c>
      <c r="L29" s="144">
        <v>75.569000000000003</v>
      </c>
      <c r="M29" s="144">
        <v>75.025000000000006</v>
      </c>
      <c r="N29" s="144">
        <v>74.677000000000007</v>
      </c>
      <c r="O29" s="144">
        <v>74.262</v>
      </c>
      <c r="P29" s="144">
        <v>74.159000000000006</v>
      </c>
      <c r="Q29" s="144">
        <v>74.394000000000005</v>
      </c>
      <c r="R29" s="144">
        <v>388.27900000000005</v>
      </c>
      <c r="S29" s="144">
        <v>760.79600000000016</v>
      </c>
    </row>
    <row r="30" spans="1:19" x14ac:dyDescent="0.2">
      <c r="A30" s="142"/>
      <c r="B30" s="142" t="s">
        <v>128</v>
      </c>
      <c r="C30" s="143"/>
      <c r="D30" s="143"/>
      <c r="E30" s="143"/>
      <c r="F30" s="144">
        <v>52.86</v>
      </c>
      <c r="G30" s="144">
        <v>54.15</v>
      </c>
      <c r="H30" s="144">
        <v>55.25</v>
      </c>
      <c r="I30" s="144">
        <v>61.2</v>
      </c>
      <c r="J30" s="144">
        <v>58.55</v>
      </c>
      <c r="K30" s="144">
        <v>55.35</v>
      </c>
      <c r="L30" s="144">
        <v>62.2</v>
      </c>
      <c r="M30" s="144">
        <v>64.3</v>
      </c>
      <c r="N30" s="144">
        <v>66.3</v>
      </c>
      <c r="O30" s="144">
        <v>73.75</v>
      </c>
      <c r="P30" s="144">
        <v>70.599999999999994</v>
      </c>
      <c r="Q30" s="144">
        <v>66.900000000000006</v>
      </c>
      <c r="R30" s="144">
        <v>292.55</v>
      </c>
      <c r="S30" s="144">
        <v>634.4</v>
      </c>
    </row>
    <row r="31" spans="1:19" x14ac:dyDescent="0.2">
      <c r="A31" s="142"/>
      <c r="B31" s="142" t="s">
        <v>129</v>
      </c>
      <c r="C31" s="143"/>
      <c r="D31" s="143"/>
      <c r="E31" s="143"/>
      <c r="F31" s="144">
        <v>69.072999999999993</v>
      </c>
      <c r="G31" s="144">
        <v>45.859000000000002</v>
      </c>
      <c r="H31" s="144">
        <v>41.308999999999997</v>
      </c>
      <c r="I31" s="144">
        <v>40.613</v>
      </c>
      <c r="J31" s="144">
        <v>42.122999999999998</v>
      </c>
      <c r="K31" s="144">
        <v>44.311999999999998</v>
      </c>
      <c r="L31" s="144">
        <v>47.036999999999999</v>
      </c>
      <c r="M31" s="144">
        <v>49.668999999999997</v>
      </c>
      <c r="N31" s="144">
        <v>52.542000000000002</v>
      </c>
      <c r="O31" s="144">
        <v>55.095999999999997</v>
      </c>
      <c r="P31" s="144">
        <v>57.905000000000001</v>
      </c>
      <c r="Q31" s="144">
        <v>60.69</v>
      </c>
      <c r="R31" s="144">
        <v>215.39399999999998</v>
      </c>
      <c r="S31" s="144">
        <v>491.29599999999999</v>
      </c>
    </row>
    <row r="32" spans="1:19" ht="16.5" x14ac:dyDescent="0.2">
      <c r="A32" s="142"/>
      <c r="B32" s="142" t="s">
        <v>162</v>
      </c>
      <c r="C32" s="143"/>
      <c r="D32" s="143"/>
      <c r="E32" s="143"/>
      <c r="F32" s="144">
        <v>31.56</v>
      </c>
      <c r="G32" s="144">
        <v>31.425999999999998</v>
      </c>
      <c r="H32" s="144">
        <v>31.457000000000001</v>
      </c>
      <c r="I32" s="144">
        <v>31.524999999999999</v>
      </c>
      <c r="J32" s="144">
        <v>31.693999999999999</v>
      </c>
      <c r="K32" s="144">
        <v>31.893999999999998</v>
      </c>
      <c r="L32" s="144">
        <v>32.113</v>
      </c>
      <c r="M32" s="144">
        <v>32.360999999999997</v>
      </c>
      <c r="N32" s="144">
        <v>32.613999999999997</v>
      </c>
      <c r="O32" s="144">
        <v>32.881999999999998</v>
      </c>
      <c r="P32" s="144">
        <v>33.170999999999999</v>
      </c>
      <c r="Q32" s="144">
        <v>33.46</v>
      </c>
      <c r="R32" s="144">
        <v>158.68299999999999</v>
      </c>
      <c r="S32" s="144">
        <v>323.17099999999994</v>
      </c>
    </row>
    <row r="33" spans="1:19" x14ac:dyDescent="0.2">
      <c r="A33" s="142"/>
      <c r="B33" s="142" t="s">
        <v>130</v>
      </c>
      <c r="C33" s="143"/>
      <c r="D33" s="143"/>
      <c r="E33" s="143"/>
      <c r="F33" s="144">
        <v>20.067</v>
      </c>
      <c r="G33" s="144">
        <v>20.84</v>
      </c>
      <c r="H33" s="144">
        <v>21.78</v>
      </c>
      <c r="I33" s="144">
        <v>22.63</v>
      </c>
      <c r="J33" s="144">
        <v>23.457999999999998</v>
      </c>
      <c r="K33" s="144">
        <v>24.265999999999998</v>
      </c>
      <c r="L33" s="144">
        <v>25.149000000000001</v>
      </c>
      <c r="M33" s="144">
        <v>26.117999999999999</v>
      </c>
      <c r="N33" s="144">
        <v>27.231000000000002</v>
      </c>
      <c r="O33" s="144">
        <v>28.359000000000002</v>
      </c>
      <c r="P33" s="144">
        <v>29.507000000000001</v>
      </c>
      <c r="Q33" s="144">
        <v>30.689</v>
      </c>
      <c r="R33" s="144">
        <v>117.28299999999999</v>
      </c>
      <c r="S33" s="144">
        <v>259.18700000000001</v>
      </c>
    </row>
    <row r="34" spans="1:19" ht="3" customHeight="1" x14ac:dyDescent="0.2">
      <c r="A34" s="142"/>
      <c r="B34" s="142"/>
      <c r="C34" s="142"/>
      <c r="D34" s="142"/>
      <c r="E34" s="142"/>
      <c r="F34" s="168" t="s">
        <v>47</v>
      </c>
      <c r="G34" s="168" t="s">
        <v>47</v>
      </c>
      <c r="H34" s="168" t="s">
        <v>47</v>
      </c>
      <c r="I34" s="168" t="s">
        <v>47</v>
      </c>
      <c r="J34" s="168" t="s">
        <v>47</v>
      </c>
      <c r="K34" s="168" t="s">
        <v>47</v>
      </c>
      <c r="L34" s="168" t="s">
        <v>47</v>
      </c>
      <c r="M34" s="168" t="s">
        <v>47</v>
      </c>
      <c r="N34" s="168" t="s">
        <v>47</v>
      </c>
      <c r="O34" s="168" t="s">
        <v>47</v>
      </c>
      <c r="P34" s="168" t="s">
        <v>47</v>
      </c>
      <c r="Q34" s="168" t="s">
        <v>47</v>
      </c>
      <c r="R34" s="168" t="s">
        <v>36</v>
      </c>
      <c r="S34" s="168" t="s">
        <v>36</v>
      </c>
    </row>
    <row r="35" spans="1:19" x14ac:dyDescent="0.2">
      <c r="A35" s="142"/>
      <c r="B35" s="142"/>
      <c r="C35" s="129"/>
      <c r="D35" s="142" t="s">
        <v>64</v>
      </c>
      <c r="E35" s="142"/>
      <c r="F35" s="144">
        <v>339.92899999999997</v>
      </c>
      <c r="G35" s="144">
        <v>319.29699999999997</v>
      </c>
      <c r="H35" s="144">
        <v>318.43200000000002</v>
      </c>
      <c r="I35" s="144">
        <v>326.69599999999997</v>
      </c>
      <c r="J35" s="144">
        <v>326.31000000000006</v>
      </c>
      <c r="K35" s="144">
        <v>326.28500000000003</v>
      </c>
      <c r="L35" s="144">
        <v>320.04899999999998</v>
      </c>
      <c r="M35" s="144">
        <v>326.98099999999999</v>
      </c>
      <c r="N35" s="144">
        <v>334.483</v>
      </c>
      <c r="O35" s="144">
        <v>346.834</v>
      </c>
      <c r="P35" s="144">
        <v>349.21699999999998</v>
      </c>
      <c r="Q35" s="144">
        <v>351.23900000000003</v>
      </c>
      <c r="R35" s="144">
        <v>1617.7719999999999</v>
      </c>
      <c r="S35" s="144">
        <v>3326.5259999999998</v>
      </c>
    </row>
    <row r="36" spans="1:19" ht="12.6" customHeight="1" x14ac:dyDescent="0.2">
      <c r="A36" s="142"/>
      <c r="B36" s="142"/>
      <c r="C36" s="142"/>
      <c r="D36" s="142"/>
      <c r="E36" s="142"/>
      <c r="F36" s="145"/>
      <c r="G36" s="145"/>
      <c r="H36" s="145"/>
      <c r="I36" s="145"/>
      <c r="J36" s="145"/>
      <c r="K36" s="145"/>
      <c r="L36" s="145"/>
      <c r="M36" s="145"/>
      <c r="N36" s="145"/>
      <c r="O36" s="145"/>
      <c r="P36" s="145"/>
      <c r="Q36" s="145"/>
      <c r="R36" s="145"/>
      <c r="S36" s="145"/>
    </row>
    <row r="37" spans="1:19" x14ac:dyDescent="0.2">
      <c r="A37" s="142" t="s">
        <v>131</v>
      </c>
      <c r="B37" s="143"/>
      <c r="C37" s="143"/>
      <c r="D37" s="143"/>
      <c r="E37" s="143"/>
      <c r="F37" s="145"/>
      <c r="G37" s="145"/>
      <c r="H37" s="145"/>
      <c r="I37" s="145"/>
      <c r="J37" s="145"/>
      <c r="K37" s="145"/>
      <c r="L37" s="145"/>
      <c r="M37" s="145"/>
      <c r="N37" s="145"/>
      <c r="O37" s="145"/>
      <c r="P37" s="145"/>
      <c r="Q37" s="145"/>
      <c r="R37" s="145"/>
      <c r="S37" s="145"/>
    </row>
    <row r="38" spans="1:19" ht="16.5" x14ac:dyDescent="0.2">
      <c r="A38" s="142"/>
      <c r="B38" s="142" t="s">
        <v>163</v>
      </c>
      <c r="C38" s="143"/>
      <c r="D38" s="143"/>
      <c r="E38" s="143"/>
      <c r="F38" s="144">
        <v>91.554000000000002</v>
      </c>
      <c r="G38" s="144">
        <v>94.183999999999997</v>
      </c>
      <c r="H38" s="144">
        <v>96.79</v>
      </c>
      <c r="I38" s="144">
        <v>99.799000000000007</v>
      </c>
      <c r="J38" s="144">
        <v>102.733</v>
      </c>
      <c r="K38" s="144">
        <v>105.977</v>
      </c>
      <c r="L38" s="144">
        <v>109.404</v>
      </c>
      <c r="M38" s="144">
        <v>113.194</v>
      </c>
      <c r="N38" s="144">
        <v>117.078</v>
      </c>
      <c r="O38" s="144">
        <v>121.17100000000001</v>
      </c>
      <c r="P38" s="144">
        <v>125.285</v>
      </c>
      <c r="Q38" s="144">
        <v>128.36099999999999</v>
      </c>
      <c r="R38" s="144">
        <v>514.70299999999997</v>
      </c>
      <c r="S38" s="144">
        <v>1119.7919999999999</v>
      </c>
    </row>
    <row r="39" spans="1:19" x14ac:dyDescent="0.2">
      <c r="A39" s="142"/>
      <c r="B39" s="142" t="s">
        <v>132</v>
      </c>
      <c r="C39" s="143"/>
      <c r="D39" s="143"/>
      <c r="E39" s="143"/>
      <c r="F39" s="144">
        <v>54.277000000000001</v>
      </c>
      <c r="G39" s="144">
        <v>55.374000000000002</v>
      </c>
      <c r="H39" s="144">
        <v>56.637999999999998</v>
      </c>
      <c r="I39" s="144">
        <v>62.18</v>
      </c>
      <c r="J39" s="144">
        <v>59.338999999999999</v>
      </c>
      <c r="K39" s="144">
        <v>56.173000000000002</v>
      </c>
      <c r="L39" s="144">
        <v>61.954000000000001</v>
      </c>
      <c r="M39" s="144">
        <v>63.548999999999999</v>
      </c>
      <c r="N39" s="144">
        <v>65.317999999999998</v>
      </c>
      <c r="O39" s="144">
        <v>71.936999999999998</v>
      </c>
      <c r="P39" s="144">
        <v>69.233000000000004</v>
      </c>
      <c r="Q39" s="144">
        <v>66.471999999999994</v>
      </c>
      <c r="R39" s="144">
        <v>296.28399999999999</v>
      </c>
      <c r="S39" s="144">
        <v>632.79299999999989</v>
      </c>
    </row>
    <row r="40" spans="1:19" x14ac:dyDescent="0.2">
      <c r="A40" s="142"/>
      <c r="B40" s="142" t="s">
        <v>25</v>
      </c>
      <c r="C40" s="143"/>
      <c r="D40" s="143"/>
      <c r="E40" s="143"/>
      <c r="F40" s="144">
        <v>6.6379999999999999</v>
      </c>
      <c r="G40" s="144">
        <v>8.4130000000000003</v>
      </c>
      <c r="H40" s="144">
        <v>7.7309999999999999</v>
      </c>
      <c r="I40" s="144">
        <v>7.6120000000000001</v>
      </c>
      <c r="J40" s="144">
        <v>8.11</v>
      </c>
      <c r="K40" s="144">
        <v>8.3800000000000008</v>
      </c>
      <c r="L40" s="144">
        <v>9.02</v>
      </c>
      <c r="M40" s="144">
        <v>9.4689999999999994</v>
      </c>
      <c r="N40" s="144">
        <v>9.5660000000000007</v>
      </c>
      <c r="O40" s="144">
        <v>9.2129999999999992</v>
      </c>
      <c r="P40" s="144">
        <v>9.2650000000000006</v>
      </c>
      <c r="Q40" s="144">
        <v>9.2759999999999998</v>
      </c>
      <c r="R40" s="144">
        <v>40.852999999999994</v>
      </c>
      <c r="S40" s="144">
        <v>87.641999999999996</v>
      </c>
    </row>
    <row r="41" spans="1:19" ht="3" customHeight="1" x14ac:dyDescent="0.2">
      <c r="A41" s="142"/>
      <c r="B41" s="142"/>
      <c r="C41" s="142"/>
      <c r="D41" s="142"/>
      <c r="E41" s="142"/>
      <c r="F41" s="168" t="s">
        <v>47</v>
      </c>
      <c r="G41" s="168" t="s">
        <v>47</v>
      </c>
      <c r="H41" s="168" t="s">
        <v>47</v>
      </c>
      <c r="I41" s="168" t="s">
        <v>47</v>
      </c>
      <c r="J41" s="168" t="s">
        <v>47</v>
      </c>
      <c r="K41" s="168" t="s">
        <v>47</v>
      </c>
      <c r="L41" s="168" t="s">
        <v>47</v>
      </c>
      <c r="M41" s="168" t="s">
        <v>47</v>
      </c>
      <c r="N41" s="168" t="s">
        <v>47</v>
      </c>
      <c r="O41" s="168" t="s">
        <v>47</v>
      </c>
      <c r="P41" s="168" t="s">
        <v>47</v>
      </c>
      <c r="Q41" s="168" t="s">
        <v>47</v>
      </c>
      <c r="R41" s="168" t="s">
        <v>47</v>
      </c>
      <c r="S41" s="168" t="s">
        <v>36</v>
      </c>
    </row>
    <row r="42" spans="1:19" x14ac:dyDescent="0.2">
      <c r="A42" s="142"/>
      <c r="B42" s="142"/>
      <c r="C42" s="129"/>
      <c r="D42" s="142" t="s">
        <v>64</v>
      </c>
      <c r="E42" s="142"/>
      <c r="F42" s="144">
        <v>152.46900000000002</v>
      </c>
      <c r="G42" s="144">
        <v>157.971</v>
      </c>
      <c r="H42" s="144">
        <v>161.15899999999999</v>
      </c>
      <c r="I42" s="144">
        <v>169.59100000000001</v>
      </c>
      <c r="J42" s="144">
        <v>170.18200000000002</v>
      </c>
      <c r="K42" s="144">
        <v>170.53</v>
      </c>
      <c r="L42" s="144">
        <v>180.37800000000001</v>
      </c>
      <c r="M42" s="144">
        <v>186.21199999999999</v>
      </c>
      <c r="N42" s="144">
        <v>191.96200000000002</v>
      </c>
      <c r="O42" s="144">
        <v>202.321</v>
      </c>
      <c r="P42" s="144">
        <v>203.78300000000002</v>
      </c>
      <c r="Q42" s="144">
        <v>204.10899999999998</v>
      </c>
      <c r="R42" s="144">
        <v>851.84</v>
      </c>
      <c r="S42" s="144">
        <v>1840.2269999999999</v>
      </c>
    </row>
    <row r="43" spans="1:19" ht="12.6" customHeight="1" x14ac:dyDescent="0.2">
      <c r="A43" s="142"/>
      <c r="B43" s="142"/>
      <c r="C43" s="142"/>
      <c r="D43" s="142"/>
      <c r="E43" s="142"/>
      <c r="F43" s="145"/>
      <c r="G43" s="145"/>
      <c r="H43" s="145"/>
      <c r="I43" s="145"/>
      <c r="J43" s="145"/>
      <c r="K43" s="145"/>
      <c r="L43" s="145"/>
      <c r="M43" s="145"/>
      <c r="N43" s="145"/>
      <c r="O43" s="145"/>
      <c r="P43" s="145"/>
      <c r="Q43" s="145"/>
      <c r="R43" s="145"/>
      <c r="S43" s="145"/>
    </row>
    <row r="44" spans="1:19" ht="16.5" x14ac:dyDescent="0.2">
      <c r="A44" s="142" t="s">
        <v>164</v>
      </c>
      <c r="B44" s="142"/>
      <c r="C44" s="142"/>
      <c r="D44" s="142"/>
      <c r="E44" s="142"/>
      <c r="F44" s="145"/>
      <c r="G44" s="145"/>
      <c r="H44" s="145"/>
      <c r="I44" s="145"/>
      <c r="J44" s="145"/>
      <c r="K44" s="145"/>
      <c r="L44" s="145"/>
      <c r="M44" s="145"/>
      <c r="N44" s="145"/>
      <c r="O44" s="145"/>
      <c r="P44" s="145"/>
      <c r="Q44" s="145"/>
      <c r="R44" s="145"/>
      <c r="S44" s="145"/>
    </row>
    <row r="45" spans="1:19" x14ac:dyDescent="0.2">
      <c r="A45" s="142"/>
      <c r="B45" s="142" t="s">
        <v>133</v>
      </c>
      <c r="C45" s="143"/>
      <c r="D45" s="143"/>
      <c r="E45" s="143"/>
      <c r="F45" s="144">
        <v>65.947000000000003</v>
      </c>
      <c r="G45" s="144">
        <v>70.418999999999997</v>
      </c>
      <c r="H45" s="144">
        <v>73.168999999999997</v>
      </c>
      <c r="I45" s="144">
        <v>82.23</v>
      </c>
      <c r="J45" s="144">
        <v>78.936000000000007</v>
      </c>
      <c r="K45" s="144">
        <v>74.739999999999995</v>
      </c>
      <c r="L45" s="144">
        <v>82.974999999999994</v>
      </c>
      <c r="M45" s="144">
        <v>84.671000000000006</v>
      </c>
      <c r="N45" s="144">
        <v>85.57</v>
      </c>
      <c r="O45" s="144">
        <v>93.501999999999995</v>
      </c>
      <c r="P45" s="144">
        <v>87.457999999999998</v>
      </c>
      <c r="Q45" s="144">
        <v>81.343000000000004</v>
      </c>
      <c r="R45" s="144">
        <v>392.04999999999995</v>
      </c>
      <c r="S45" s="144">
        <v>824.59399999999982</v>
      </c>
    </row>
    <row r="46" spans="1:19" x14ac:dyDescent="0.2">
      <c r="A46" s="142"/>
      <c r="B46" s="142" t="s">
        <v>25</v>
      </c>
      <c r="C46" s="142"/>
      <c r="D46" s="142"/>
      <c r="E46" s="142"/>
      <c r="F46" s="144">
        <v>14.430999999999999</v>
      </c>
      <c r="G46" s="144">
        <v>14.092000000000001</v>
      </c>
      <c r="H46" s="144">
        <v>14.561999999999999</v>
      </c>
      <c r="I46" s="144">
        <v>15.987</v>
      </c>
      <c r="J46" s="144">
        <v>16.079999999999998</v>
      </c>
      <c r="K46" s="144">
        <v>16.628</v>
      </c>
      <c r="L46" s="144">
        <v>18.02</v>
      </c>
      <c r="M46" s="144">
        <v>18.917000000000002</v>
      </c>
      <c r="N46" s="144">
        <v>19.881</v>
      </c>
      <c r="O46" s="144">
        <v>21.558</v>
      </c>
      <c r="P46" s="144">
        <v>21.847999999999999</v>
      </c>
      <c r="Q46" s="144">
        <v>22.18</v>
      </c>
      <c r="R46" s="144">
        <v>81.277000000000001</v>
      </c>
      <c r="S46" s="144">
        <v>185.661</v>
      </c>
    </row>
    <row r="47" spans="1:19" ht="3" customHeight="1" x14ac:dyDescent="0.2">
      <c r="A47" s="142"/>
      <c r="B47" s="142"/>
      <c r="C47" s="142"/>
      <c r="D47" s="142"/>
      <c r="E47" s="142"/>
      <c r="F47" s="168" t="s">
        <v>63</v>
      </c>
      <c r="G47" s="168" t="s">
        <v>63</v>
      </c>
      <c r="H47" s="168" t="s">
        <v>63</v>
      </c>
      <c r="I47" s="168" t="s">
        <v>63</v>
      </c>
      <c r="J47" s="168" t="s">
        <v>63</v>
      </c>
      <c r="K47" s="168" t="s">
        <v>63</v>
      </c>
      <c r="L47" s="168" t="s">
        <v>47</v>
      </c>
      <c r="M47" s="168" t="s">
        <v>47</v>
      </c>
      <c r="N47" s="168" t="s">
        <v>47</v>
      </c>
      <c r="O47" s="168" t="s">
        <v>47</v>
      </c>
      <c r="P47" s="168" t="s">
        <v>47</v>
      </c>
      <c r="Q47" s="168" t="s">
        <v>47</v>
      </c>
      <c r="R47" s="168" t="s">
        <v>47</v>
      </c>
      <c r="S47" s="168" t="s">
        <v>36</v>
      </c>
    </row>
    <row r="48" spans="1:19" x14ac:dyDescent="0.2">
      <c r="A48" s="142"/>
      <c r="B48" s="142"/>
      <c r="C48" s="129"/>
      <c r="D48" s="142" t="s">
        <v>64</v>
      </c>
      <c r="E48" s="142"/>
      <c r="F48" s="144">
        <v>80.378</v>
      </c>
      <c r="G48" s="144">
        <v>84.510999999999996</v>
      </c>
      <c r="H48" s="144">
        <v>87.730999999999995</v>
      </c>
      <c r="I48" s="144">
        <v>98.216999999999999</v>
      </c>
      <c r="J48" s="144">
        <v>95.016000000000005</v>
      </c>
      <c r="K48" s="144">
        <v>91.367999999999995</v>
      </c>
      <c r="L48" s="144">
        <v>100.99499999999999</v>
      </c>
      <c r="M48" s="144">
        <v>103.58800000000001</v>
      </c>
      <c r="N48" s="144">
        <v>105.45099999999999</v>
      </c>
      <c r="O48" s="144">
        <v>115.06</v>
      </c>
      <c r="P48" s="144">
        <v>109.306</v>
      </c>
      <c r="Q48" s="144">
        <v>103.523</v>
      </c>
      <c r="R48" s="144">
        <v>473.32699999999994</v>
      </c>
      <c r="S48" s="144">
        <v>1010.2549999999999</v>
      </c>
    </row>
    <row r="49" spans="1:19" ht="12.6" customHeight="1" x14ac:dyDescent="0.2">
      <c r="A49" s="142"/>
      <c r="B49" s="142"/>
      <c r="C49" s="142"/>
      <c r="D49" s="142"/>
      <c r="E49" s="142"/>
      <c r="F49" s="145"/>
      <c r="G49" s="145"/>
      <c r="H49" s="145"/>
      <c r="I49" s="145"/>
      <c r="J49" s="145"/>
      <c r="K49" s="145"/>
      <c r="L49" s="145"/>
      <c r="M49" s="145"/>
      <c r="N49" s="145"/>
      <c r="O49" s="145"/>
      <c r="P49" s="145"/>
      <c r="Q49" s="145"/>
      <c r="R49" s="145"/>
      <c r="S49" s="145"/>
    </row>
    <row r="50" spans="1:19" x14ac:dyDescent="0.2">
      <c r="A50" s="142" t="s">
        <v>134</v>
      </c>
      <c r="B50" s="143"/>
      <c r="C50" s="143"/>
      <c r="D50" s="143"/>
      <c r="E50" s="143"/>
      <c r="F50" s="145"/>
      <c r="G50" s="145"/>
      <c r="H50" s="145"/>
      <c r="I50" s="145"/>
      <c r="J50" s="145"/>
      <c r="K50" s="145"/>
      <c r="L50" s="145"/>
      <c r="M50" s="145"/>
      <c r="N50" s="145"/>
      <c r="O50" s="145"/>
      <c r="P50" s="145"/>
      <c r="Q50" s="145"/>
      <c r="R50" s="145"/>
      <c r="S50" s="145"/>
    </row>
    <row r="51" spans="1:19" x14ac:dyDescent="0.2">
      <c r="A51" s="142"/>
      <c r="B51" s="142" t="s">
        <v>135</v>
      </c>
      <c r="C51" s="143"/>
      <c r="D51" s="143"/>
      <c r="E51" s="143"/>
      <c r="F51" s="144">
        <v>24.315999999999999</v>
      </c>
      <c r="G51" s="144">
        <v>15.252000000000001</v>
      </c>
      <c r="H51" s="144">
        <v>14.27</v>
      </c>
      <c r="I51" s="144">
        <v>16.867000000000001</v>
      </c>
      <c r="J51" s="144">
        <v>15.099</v>
      </c>
      <c r="K51" s="144">
        <v>14.634</v>
      </c>
      <c r="L51" s="144">
        <v>14.647</v>
      </c>
      <c r="M51" s="144">
        <v>14.872999999999999</v>
      </c>
      <c r="N51" s="144">
        <v>15.071999999999999</v>
      </c>
      <c r="O51" s="144">
        <v>15.178000000000001</v>
      </c>
      <c r="P51" s="144">
        <v>15.362</v>
      </c>
      <c r="Q51" s="144">
        <v>15.538</v>
      </c>
      <c r="R51" s="144">
        <v>75.51700000000001</v>
      </c>
      <c r="S51" s="144">
        <v>151.54000000000002</v>
      </c>
    </row>
    <row r="52" spans="1:19" x14ac:dyDescent="0.2">
      <c r="A52" s="142"/>
      <c r="B52" s="142" t="s">
        <v>136</v>
      </c>
      <c r="C52" s="143"/>
      <c r="D52" s="143"/>
      <c r="E52" s="143"/>
      <c r="F52" s="144">
        <v>4.2569999999999997</v>
      </c>
      <c r="G52" s="144">
        <v>-9.5310000000000006</v>
      </c>
      <c r="H52" s="144">
        <v>-9.3260000000000005</v>
      </c>
      <c r="I52" s="144">
        <v>-10.776</v>
      </c>
      <c r="J52" s="144">
        <v>-11.023999999999999</v>
      </c>
      <c r="K52" s="144">
        <v>-11.768000000000001</v>
      </c>
      <c r="L52" s="144">
        <v>-17.102</v>
      </c>
      <c r="M52" s="144">
        <v>-17.385999999999999</v>
      </c>
      <c r="N52" s="144">
        <v>-12.082000000000001</v>
      </c>
      <c r="O52" s="144">
        <v>-13.464</v>
      </c>
      <c r="P52" s="144">
        <v>-14.417</v>
      </c>
      <c r="Q52" s="144">
        <v>-15.474</v>
      </c>
      <c r="R52" s="144">
        <v>-59.995999999999995</v>
      </c>
      <c r="S52" s="144">
        <v>-132.81899999999999</v>
      </c>
    </row>
    <row r="53" spans="1:19" x14ac:dyDescent="0.2">
      <c r="A53" s="142"/>
      <c r="B53" s="146" t="s">
        <v>137</v>
      </c>
      <c r="C53" s="143"/>
      <c r="D53" s="143"/>
      <c r="E53" s="143"/>
      <c r="F53" s="144">
        <v>8.2149999999999999</v>
      </c>
      <c r="G53" s="144">
        <v>8.8629999999999995</v>
      </c>
      <c r="H53" s="144">
        <v>9.4250000000000007</v>
      </c>
      <c r="I53" s="144">
        <v>9.9169999999999998</v>
      </c>
      <c r="J53" s="144">
        <v>10.439</v>
      </c>
      <c r="K53" s="144">
        <v>11.02</v>
      </c>
      <c r="L53" s="144">
        <v>11.696999999999999</v>
      </c>
      <c r="M53" s="144">
        <v>12.432</v>
      </c>
      <c r="N53" s="144">
        <v>13.268000000000001</v>
      </c>
      <c r="O53" s="144">
        <v>14.106999999999999</v>
      </c>
      <c r="P53" s="144">
        <v>14.943</v>
      </c>
      <c r="Q53" s="144">
        <v>15.906000000000001</v>
      </c>
      <c r="R53" s="144">
        <v>52.498000000000005</v>
      </c>
      <c r="S53" s="144">
        <v>123.15400000000001</v>
      </c>
    </row>
    <row r="54" spans="1:19" x14ac:dyDescent="0.2">
      <c r="A54" s="142"/>
      <c r="B54" s="142" t="s">
        <v>138</v>
      </c>
      <c r="C54" s="143"/>
      <c r="D54" s="143"/>
      <c r="E54" s="143"/>
      <c r="F54" s="144">
        <v>-25.884</v>
      </c>
      <c r="G54" s="144">
        <v>-7.0789999999999997</v>
      </c>
      <c r="H54" s="144">
        <v>-8.9700000000000006</v>
      </c>
      <c r="I54" s="144">
        <v>-8.157</v>
      </c>
      <c r="J54" s="144">
        <v>-4.4580000000000002</v>
      </c>
      <c r="K54" s="144">
        <v>-1.1919999999999999</v>
      </c>
      <c r="L54" s="144">
        <v>-1.2450000000000001</v>
      </c>
      <c r="M54" s="144">
        <v>-1.605</v>
      </c>
      <c r="N54" s="144">
        <v>-2.0990000000000002</v>
      </c>
      <c r="O54" s="144">
        <v>-2.7570000000000001</v>
      </c>
      <c r="P54" s="144">
        <v>-3.0649999999999999</v>
      </c>
      <c r="Q54" s="144">
        <v>-3.355</v>
      </c>
      <c r="R54" s="144">
        <v>-24.022000000000002</v>
      </c>
      <c r="S54" s="144">
        <v>-36.902999999999999</v>
      </c>
    </row>
    <row r="55" spans="1:19" x14ac:dyDescent="0.2">
      <c r="A55" s="142"/>
      <c r="B55" s="142" t="s">
        <v>25</v>
      </c>
      <c r="C55" s="143"/>
      <c r="D55" s="143"/>
      <c r="E55" s="143"/>
      <c r="F55" s="144">
        <v>85.218999999999994</v>
      </c>
      <c r="G55" s="144">
        <v>56.726999999999997</v>
      </c>
      <c r="H55" s="144">
        <v>62.652000000000001</v>
      </c>
      <c r="I55" s="144">
        <v>64.088999999999999</v>
      </c>
      <c r="J55" s="144">
        <v>66.015000000000001</v>
      </c>
      <c r="K55" s="144">
        <v>65.888999999999996</v>
      </c>
      <c r="L55" s="144">
        <v>62.011000000000003</v>
      </c>
      <c r="M55" s="144">
        <v>60.631999999999998</v>
      </c>
      <c r="N55" s="144">
        <v>60.423000000000002</v>
      </c>
      <c r="O55" s="144">
        <v>61.317999999999998</v>
      </c>
      <c r="P55" s="144">
        <v>62.447000000000003</v>
      </c>
      <c r="Q55" s="144">
        <v>67.997</v>
      </c>
      <c r="R55" s="144">
        <v>320.65600000000001</v>
      </c>
      <c r="S55" s="144">
        <v>633.47299999999996</v>
      </c>
    </row>
    <row r="56" spans="1:19" ht="3" customHeight="1" x14ac:dyDescent="0.2">
      <c r="A56" s="142"/>
      <c r="B56" s="142"/>
      <c r="C56" s="142"/>
      <c r="D56" s="142"/>
      <c r="E56" s="142"/>
      <c r="F56" s="168" t="s">
        <v>63</v>
      </c>
      <c r="G56" s="168" t="s">
        <v>63</v>
      </c>
      <c r="H56" s="168" t="s">
        <v>63</v>
      </c>
      <c r="I56" s="168" t="s">
        <v>63</v>
      </c>
      <c r="J56" s="168" t="s">
        <v>63</v>
      </c>
      <c r="K56" s="168" t="s">
        <v>63</v>
      </c>
      <c r="L56" s="168" t="s">
        <v>63</v>
      </c>
      <c r="M56" s="168" t="s">
        <v>63</v>
      </c>
      <c r="N56" s="168" t="s">
        <v>63</v>
      </c>
      <c r="O56" s="168" t="s">
        <v>63</v>
      </c>
      <c r="P56" s="168" t="s">
        <v>63</v>
      </c>
      <c r="Q56" s="168" t="s">
        <v>63</v>
      </c>
      <c r="R56" s="168" t="s">
        <v>47</v>
      </c>
      <c r="S56" s="168" t="s">
        <v>47</v>
      </c>
    </row>
    <row r="57" spans="1:19" x14ac:dyDescent="0.2">
      <c r="A57" s="142"/>
      <c r="B57" s="142"/>
      <c r="C57" s="129"/>
      <c r="D57" s="142" t="s">
        <v>64</v>
      </c>
      <c r="E57" s="142"/>
      <c r="F57" s="144">
        <v>96.12299999999999</v>
      </c>
      <c r="G57" s="144">
        <v>64.231999999999999</v>
      </c>
      <c r="H57" s="144">
        <v>68.051000000000002</v>
      </c>
      <c r="I57" s="144">
        <v>71.94</v>
      </c>
      <c r="J57" s="144">
        <v>76.070999999999998</v>
      </c>
      <c r="K57" s="144">
        <v>78.582999999999998</v>
      </c>
      <c r="L57" s="144">
        <v>70.007999999999996</v>
      </c>
      <c r="M57" s="144">
        <v>68.945999999999998</v>
      </c>
      <c r="N57" s="144">
        <v>74.581999999999994</v>
      </c>
      <c r="O57" s="144">
        <v>74.382000000000005</v>
      </c>
      <c r="P57" s="144">
        <v>75.27000000000001</v>
      </c>
      <c r="Q57" s="144">
        <v>80.611999999999995</v>
      </c>
      <c r="R57" s="144">
        <v>364.65299999999996</v>
      </c>
      <c r="S57" s="144">
        <v>738.44499999999982</v>
      </c>
    </row>
    <row r="58" spans="1:19" ht="12.6" customHeight="1" x14ac:dyDescent="0.2">
      <c r="A58" s="142"/>
      <c r="B58" s="142"/>
      <c r="C58" s="142"/>
      <c r="D58" s="142"/>
      <c r="E58" s="142"/>
      <c r="F58" s="144"/>
      <c r="G58" s="144"/>
      <c r="H58" s="144"/>
      <c r="I58" s="144"/>
      <c r="J58" s="144"/>
      <c r="K58" s="144"/>
      <c r="L58" s="144"/>
      <c r="M58" s="144"/>
      <c r="N58" s="144"/>
      <c r="O58" s="144"/>
      <c r="P58" s="144"/>
      <c r="Q58" s="144"/>
      <c r="R58" s="145"/>
      <c r="S58" s="145"/>
    </row>
    <row r="59" spans="1:19" x14ac:dyDescent="0.2">
      <c r="A59" s="142" t="s">
        <v>139</v>
      </c>
      <c r="B59" s="143"/>
      <c r="C59" s="143"/>
      <c r="D59" s="143"/>
      <c r="E59" s="143"/>
      <c r="F59" s="144"/>
      <c r="G59" s="144"/>
      <c r="H59" s="144"/>
      <c r="I59" s="144"/>
      <c r="J59" s="144"/>
      <c r="K59" s="144"/>
      <c r="L59" s="144"/>
      <c r="M59" s="144"/>
      <c r="N59" s="144"/>
      <c r="O59" s="144"/>
      <c r="P59" s="144"/>
      <c r="Q59" s="144"/>
      <c r="R59" s="145"/>
      <c r="S59" s="145"/>
    </row>
    <row r="60" spans="1:19" ht="16.5" x14ac:dyDescent="0.2">
      <c r="A60" s="142"/>
      <c r="B60" s="143" t="s">
        <v>165</v>
      </c>
      <c r="C60" s="143"/>
      <c r="D60" s="143"/>
      <c r="E60" s="143"/>
      <c r="F60" s="144">
        <v>-93.444000000000003</v>
      </c>
      <c r="G60" s="144">
        <v>-97.754999999999995</v>
      </c>
      <c r="H60" s="144">
        <v>-100.167</v>
      </c>
      <c r="I60" s="144">
        <v>-104.57</v>
      </c>
      <c r="J60" s="144">
        <v>-112.63</v>
      </c>
      <c r="K60" s="144">
        <v>-121.929</v>
      </c>
      <c r="L60" s="144">
        <v>-130.99100000000001</v>
      </c>
      <c r="M60" s="144">
        <v>-138.25299999999999</v>
      </c>
      <c r="N60" s="144">
        <v>-148.60599999999999</v>
      </c>
      <c r="O60" s="144">
        <v>-161.29499999999999</v>
      </c>
      <c r="P60" s="144">
        <v>-173.61699999999999</v>
      </c>
      <c r="Q60" s="144">
        <v>-189.006</v>
      </c>
      <c r="R60" s="144">
        <v>-570.28699999999992</v>
      </c>
      <c r="S60" s="144">
        <v>-1381.0640000000001</v>
      </c>
    </row>
    <row r="61" spans="1:19" x14ac:dyDescent="0.2">
      <c r="A61" s="142"/>
      <c r="B61" s="143" t="s">
        <v>140</v>
      </c>
      <c r="C61" s="143"/>
      <c r="D61" s="143"/>
      <c r="E61" s="143"/>
      <c r="F61" s="144"/>
      <c r="G61" s="144"/>
      <c r="H61" s="144"/>
      <c r="I61" s="144"/>
      <c r="J61" s="144"/>
      <c r="K61" s="144"/>
      <c r="L61" s="144"/>
      <c r="M61" s="144"/>
      <c r="N61" s="144"/>
      <c r="O61" s="144"/>
      <c r="P61" s="144"/>
      <c r="Q61" s="144"/>
      <c r="R61" s="144"/>
      <c r="S61" s="144"/>
    </row>
    <row r="62" spans="1:19" x14ac:dyDescent="0.2">
      <c r="A62" s="142"/>
      <c r="B62" s="143" t="s">
        <v>141</v>
      </c>
      <c r="C62" s="129"/>
      <c r="D62" s="143"/>
      <c r="E62" s="143"/>
      <c r="F62" s="144"/>
      <c r="G62" s="144"/>
      <c r="H62" s="144"/>
      <c r="I62" s="144"/>
      <c r="J62" s="144"/>
      <c r="K62" s="144"/>
      <c r="L62" s="144"/>
      <c r="M62" s="144"/>
      <c r="N62" s="144"/>
      <c r="O62" s="144"/>
      <c r="P62" s="144"/>
      <c r="Q62" s="144"/>
      <c r="R62" s="144"/>
      <c r="S62" s="144"/>
    </row>
    <row r="63" spans="1:19" x14ac:dyDescent="0.2">
      <c r="A63" s="142"/>
      <c r="B63" s="143"/>
      <c r="C63" s="146" t="s">
        <v>118</v>
      </c>
      <c r="D63" s="146"/>
      <c r="E63" s="146"/>
      <c r="F63" s="144">
        <v>-16.167999999999999</v>
      </c>
      <c r="G63" s="144">
        <v>-16.521000000000001</v>
      </c>
      <c r="H63" s="144">
        <v>-16.994</v>
      </c>
      <c r="I63" s="144">
        <v>-17.579000000000001</v>
      </c>
      <c r="J63" s="144">
        <v>-18.239999999999998</v>
      </c>
      <c r="K63" s="144">
        <v>-18.95</v>
      </c>
      <c r="L63" s="144">
        <v>-19.68</v>
      </c>
      <c r="M63" s="144">
        <v>-20.423999999999999</v>
      </c>
      <c r="N63" s="144">
        <v>-21.190999999999999</v>
      </c>
      <c r="O63" s="144">
        <v>-21.975999999999999</v>
      </c>
      <c r="P63" s="144">
        <v>-22.771000000000001</v>
      </c>
      <c r="Q63" s="144">
        <v>-23.584</v>
      </c>
      <c r="R63" s="144">
        <v>-91.443000000000012</v>
      </c>
      <c r="S63" s="144">
        <v>-201.38900000000001</v>
      </c>
    </row>
    <row r="64" spans="1:19" x14ac:dyDescent="0.2">
      <c r="A64" s="142"/>
      <c r="B64" s="143"/>
      <c r="C64" s="146" t="s">
        <v>142</v>
      </c>
      <c r="D64" s="146"/>
      <c r="E64" s="146"/>
      <c r="F64" s="144">
        <v>-20.527999999999999</v>
      </c>
      <c r="G64" s="144">
        <v>-20.484999999999999</v>
      </c>
      <c r="H64" s="144">
        <v>-19.597999999999999</v>
      </c>
      <c r="I64" s="144">
        <v>-19.951000000000001</v>
      </c>
      <c r="J64" s="144">
        <v>-20.545000000000002</v>
      </c>
      <c r="K64" s="144">
        <v>-21.283999999999999</v>
      </c>
      <c r="L64" s="144">
        <v>-22.071999999999999</v>
      </c>
      <c r="M64" s="144">
        <v>-22.91</v>
      </c>
      <c r="N64" s="144">
        <v>-23.765000000000001</v>
      </c>
      <c r="O64" s="144">
        <v>-24.698</v>
      </c>
      <c r="P64" s="144">
        <v>-25.599</v>
      </c>
      <c r="Q64" s="144">
        <v>-26.58</v>
      </c>
      <c r="R64" s="144">
        <v>-103.45</v>
      </c>
      <c r="S64" s="144">
        <v>-227.00200000000001</v>
      </c>
    </row>
    <row r="65" spans="1:19" x14ac:dyDescent="0.2">
      <c r="A65" s="142"/>
      <c r="B65" s="143"/>
      <c r="C65" s="146" t="s">
        <v>143</v>
      </c>
      <c r="D65" s="146"/>
      <c r="E65" s="146"/>
      <c r="F65" s="144">
        <v>-29.306000000000001</v>
      </c>
      <c r="G65" s="144">
        <v>-29.234000000000002</v>
      </c>
      <c r="H65" s="144">
        <v>-29.568999999999999</v>
      </c>
      <c r="I65" s="144">
        <v>-30.300999999999998</v>
      </c>
      <c r="J65" s="144">
        <v>-32.863</v>
      </c>
      <c r="K65" s="144">
        <v>-33.881999999999998</v>
      </c>
      <c r="L65" s="144">
        <v>-34.994</v>
      </c>
      <c r="M65" s="144">
        <v>-36.174999999999997</v>
      </c>
      <c r="N65" s="144">
        <v>-37.423999999999999</v>
      </c>
      <c r="O65" s="144">
        <v>-38.713999999999999</v>
      </c>
      <c r="P65" s="144">
        <v>-40.048000000000002</v>
      </c>
      <c r="Q65" s="144">
        <v>-41.401000000000003</v>
      </c>
      <c r="R65" s="144">
        <v>-161.60900000000001</v>
      </c>
      <c r="S65" s="144">
        <v>-355.37100000000004</v>
      </c>
    </row>
    <row r="66" spans="1:19" ht="3" customHeight="1" x14ac:dyDescent="0.2">
      <c r="A66" s="142"/>
      <c r="B66" s="143"/>
      <c r="C66" s="142"/>
      <c r="D66" s="142"/>
      <c r="E66" s="142"/>
      <c r="F66" s="168" t="s">
        <v>47</v>
      </c>
      <c r="G66" s="168" t="s">
        <v>47</v>
      </c>
      <c r="H66" s="168" t="s">
        <v>47</v>
      </c>
      <c r="I66" s="168" t="s">
        <v>47</v>
      </c>
      <c r="J66" s="168" t="s">
        <v>47</v>
      </c>
      <c r="K66" s="168" t="s">
        <v>47</v>
      </c>
      <c r="L66" s="168" t="s">
        <v>47</v>
      </c>
      <c r="M66" s="168" t="s">
        <v>47</v>
      </c>
      <c r="N66" s="168" t="s">
        <v>47</v>
      </c>
      <c r="O66" s="168" t="s">
        <v>47</v>
      </c>
      <c r="P66" s="168" t="s">
        <v>47</v>
      </c>
      <c r="Q66" s="168" t="s">
        <v>47</v>
      </c>
      <c r="R66" s="168" t="s">
        <v>47</v>
      </c>
      <c r="S66" s="168" t="s">
        <v>47</v>
      </c>
    </row>
    <row r="67" spans="1:19" x14ac:dyDescent="0.2">
      <c r="A67" s="142"/>
      <c r="B67" s="143"/>
      <c r="C67" s="142"/>
      <c r="D67" s="413" t="s">
        <v>64</v>
      </c>
      <c r="E67" s="414"/>
      <c r="F67" s="144">
        <v>-66.00200000000001</v>
      </c>
      <c r="G67" s="144">
        <v>-66.240000000000009</v>
      </c>
      <c r="H67" s="144">
        <v>-66.161000000000001</v>
      </c>
      <c r="I67" s="144">
        <v>-67.830999999999989</v>
      </c>
      <c r="J67" s="144">
        <v>-71.647999999999996</v>
      </c>
      <c r="K67" s="144">
        <v>-74.116</v>
      </c>
      <c r="L67" s="144">
        <v>-76.746000000000009</v>
      </c>
      <c r="M67" s="144">
        <v>-79.508999999999986</v>
      </c>
      <c r="N67" s="144">
        <v>-82.38</v>
      </c>
      <c r="O67" s="144">
        <v>-85.388000000000005</v>
      </c>
      <c r="P67" s="144">
        <v>-88.418000000000006</v>
      </c>
      <c r="Q67" s="144">
        <v>-91.564999999999998</v>
      </c>
      <c r="R67" s="144">
        <v>-356.50199999999995</v>
      </c>
      <c r="S67" s="144">
        <v>-783.76199999999994</v>
      </c>
    </row>
    <row r="68" spans="1:19" ht="12.6" customHeight="1" x14ac:dyDescent="0.2">
      <c r="A68" s="148"/>
      <c r="B68" s="149"/>
      <c r="C68" s="148"/>
      <c r="D68" s="148"/>
      <c r="E68" s="148"/>
      <c r="F68" s="150"/>
      <c r="G68" s="150"/>
      <c r="H68" s="150"/>
      <c r="I68" s="150"/>
      <c r="J68" s="150"/>
      <c r="K68" s="150"/>
      <c r="L68" s="150"/>
      <c r="M68" s="150"/>
      <c r="N68" s="150"/>
      <c r="O68" s="150"/>
      <c r="P68" s="150"/>
      <c r="Q68" s="150"/>
      <c r="R68" s="150"/>
      <c r="S68" s="150"/>
    </row>
    <row r="69" spans="1:19" x14ac:dyDescent="0.2">
      <c r="A69" s="148"/>
      <c r="B69" s="151" t="s">
        <v>144</v>
      </c>
      <c r="C69" s="151"/>
      <c r="D69" s="151"/>
      <c r="E69" s="151"/>
      <c r="F69" s="144">
        <v>-15.163</v>
      </c>
      <c r="G69" s="144">
        <v>-13.664</v>
      </c>
      <c r="H69" s="144">
        <v>-14.059000000000001</v>
      </c>
      <c r="I69" s="144">
        <v>-14.298</v>
      </c>
      <c r="J69" s="144">
        <v>-13.997</v>
      </c>
      <c r="K69" s="144">
        <v>-15.058</v>
      </c>
      <c r="L69" s="144">
        <v>-18.899000000000001</v>
      </c>
      <c r="M69" s="144">
        <v>-17.552</v>
      </c>
      <c r="N69" s="144">
        <v>-18.375</v>
      </c>
      <c r="O69" s="144">
        <v>-18.097999999999999</v>
      </c>
      <c r="P69" s="144">
        <v>-18.533000000000001</v>
      </c>
      <c r="Q69" s="144">
        <v>-20.786000000000001</v>
      </c>
      <c r="R69" s="144">
        <v>-76.311000000000007</v>
      </c>
      <c r="S69" s="144">
        <v>-169.65500000000003</v>
      </c>
    </row>
    <row r="70" spans="1:19" x14ac:dyDescent="0.2">
      <c r="A70" s="148"/>
      <c r="B70" s="152" t="s">
        <v>137</v>
      </c>
      <c r="C70" s="152"/>
      <c r="D70" s="152"/>
      <c r="E70" s="152"/>
      <c r="F70" s="144">
        <v>-8.5280000000000005</v>
      </c>
      <c r="G70" s="144">
        <v>-7.649</v>
      </c>
      <c r="H70" s="144">
        <v>-7.58</v>
      </c>
      <c r="I70" s="144">
        <v>-8.0169999999999995</v>
      </c>
      <c r="J70" s="144">
        <v>-8.4779999999999998</v>
      </c>
      <c r="K70" s="144">
        <v>-8.9649999999999999</v>
      </c>
      <c r="L70" s="144">
        <v>-9.4809999999999999</v>
      </c>
      <c r="M70" s="144">
        <v>-10.025</v>
      </c>
      <c r="N70" s="144">
        <v>-10.602</v>
      </c>
      <c r="O70" s="144">
        <v>-11.212</v>
      </c>
      <c r="P70" s="144">
        <v>-11.856</v>
      </c>
      <c r="Q70" s="144">
        <v>-12.538</v>
      </c>
      <c r="R70" s="144">
        <v>-42.521000000000001</v>
      </c>
      <c r="S70" s="144">
        <v>-98.753999999999991</v>
      </c>
    </row>
    <row r="71" spans="1:19" x14ac:dyDescent="0.2">
      <c r="A71" s="148"/>
      <c r="B71" s="151" t="s">
        <v>25</v>
      </c>
      <c r="C71" s="151"/>
      <c r="D71" s="151"/>
      <c r="E71" s="151"/>
      <c r="F71" s="144">
        <v>-122.92399999999996</v>
      </c>
      <c r="G71" s="144">
        <v>-103.43900000000001</v>
      </c>
      <c r="H71" s="144">
        <v>-28.899000000000012</v>
      </c>
      <c r="I71" s="144">
        <v>-32.245000000000033</v>
      </c>
      <c r="J71" s="144">
        <v>-32.341000000000001</v>
      </c>
      <c r="K71" s="144">
        <v>-29.804999999999986</v>
      </c>
      <c r="L71" s="144">
        <v>-30.478000000000002</v>
      </c>
      <c r="M71" s="144">
        <v>-31.051000000000016</v>
      </c>
      <c r="N71" s="144">
        <v>-31.414000000000016</v>
      </c>
      <c r="O71" s="144">
        <v>-31.194999999999993</v>
      </c>
      <c r="P71" s="144">
        <v>-31.338000000000001</v>
      </c>
      <c r="Q71" s="144">
        <v>-26.898999999999987</v>
      </c>
      <c r="R71" s="144">
        <v>-153.76800000000003</v>
      </c>
      <c r="S71" s="144">
        <v>-305.66500000000008</v>
      </c>
    </row>
    <row r="72" spans="1:19" ht="3" customHeight="1" x14ac:dyDescent="0.2">
      <c r="A72" s="148"/>
      <c r="B72" s="151"/>
      <c r="C72" s="151"/>
      <c r="D72" s="151"/>
      <c r="E72" s="151"/>
      <c r="F72" s="169" t="s">
        <v>47</v>
      </c>
      <c r="G72" s="169" t="s">
        <v>47</v>
      </c>
      <c r="H72" s="169" t="s">
        <v>47</v>
      </c>
      <c r="I72" s="169" t="s">
        <v>47</v>
      </c>
      <c r="J72" s="169" t="s">
        <v>47</v>
      </c>
      <c r="K72" s="169" t="s">
        <v>47</v>
      </c>
      <c r="L72" s="169" t="s">
        <v>47</v>
      </c>
      <c r="M72" s="169" t="s">
        <v>47</v>
      </c>
      <c r="N72" s="169" t="s">
        <v>47</v>
      </c>
      <c r="O72" s="169" t="s">
        <v>47</v>
      </c>
      <c r="P72" s="169" t="s">
        <v>47</v>
      </c>
      <c r="Q72" s="169" t="s">
        <v>47</v>
      </c>
      <c r="R72" s="168" t="s">
        <v>36</v>
      </c>
      <c r="S72" s="168" t="s">
        <v>36</v>
      </c>
    </row>
    <row r="73" spans="1:19" x14ac:dyDescent="0.2">
      <c r="A73" s="148"/>
      <c r="B73" s="151"/>
      <c r="C73" s="129"/>
      <c r="D73" s="151" t="s">
        <v>64</v>
      </c>
      <c r="E73" s="151"/>
      <c r="F73" s="144">
        <v>-306.06099999999998</v>
      </c>
      <c r="G73" s="144">
        <v>-288.74700000000001</v>
      </c>
      <c r="H73" s="144">
        <v>-216.86600000000001</v>
      </c>
      <c r="I73" s="144">
        <v>-226.96100000000001</v>
      </c>
      <c r="J73" s="144">
        <v>-239.09399999999999</v>
      </c>
      <c r="K73" s="144">
        <v>-249.87299999999999</v>
      </c>
      <c r="L73" s="144">
        <v>-266.59500000000003</v>
      </c>
      <c r="M73" s="144">
        <v>-276.39</v>
      </c>
      <c r="N73" s="144">
        <v>-291.37700000000001</v>
      </c>
      <c r="O73" s="144">
        <v>-307.18799999999999</v>
      </c>
      <c r="P73" s="144">
        <v>-323.762</v>
      </c>
      <c r="Q73" s="144">
        <v>-340.79399999999998</v>
      </c>
      <c r="R73" s="144">
        <v>-1199.3890000000001</v>
      </c>
      <c r="S73" s="144">
        <v>-2738.9</v>
      </c>
    </row>
    <row r="74" spans="1:19" x14ac:dyDescent="0.2">
      <c r="A74" s="148"/>
      <c r="B74" s="148"/>
      <c r="C74" s="148"/>
      <c r="D74" s="148"/>
      <c r="E74" s="148"/>
      <c r="F74" s="154"/>
      <c r="G74" s="154"/>
      <c r="H74" s="154"/>
      <c r="I74" s="154"/>
      <c r="J74" s="154"/>
      <c r="K74" s="154"/>
      <c r="L74" s="154"/>
      <c r="M74" s="154"/>
      <c r="N74" s="154"/>
      <c r="O74" s="154"/>
      <c r="P74" s="154"/>
      <c r="Q74" s="154"/>
      <c r="R74" s="154"/>
      <c r="S74" s="154"/>
    </row>
    <row r="75" spans="1:19" s="3" customFormat="1" ht="15" x14ac:dyDescent="0.25">
      <c r="A75" s="165"/>
      <c r="B75" s="166"/>
      <c r="C75" s="166"/>
      <c r="D75" s="166"/>
      <c r="E75" s="153" t="s">
        <v>145</v>
      </c>
      <c r="F75" s="167">
        <v>2031.7839999999999</v>
      </c>
      <c r="G75" s="167">
        <v>2116.4189999999999</v>
      </c>
      <c r="H75" s="167">
        <v>2323.2780000000002</v>
      </c>
      <c r="I75" s="167">
        <v>2502.2249999999999</v>
      </c>
      <c r="J75" s="167">
        <v>2614.2890000000002</v>
      </c>
      <c r="K75" s="167">
        <v>2721.9260000000004</v>
      </c>
      <c r="L75" s="167">
        <v>2877.24</v>
      </c>
      <c r="M75" s="167">
        <v>3038.8690000000001</v>
      </c>
      <c r="N75" s="167">
        <v>3212.808</v>
      </c>
      <c r="O75" s="167">
        <v>3437.223</v>
      </c>
      <c r="P75" s="167">
        <v>3573.2839999999997</v>
      </c>
      <c r="Q75" s="167">
        <v>3736.6410000000001</v>
      </c>
      <c r="R75" s="167">
        <v>13038.957999999999</v>
      </c>
      <c r="S75" s="167">
        <v>30037.782999999999</v>
      </c>
    </row>
    <row r="76" spans="1:19" ht="12.6" customHeight="1" x14ac:dyDescent="0.2">
      <c r="A76" s="148"/>
      <c r="B76" s="148"/>
      <c r="C76" s="148"/>
      <c r="D76" s="148"/>
      <c r="E76" s="148"/>
      <c r="F76" s="154"/>
      <c r="G76" s="154"/>
      <c r="H76" s="154"/>
      <c r="I76" s="154"/>
      <c r="J76" s="154"/>
      <c r="K76" s="154"/>
      <c r="L76" s="154"/>
      <c r="M76" s="154"/>
      <c r="N76" s="154"/>
      <c r="O76" s="154"/>
      <c r="P76" s="154"/>
      <c r="Q76" s="154"/>
      <c r="R76" s="154"/>
      <c r="S76" s="154"/>
    </row>
    <row r="77" spans="1:19" ht="15" x14ac:dyDescent="0.25">
      <c r="A77" s="153" t="s">
        <v>33</v>
      </c>
      <c r="B77" s="149"/>
      <c r="C77" s="149"/>
      <c r="D77" s="149"/>
      <c r="E77" s="149"/>
      <c r="F77" s="150"/>
      <c r="G77" s="150"/>
      <c r="H77" s="150"/>
      <c r="I77" s="150"/>
      <c r="J77" s="150"/>
      <c r="K77" s="150"/>
      <c r="L77" s="150"/>
      <c r="M77" s="150"/>
      <c r="N77" s="150"/>
      <c r="O77" s="150"/>
      <c r="P77" s="150"/>
      <c r="Q77" s="150"/>
      <c r="R77" s="150"/>
      <c r="S77" s="150"/>
    </row>
    <row r="78" spans="1:19" x14ac:dyDescent="0.2">
      <c r="A78" s="148" t="s">
        <v>146</v>
      </c>
      <c r="B78" s="149"/>
      <c r="C78" s="149"/>
      <c r="D78" s="149"/>
      <c r="E78" s="149"/>
      <c r="F78" s="129"/>
      <c r="G78" s="129"/>
      <c r="H78" s="129"/>
      <c r="I78" s="129"/>
      <c r="J78" s="129"/>
      <c r="K78" s="129"/>
      <c r="L78" s="129"/>
      <c r="M78" s="129"/>
      <c r="N78" s="129"/>
      <c r="O78" s="129"/>
      <c r="P78" s="129"/>
      <c r="Q78" s="129"/>
      <c r="R78" s="129"/>
      <c r="S78" s="129"/>
    </row>
    <row r="79" spans="1:19" x14ac:dyDescent="0.2">
      <c r="A79" s="148" t="s">
        <v>139</v>
      </c>
      <c r="B79" s="149"/>
      <c r="C79" s="149"/>
      <c r="D79" s="149"/>
      <c r="E79" s="149"/>
      <c r="F79" s="144">
        <v>2337.8449999999998</v>
      </c>
      <c r="G79" s="144">
        <v>2405.1659999999997</v>
      </c>
      <c r="H79" s="144">
        <v>2540.1440000000002</v>
      </c>
      <c r="I79" s="144">
        <v>2729.1859999999997</v>
      </c>
      <c r="J79" s="144">
        <v>2853.3830000000003</v>
      </c>
      <c r="K79" s="144">
        <v>2971.7990000000004</v>
      </c>
      <c r="L79" s="144">
        <v>3143.835</v>
      </c>
      <c r="M79" s="144">
        <v>3315.259</v>
      </c>
      <c r="N79" s="144">
        <v>3504.1849999999999</v>
      </c>
      <c r="O79" s="144">
        <v>3744.4110000000001</v>
      </c>
      <c r="P79" s="144">
        <v>3897.0459999999998</v>
      </c>
      <c r="Q79" s="144">
        <v>4077.4349999999999</v>
      </c>
      <c r="R79" s="144">
        <v>14238.347000000002</v>
      </c>
      <c r="S79" s="144">
        <v>32776.682999999997</v>
      </c>
    </row>
    <row r="80" spans="1:19" ht="12.6" customHeight="1" x14ac:dyDescent="0.2">
      <c r="A80" s="148"/>
      <c r="B80" s="149"/>
      <c r="C80" s="149"/>
      <c r="D80" s="149"/>
      <c r="E80" s="149"/>
      <c r="F80" s="150"/>
      <c r="G80" s="150"/>
      <c r="H80" s="150"/>
      <c r="I80" s="150"/>
      <c r="J80" s="150"/>
      <c r="K80" s="150"/>
      <c r="L80" s="150"/>
      <c r="M80" s="150"/>
      <c r="N80" s="150"/>
      <c r="O80" s="150"/>
      <c r="P80" s="150"/>
      <c r="Q80" s="150"/>
      <c r="R80" s="150"/>
      <c r="S80" s="150"/>
    </row>
    <row r="81" spans="1:19" x14ac:dyDescent="0.2">
      <c r="A81" s="148" t="s">
        <v>147</v>
      </c>
      <c r="B81" s="149"/>
      <c r="C81" s="149"/>
      <c r="D81" s="149"/>
      <c r="E81" s="149"/>
      <c r="F81" s="150"/>
      <c r="G81" s="150"/>
      <c r="H81" s="150"/>
      <c r="I81" s="150"/>
      <c r="J81" s="150"/>
      <c r="K81" s="150"/>
      <c r="L81" s="150"/>
      <c r="M81" s="150"/>
      <c r="N81" s="150"/>
      <c r="O81" s="150"/>
      <c r="P81" s="150"/>
      <c r="Q81" s="150"/>
      <c r="R81" s="150"/>
      <c r="S81" s="150"/>
    </row>
    <row r="82" spans="1:19" x14ac:dyDescent="0.2">
      <c r="A82" s="148" t="s">
        <v>139</v>
      </c>
      <c r="B82" s="148"/>
      <c r="C82" s="148"/>
      <c r="D82" s="148"/>
      <c r="E82" s="148"/>
      <c r="F82" s="144">
        <v>491.80699999999996</v>
      </c>
      <c r="G82" s="144">
        <v>505.23099999999999</v>
      </c>
      <c r="H82" s="144">
        <v>512.84699999999998</v>
      </c>
      <c r="I82" s="144">
        <v>555.16699999999992</v>
      </c>
      <c r="J82" s="144">
        <v>567.31799999999998</v>
      </c>
      <c r="K82" s="144">
        <v>592.63700000000006</v>
      </c>
      <c r="L82" s="144">
        <v>654.55399999999997</v>
      </c>
      <c r="M82" s="144">
        <v>701.21299999999997</v>
      </c>
      <c r="N82" s="144">
        <v>750.27700000000004</v>
      </c>
      <c r="O82" s="144">
        <v>833.28000000000009</v>
      </c>
      <c r="P82" s="144">
        <v>857.69299999999998</v>
      </c>
      <c r="Q82" s="144">
        <v>897.95899999999995</v>
      </c>
      <c r="R82" s="144">
        <v>2882.5230000000001</v>
      </c>
      <c r="S82" s="144">
        <v>6922.9449999999997</v>
      </c>
    </row>
    <row r="83" spans="1:19" ht="12.6" customHeight="1" x14ac:dyDescent="0.2">
      <c r="A83" s="148"/>
      <c r="B83" s="148"/>
      <c r="C83" s="148"/>
      <c r="D83" s="148"/>
      <c r="E83" s="148"/>
      <c r="F83" s="144"/>
      <c r="G83" s="144"/>
      <c r="H83" s="144"/>
      <c r="I83" s="144"/>
      <c r="J83" s="144"/>
      <c r="K83" s="144"/>
      <c r="L83" s="144"/>
      <c r="M83" s="144"/>
      <c r="N83" s="144"/>
      <c r="O83" s="144"/>
      <c r="P83" s="144"/>
      <c r="Q83" s="144"/>
      <c r="R83" s="144"/>
      <c r="S83" s="144"/>
    </row>
    <row r="84" spans="1:19" x14ac:dyDescent="0.2">
      <c r="A84" s="148" t="s">
        <v>148</v>
      </c>
      <c r="B84" s="148"/>
      <c r="C84" s="148"/>
      <c r="D84" s="148"/>
      <c r="E84" s="148"/>
      <c r="F84" s="144"/>
      <c r="G84" s="144"/>
      <c r="H84" s="144"/>
      <c r="I84" s="144"/>
      <c r="J84" s="144"/>
      <c r="K84" s="144"/>
      <c r="L84" s="144"/>
      <c r="M84" s="144"/>
      <c r="N84" s="144"/>
      <c r="O84" s="144"/>
      <c r="P84" s="144"/>
      <c r="Q84" s="144"/>
      <c r="R84" s="144"/>
      <c r="S84" s="144"/>
    </row>
    <row r="85" spans="1:19" ht="16.5" x14ac:dyDescent="0.2">
      <c r="A85" s="170" t="s">
        <v>166</v>
      </c>
      <c r="B85" s="170"/>
      <c r="C85" s="148"/>
      <c r="D85" s="148"/>
      <c r="E85" s="148"/>
      <c r="F85" s="144">
        <v>767.65999999999985</v>
      </c>
      <c r="G85" s="144">
        <v>835.09399999999994</v>
      </c>
      <c r="H85" s="144">
        <v>918.29700000000003</v>
      </c>
      <c r="I85" s="144">
        <v>1024.8919999999998</v>
      </c>
      <c r="J85" s="144">
        <v>1084.125</v>
      </c>
      <c r="K85" s="144">
        <v>1133.1160000000002</v>
      </c>
      <c r="L85" s="144">
        <v>1224.925</v>
      </c>
      <c r="M85" s="144">
        <v>1303.3859999999997</v>
      </c>
      <c r="N85" s="144">
        <v>1386.4870000000001</v>
      </c>
      <c r="O85" s="144">
        <v>1503.8570000000002</v>
      </c>
      <c r="P85" s="144">
        <v>1564.34</v>
      </c>
      <c r="Q85" s="144">
        <v>1642.7930000000001</v>
      </c>
      <c r="R85" s="144">
        <v>5385.3550000000005</v>
      </c>
      <c r="S85" s="144">
        <v>12786.218000000001</v>
      </c>
    </row>
    <row r="86" spans="1:19" x14ac:dyDescent="0.2">
      <c r="A86" s="129"/>
      <c r="B86" s="129"/>
      <c r="C86" s="155"/>
      <c r="D86" s="155"/>
      <c r="E86" s="155"/>
      <c r="F86" s="155"/>
      <c r="G86" s="155"/>
      <c r="H86" s="155"/>
      <c r="I86" s="155"/>
      <c r="J86" s="155"/>
      <c r="K86" s="155"/>
      <c r="L86" s="155"/>
      <c r="M86" s="155"/>
      <c r="N86" s="155"/>
      <c r="O86" s="155"/>
      <c r="P86" s="155"/>
      <c r="Q86" s="155"/>
      <c r="R86" s="155"/>
      <c r="S86" s="155"/>
    </row>
    <row r="87" spans="1:19" x14ac:dyDescent="0.2">
      <c r="A87" s="156" t="s">
        <v>37</v>
      </c>
      <c r="B87" s="157"/>
      <c r="C87" s="157"/>
      <c r="D87" s="157"/>
      <c r="E87" s="157"/>
      <c r="F87" s="158"/>
      <c r="G87" s="158"/>
      <c r="H87" s="158"/>
      <c r="I87" s="159"/>
      <c r="J87" s="159"/>
      <c r="K87" s="159"/>
      <c r="L87" s="159"/>
      <c r="M87" s="159"/>
      <c r="N87" s="159"/>
      <c r="O87" s="159"/>
      <c r="P87" s="159"/>
      <c r="Q87" s="159"/>
      <c r="R87" s="159"/>
      <c r="S87" s="159"/>
    </row>
    <row r="88" spans="1:19" x14ac:dyDescent="0.2">
      <c r="A88" s="159"/>
      <c r="B88" s="159"/>
      <c r="C88" s="156"/>
      <c r="D88" s="156"/>
      <c r="E88" s="156"/>
      <c r="F88" s="159"/>
      <c r="G88" s="159"/>
      <c r="H88" s="159"/>
      <c r="I88" s="159"/>
      <c r="J88" s="159"/>
      <c r="K88" s="159"/>
      <c r="L88" s="159"/>
      <c r="M88" s="159"/>
      <c r="N88" s="159"/>
      <c r="O88" s="159"/>
      <c r="P88" s="159"/>
      <c r="Q88" s="159"/>
      <c r="R88" s="159"/>
      <c r="S88" s="159"/>
    </row>
    <row r="89" spans="1:19" x14ac:dyDescent="0.2">
      <c r="A89" s="415" t="s">
        <v>149</v>
      </c>
      <c r="B89" s="415"/>
      <c r="C89" s="415"/>
      <c r="D89" s="415"/>
      <c r="E89" s="415"/>
      <c r="F89" s="415"/>
      <c r="G89" s="415"/>
      <c r="H89" s="415"/>
      <c r="I89" s="415"/>
      <c r="J89" s="415"/>
      <c r="K89" s="415"/>
      <c r="L89" s="415"/>
      <c r="M89" s="415"/>
      <c r="N89" s="415"/>
      <c r="O89" s="415"/>
      <c r="P89" s="415"/>
      <c r="Q89" s="415"/>
      <c r="R89" s="415"/>
      <c r="S89" s="415"/>
    </row>
    <row r="90" spans="1:19" x14ac:dyDescent="0.2">
      <c r="A90" s="156"/>
      <c r="B90" s="157"/>
      <c r="C90" s="157"/>
      <c r="D90" s="157"/>
      <c r="E90" s="157"/>
      <c r="F90" s="157"/>
      <c r="G90" s="157"/>
      <c r="H90" s="157"/>
      <c r="I90" s="157"/>
      <c r="J90" s="157"/>
      <c r="K90" s="157"/>
      <c r="L90" s="157"/>
      <c r="M90" s="157"/>
      <c r="N90" s="157"/>
      <c r="O90" s="157"/>
      <c r="P90" s="157"/>
      <c r="Q90" s="157"/>
      <c r="R90" s="157"/>
      <c r="S90" s="157"/>
    </row>
    <row r="91" spans="1:19" x14ac:dyDescent="0.2">
      <c r="A91" s="415" t="s">
        <v>150</v>
      </c>
      <c r="B91" s="415"/>
      <c r="C91" s="415"/>
      <c r="D91" s="415"/>
      <c r="E91" s="415"/>
      <c r="F91" s="415"/>
      <c r="G91" s="415"/>
      <c r="H91" s="415"/>
      <c r="I91" s="415"/>
      <c r="J91" s="415"/>
      <c r="K91" s="415"/>
      <c r="L91" s="415"/>
      <c r="M91" s="415"/>
      <c r="N91" s="415"/>
      <c r="O91" s="415"/>
      <c r="P91" s="415"/>
      <c r="Q91" s="415"/>
      <c r="R91" s="415"/>
      <c r="S91" s="415"/>
    </row>
    <row r="92" spans="1:19" x14ac:dyDescent="0.2">
      <c r="A92" s="156"/>
      <c r="B92" s="157"/>
      <c r="C92" s="157"/>
      <c r="D92" s="157"/>
      <c r="E92" s="157"/>
      <c r="F92" s="157"/>
      <c r="G92" s="157"/>
      <c r="H92" s="157"/>
      <c r="I92" s="157"/>
      <c r="J92" s="157"/>
      <c r="K92" s="157"/>
      <c r="L92" s="157"/>
      <c r="M92" s="157"/>
      <c r="N92" s="157"/>
      <c r="O92" s="157"/>
      <c r="P92" s="157"/>
      <c r="Q92" s="157"/>
      <c r="R92" s="157"/>
      <c r="S92" s="157"/>
    </row>
    <row r="93" spans="1:19" x14ac:dyDescent="0.2">
      <c r="A93" s="416" t="s">
        <v>151</v>
      </c>
      <c r="B93" s="416"/>
      <c r="C93" s="416"/>
      <c r="D93" s="416"/>
      <c r="E93" s="416"/>
      <c r="F93" s="416"/>
      <c r="G93" s="416"/>
      <c r="H93" s="416"/>
      <c r="I93" s="416"/>
      <c r="J93" s="416"/>
      <c r="K93" s="416"/>
      <c r="L93" s="416"/>
      <c r="M93" s="416"/>
      <c r="N93" s="416"/>
      <c r="O93" s="416"/>
      <c r="P93" s="416"/>
      <c r="Q93" s="416"/>
      <c r="R93" s="416"/>
      <c r="S93" s="416"/>
    </row>
    <row r="94" spans="1:19" x14ac:dyDescent="0.2">
      <c r="A94" s="156"/>
      <c r="B94" s="157"/>
      <c r="C94" s="157"/>
      <c r="D94" s="157"/>
      <c r="E94" s="157"/>
      <c r="F94" s="157"/>
      <c r="G94" s="157"/>
      <c r="H94" s="157"/>
      <c r="I94" s="157"/>
      <c r="J94" s="157"/>
      <c r="K94" s="157"/>
      <c r="L94" s="157"/>
      <c r="M94" s="157"/>
      <c r="N94" s="157"/>
      <c r="O94" s="157"/>
      <c r="P94" s="157"/>
      <c r="Q94" s="157"/>
      <c r="R94" s="157"/>
      <c r="S94" s="157"/>
    </row>
    <row r="95" spans="1:19" x14ac:dyDescent="0.2">
      <c r="A95" s="419" t="s">
        <v>152</v>
      </c>
      <c r="B95" s="420"/>
      <c r="C95" s="420"/>
      <c r="D95" s="420"/>
      <c r="E95" s="420"/>
      <c r="F95" s="420"/>
      <c r="G95" s="420"/>
      <c r="H95" s="420"/>
      <c r="I95" s="420"/>
      <c r="J95" s="420"/>
      <c r="K95" s="420"/>
      <c r="L95" s="420"/>
      <c r="M95" s="420"/>
      <c r="N95" s="420"/>
      <c r="O95" s="420"/>
      <c r="P95" s="420"/>
      <c r="Q95" s="420"/>
      <c r="R95" s="420"/>
      <c r="S95" s="420"/>
    </row>
    <row r="96" spans="1:19" x14ac:dyDescent="0.2">
      <c r="A96" s="156"/>
      <c r="B96" s="157"/>
      <c r="C96" s="157"/>
      <c r="D96" s="157"/>
      <c r="E96" s="157"/>
      <c r="F96" s="157"/>
      <c r="G96" s="157"/>
      <c r="H96" s="157"/>
      <c r="I96" s="157"/>
      <c r="J96" s="157"/>
      <c r="K96" s="157"/>
      <c r="L96" s="157"/>
      <c r="M96" s="157"/>
      <c r="N96" s="157"/>
      <c r="O96" s="157"/>
      <c r="P96" s="157"/>
      <c r="Q96" s="157"/>
      <c r="R96" s="157"/>
      <c r="S96" s="157"/>
    </row>
    <row r="97" spans="1:19" ht="14.25" customHeight="1" x14ac:dyDescent="0.2">
      <c r="A97" s="416" t="s">
        <v>153</v>
      </c>
      <c r="B97" s="416"/>
      <c r="C97" s="416"/>
      <c r="D97" s="416"/>
      <c r="E97" s="416"/>
      <c r="F97" s="416"/>
      <c r="G97" s="416"/>
      <c r="H97" s="416"/>
      <c r="I97" s="416"/>
      <c r="J97" s="416"/>
      <c r="K97" s="416"/>
      <c r="L97" s="416"/>
      <c r="M97" s="416"/>
      <c r="N97" s="416"/>
      <c r="O97" s="416"/>
      <c r="P97" s="416"/>
      <c r="Q97" s="416"/>
      <c r="R97" s="416"/>
      <c r="S97" s="416"/>
    </row>
    <row r="98" spans="1:19" x14ac:dyDescent="0.2">
      <c r="A98" s="156"/>
      <c r="B98" s="156"/>
      <c r="C98" s="156"/>
      <c r="D98" s="156"/>
      <c r="E98" s="156"/>
      <c r="F98" s="156"/>
      <c r="G98" s="156"/>
      <c r="H98" s="156"/>
      <c r="I98" s="156"/>
      <c r="J98" s="156"/>
      <c r="K98" s="156"/>
      <c r="L98" s="156"/>
      <c r="M98" s="156"/>
      <c r="N98" s="156"/>
      <c r="O98" s="156"/>
      <c r="P98" s="156"/>
      <c r="Q98" s="156"/>
      <c r="R98" s="156"/>
      <c r="S98" s="156"/>
    </row>
    <row r="99" spans="1:19" x14ac:dyDescent="0.2">
      <c r="A99" s="416" t="s">
        <v>154</v>
      </c>
      <c r="B99" s="421"/>
      <c r="C99" s="421"/>
      <c r="D99" s="421"/>
      <c r="E99" s="421"/>
      <c r="F99" s="421"/>
      <c r="G99" s="421"/>
      <c r="H99" s="421"/>
      <c r="I99" s="421"/>
      <c r="J99" s="421"/>
      <c r="K99" s="421"/>
      <c r="L99" s="421"/>
      <c r="M99" s="421"/>
      <c r="N99" s="421"/>
      <c r="O99" s="421"/>
      <c r="P99" s="421"/>
      <c r="Q99" s="421"/>
      <c r="R99" s="421"/>
      <c r="S99" s="421"/>
    </row>
    <row r="100" spans="1:19" x14ac:dyDescent="0.2">
      <c r="A100" s="156"/>
      <c r="B100" s="157"/>
      <c r="C100" s="157"/>
      <c r="D100" s="157"/>
      <c r="E100" s="157"/>
      <c r="F100" s="157"/>
      <c r="G100" s="157"/>
      <c r="H100" s="157"/>
      <c r="I100" s="157"/>
      <c r="J100" s="157"/>
      <c r="K100" s="157"/>
      <c r="L100" s="157"/>
      <c r="M100" s="157"/>
      <c r="N100" s="157"/>
      <c r="O100" s="157"/>
      <c r="P100" s="157"/>
      <c r="Q100" s="157"/>
      <c r="R100" s="157"/>
      <c r="S100" s="157"/>
    </row>
    <row r="101" spans="1:19" x14ac:dyDescent="0.2">
      <c r="A101" s="422" t="s">
        <v>155</v>
      </c>
      <c r="B101" s="422"/>
      <c r="C101" s="422"/>
      <c r="D101" s="422"/>
      <c r="E101" s="422"/>
      <c r="F101" s="422"/>
      <c r="G101" s="422"/>
      <c r="H101" s="422"/>
      <c r="I101" s="422"/>
      <c r="J101" s="422"/>
      <c r="K101" s="422"/>
      <c r="L101" s="422"/>
      <c r="M101" s="422"/>
      <c r="N101" s="422"/>
      <c r="O101" s="422"/>
      <c r="P101" s="422"/>
      <c r="Q101" s="422"/>
      <c r="R101" s="422"/>
      <c r="S101" s="422"/>
    </row>
    <row r="102" spans="1:19" x14ac:dyDescent="0.2">
      <c r="A102" s="422"/>
      <c r="B102" s="422"/>
      <c r="C102" s="422"/>
      <c r="D102" s="422"/>
      <c r="E102" s="422"/>
      <c r="F102" s="422"/>
      <c r="G102" s="422"/>
      <c r="H102" s="422"/>
      <c r="I102" s="422"/>
      <c r="J102" s="422"/>
      <c r="K102" s="422"/>
      <c r="L102" s="422"/>
      <c r="M102" s="422"/>
      <c r="N102" s="422"/>
      <c r="O102" s="422"/>
      <c r="P102" s="422"/>
      <c r="Q102" s="422"/>
      <c r="R102" s="422"/>
      <c r="S102" s="422"/>
    </row>
    <row r="103" spans="1:19" x14ac:dyDescent="0.2">
      <c r="A103" s="156"/>
      <c r="B103" s="157"/>
      <c r="C103" s="157"/>
      <c r="D103" s="157"/>
      <c r="E103" s="157"/>
      <c r="F103" s="157"/>
      <c r="G103" s="157"/>
      <c r="H103" s="157"/>
      <c r="I103" s="157"/>
      <c r="J103" s="157"/>
      <c r="K103" s="157"/>
      <c r="L103" s="157"/>
      <c r="M103" s="157"/>
      <c r="N103" s="157"/>
      <c r="O103" s="157"/>
      <c r="P103" s="157"/>
      <c r="Q103" s="157"/>
      <c r="R103" s="157"/>
      <c r="S103" s="157"/>
    </row>
    <row r="104" spans="1:19" ht="14.25" customHeight="1" x14ac:dyDescent="0.2">
      <c r="A104" s="416" t="s">
        <v>156</v>
      </c>
      <c r="B104" s="416"/>
      <c r="C104" s="416"/>
      <c r="D104" s="416"/>
      <c r="E104" s="416"/>
      <c r="F104" s="416"/>
      <c r="G104" s="416"/>
      <c r="H104" s="416"/>
      <c r="I104" s="416"/>
      <c r="J104" s="416"/>
      <c r="K104" s="416"/>
      <c r="L104" s="416"/>
      <c r="M104" s="416"/>
      <c r="N104" s="416"/>
      <c r="O104" s="416"/>
      <c r="P104" s="416"/>
      <c r="Q104" s="416"/>
      <c r="R104" s="416"/>
      <c r="S104" s="416"/>
    </row>
    <row r="105" spans="1:19" x14ac:dyDescent="0.2">
      <c r="A105" s="156"/>
      <c r="B105" s="156"/>
      <c r="C105" s="156"/>
      <c r="D105" s="156"/>
      <c r="E105" s="156"/>
      <c r="F105" s="156"/>
      <c r="G105" s="156"/>
      <c r="H105" s="156"/>
      <c r="I105" s="156"/>
      <c r="J105" s="156"/>
      <c r="K105" s="156"/>
      <c r="L105" s="156"/>
      <c r="M105" s="156"/>
      <c r="N105" s="156"/>
      <c r="O105" s="156"/>
      <c r="P105" s="156"/>
      <c r="Q105" s="156"/>
      <c r="R105" s="156"/>
      <c r="S105" s="156"/>
    </row>
    <row r="106" spans="1:19" ht="14.25" customHeight="1" x14ac:dyDescent="0.2">
      <c r="A106" s="417" t="s">
        <v>157</v>
      </c>
      <c r="B106" s="418"/>
      <c r="C106" s="418"/>
      <c r="D106" s="418"/>
      <c r="E106" s="418"/>
      <c r="F106" s="418"/>
      <c r="G106" s="418"/>
      <c r="H106" s="418"/>
      <c r="I106" s="418"/>
      <c r="J106" s="418"/>
      <c r="K106" s="418"/>
      <c r="L106" s="418"/>
      <c r="M106" s="418"/>
      <c r="N106" s="418"/>
      <c r="O106" s="418"/>
      <c r="P106" s="418"/>
      <c r="Q106" s="418"/>
      <c r="R106" s="418"/>
      <c r="S106" s="418"/>
    </row>
    <row r="107" spans="1:19" x14ac:dyDescent="0.2">
      <c r="A107" s="138"/>
      <c r="B107" s="138"/>
      <c r="C107" s="138"/>
      <c r="D107" s="138"/>
      <c r="E107" s="138"/>
      <c r="F107" s="138"/>
      <c r="G107" s="138"/>
      <c r="H107" s="138"/>
      <c r="I107" s="138"/>
      <c r="J107" s="138"/>
      <c r="K107" s="138"/>
      <c r="L107" s="138"/>
      <c r="M107" s="138"/>
      <c r="N107" s="138"/>
      <c r="O107" s="138"/>
      <c r="P107" s="138"/>
      <c r="Q107" s="138"/>
      <c r="R107" s="138"/>
      <c r="S107" s="138"/>
    </row>
    <row r="108" spans="1:19" x14ac:dyDescent="0.2">
      <c r="A108" s="127"/>
      <c r="B108" s="127"/>
      <c r="C108" s="127"/>
      <c r="D108" s="127"/>
      <c r="E108" s="127"/>
      <c r="F108" s="160"/>
      <c r="G108" s="160"/>
      <c r="H108" s="160"/>
      <c r="I108" s="160"/>
      <c r="J108" s="160"/>
      <c r="K108" s="160"/>
      <c r="L108" s="160"/>
      <c r="M108" s="160"/>
      <c r="N108" s="160"/>
      <c r="O108" s="160"/>
      <c r="P108" s="160"/>
      <c r="Q108" s="127"/>
      <c r="R108" s="127"/>
      <c r="S108" s="127"/>
    </row>
  </sheetData>
  <mergeCells count="13">
    <mergeCell ref="A104:S104"/>
    <mergeCell ref="A106:S106"/>
    <mergeCell ref="A91:S91"/>
    <mergeCell ref="A93:S93"/>
    <mergeCell ref="A95:S95"/>
    <mergeCell ref="A99:S99"/>
    <mergeCell ref="A101:S102"/>
    <mergeCell ref="A97:S97"/>
    <mergeCell ref="A6:S6"/>
    <mergeCell ref="A7:S7"/>
    <mergeCell ref="R9:S9"/>
    <mergeCell ref="D67:E67"/>
    <mergeCell ref="A89:S89"/>
  </mergeCells>
  <hyperlinks>
    <hyperlink ref="A2"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workbookViewId="0"/>
  </sheetViews>
  <sheetFormatPr defaultColWidth="20.140625" defaultRowHeight="15" customHeight="1" x14ac:dyDescent="0.2"/>
  <cols>
    <col min="1" max="3" width="2.7109375" style="174" customWidth="1"/>
    <col min="4" max="4" width="39.85546875" style="174" customWidth="1"/>
    <col min="5" max="15" width="7.5703125" style="174" customWidth="1"/>
    <col min="16" max="16" width="7.5703125" style="314" customWidth="1"/>
    <col min="17" max="17" width="7.5703125" style="174" customWidth="1"/>
    <col min="18" max="16384" width="20.140625" style="174"/>
  </cols>
  <sheetData>
    <row r="1" spans="1:17" ht="15" customHeight="1" x14ac:dyDescent="0.2">
      <c r="A1" s="30" t="s">
        <v>116</v>
      </c>
    </row>
    <row r="2" spans="1:17" ht="15" customHeight="1" x14ac:dyDescent="0.2">
      <c r="A2" s="4" t="s">
        <v>84</v>
      </c>
    </row>
    <row r="5" spans="1:17" s="172" customFormat="1" ht="15" customHeight="1" x14ac:dyDescent="0.2">
      <c r="A5" s="185" t="s">
        <v>185</v>
      </c>
      <c r="B5" s="185"/>
      <c r="C5" s="185"/>
      <c r="D5" s="185"/>
      <c r="E5" s="185"/>
      <c r="F5" s="185"/>
      <c r="G5" s="185"/>
      <c r="H5" s="185"/>
      <c r="I5" s="185"/>
      <c r="J5" s="185"/>
      <c r="K5" s="185"/>
      <c r="L5" s="185"/>
      <c r="M5" s="185"/>
      <c r="N5" s="185"/>
      <c r="O5" s="185"/>
      <c r="P5" s="313"/>
      <c r="Q5" s="185"/>
    </row>
    <row r="6" spans="1:17" ht="15" customHeight="1" x14ac:dyDescent="0.2">
      <c r="A6" s="401" t="s">
        <v>184</v>
      </c>
      <c r="B6" s="401"/>
      <c r="C6" s="401"/>
      <c r="D6" s="401"/>
      <c r="E6" s="401"/>
      <c r="F6" s="401"/>
      <c r="G6" s="401"/>
      <c r="H6" s="401"/>
      <c r="I6" s="401"/>
      <c r="J6" s="401"/>
      <c r="K6" s="401"/>
      <c r="L6" s="401"/>
      <c r="M6" s="401"/>
      <c r="N6" s="401"/>
      <c r="O6" s="401"/>
      <c r="P6" s="401"/>
      <c r="Q6" s="401"/>
    </row>
    <row r="7" spans="1:17" ht="15" customHeight="1" x14ac:dyDescent="0.2">
      <c r="A7" s="424" t="s">
        <v>12</v>
      </c>
      <c r="B7" s="424"/>
      <c r="C7" s="424"/>
      <c r="D7" s="424"/>
      <c r="E7" s="424"/>
      <c r="F7" s="424"/>
      <c r="G7" s="424"/>
      <c r="H7" s="424"/>
      <c r="I7" s="424"/>
      <c r="J7" s="424"/>
      <c r="K7" s="424"/>
      <c r="L7" s="424"/>
      <c r="M7" s="424"/>
      <c r="N7" s="424"/>
      <c r="O7" s="424"/>
      <c r="P7" s="424"/>
      <c r="Q7" s="424"/>
    </row>
    <row r="8" spans="1:17" ht="15" customHeight="1" x14ac:dyDescent="0.2">
      <c r="A8" s="191"/>
      <c r="B8" s="191"/>
      <c r="C8" s="191"/>
      <c r="D8" s="191"/>
      <c r="E8" s="191"/>
      <c r="F8" s="191"/>
      <c r="G8" s="191"/>
      <c r="H8" s="191"/>
      <c r="I8" s="191"/>
      <c r="J8" s="191"/>
      <c r="K8" s="191"/>
      <c r="L8" s="191"/>
      <c r="M8" s="191"/>
      <c r="N8" s="191"/>
      <c r="O8" s="191"/>
      <c r="P8" s="191"/>
      <c r="Q8" s="191"/>
    </row>
    <row r="9" spans="1:17" s="314" customFormat="1" ht="15" customHeight="1" x14ac:dyDescent="0.2">
      <c r="B9" s="313"/>
      <c r="C9" s="313"/>
      <c r="D9" s="313"/>
      <c r="E9" s="313"/>
      <c r="F9" s="313"/>
      <c r="G9" s="313"/>
      <c r="H9" s="313"/>
      <c r="I9" s="313"/>
      <c r="J9" s="313"/>
      <c r="K9" s="313"/>
      <c r="L9" s="313"/>
      <c r="M9" s="313"/>
      <c r="N9" s="313"/>
      <c r="O9" s="313"/>
      <c r="P9" s="407" t="s">
        <v>3</v>
      </c>
      <c r="Q9" s="407"/>
    </row>
    <row r="10" spans="1:17" s="314" customFormat="1" ht="15" customHeight="1" x14ac:dyDescent="0.2">
      <c r="A10" s="313"/>
      <c r="B10" s="313"/>
      <c r="C10" s="313"/>
      <c r="D10" s="313"/>
      <c r="E10" s="313"/>
      <c r="F10" s="313"/>
      <c r="G10" s="313"/>
      <c r="H10" s="313"/>
      <c r="I10" s="313"/>
      <c r="J10" s="313"/>
      <c r="K10" s="313"/>
      <c r="L10" s="313"/>
      <c r="M10" s="313"/>
      <c r="N10" s="313"/>
      <c r="O10" s="313"/>
      <c r="P10" s="313" t="s">
        <v>7</v>
      </c>
      <c r="Q10" s="313" t="s">
        <v>7</v>
      </c>
    </row>
    <row r="11" spans="1:17" s="314" customFormat="1" ht="15" customHeight="1" x14ac:dyDescent="0.2">
      <c r="A11" s="315"/>
      <c r="B11" s="315"/>
      <c r="C11" s="315"/>
      <c r="D11" s="315"/>
      <c r="E11" s="315">
        <v>2014</v>
      </c>
      <c r="F11" s="315">
        <f t="shared" ref="F11:O11" si="0">+E11+1</f>
        <v>2015</v>
      </c>
      <c r="G11" s="315">
        <f t="shared" si="0"/>
        <v>2016</v>
      </c>
      <c r="H11" s="315">
        <f t="shared" si="0"/>
        <v>2017</v>
      </c>
      <c r="I11" s="315">
        <f t="shared" si="0"/>
        <v>2018</v>
      </c>
      <c r="J11" s="315">
        <f t="shared" si="0"/>
        <v>2019</v>
      </c>
      <c r="K11" s="315">
        <f t="shared" si="0"/>
        <v>2020</v>
      </c>
      <c r="L11" s="315">
        <f t="shared" si="0"/>
        <v>2021</v>
      </c>
      <c r="M11" s="315">
        <f t="shared" si="0"/>
        <v>2022</v>
      </c>
      <c r="N11" s="315">
        <f t="shared" si="0"/>
        <v>2023</v>
      </c>
      <c r="O11" s="315">
        <f t="shared" si="0"/>
        <v>2024</v>
      </c>
      <c r="P11" s="315">
        <v>2019</v>
      </c>
      <c r="Q11" s="315">
        <v>2024</v>
      </c>
    </row>
    <row r="12" spans="1:17" ht="15" customHeight="1" x14ac:dyDescent="0.2">
      <c r="A12" s="176" t="s">
        <v>127</v>
      </c>
      <c r="B12" s="176"/>
      <c r="C12" s="176"/>
      <c r="D12" s="176"/>
      <c r="E12" s="188"/>
      <c r="F12" s="188"/>
      <c r="G12" s="188"/>
      <c r="H12" s="188"/>
      <c r="I12" s="188"/>
      <c r="J12" s="188"/>
      <c r="K12" s="188"/>
      <c r="L12" s="188"/>
      <c r="M12" s="188"/>
      <c r="N12" s="188"/>
      <c r="O12" s="188"/>
      <c r="Q12" s="176"/>
    </row>
    <row r="13" spans="1:17" ht="15" customHeight="1" x14ac:dyDescent="0.2">
      <c r="B13" s="176" t="s">
        <v>181</v>
      </c>
      <c r="C13" s="176"/>
      <c r="D13" s="176"/>
      <c r="E13" s="316">
        <v>0</v>
      </c>
      <c r="F13" s="316">
        <v>79.596999999999994</v>
      </c>
      <c r="G13" s="316">
        <v>79.114999999999995</v>
      </c>
      <c r="H13" s="316">
        <v>77.522999999999996</v>
      </c>
      <c r="I13" s="316">
        <v>76.328999999999994</v>
      </c>
      <c r="J13" s="316">
        <v>75.537999999999997</v>
      </c>
      <c r="K13" s="316">
        <v>75.001999999999995</v>
      </c>
      <c r="L13" s="316">
        <v>74.661000000000001</v>
      </c>
      <c r="M13" s="316">
        <v>74.244</v>
      </c>
      <c r="N13" s="316">
        <v>74.150999999999996</v>
      </c>
      <c r="O13" s="316">
        <v>74.397000000000006</v>
      </c>
      <c r="P13" s="316">
        <v>388.10199999999998</v>
      </c>
      <c r="Q13" s="316">
        <v>760.55700000000002</v>
      </c>
    </row>
    <row r="14" spans="1:17" ht="15" customHeight="1" x14ac:dyDescent="0.2">
      <c r="B14" s="176" t="s">
        <v>1</v>
      </c>
      <c r="C14" s="176"/>
      <c r="D14" s="176"/>
      <c r="E14" s="316">
        <v>0</v>
      </c>
      <c r="F14" s="316">
        <v>79.62</v>
      </c>
      <c r="G14" s="316">
        <v>79.131</v>
      </c>
      <c r="H14" s="316">
        <v>77.575000000000003</v>
      </c>
      <c r="I14" s="316">
        <v>76.367000000000004</v>
      </c>
      <c r="J14" s="316">
        <v>75.563999999999993</v>
      </c>
      <c r="K14" s="316">
        <v>75.02</v>
      </c>
      <c r="L14" s="316">
        <v>74.671999999999997</v>
      </c>
      <c r="M14" s="316">
        <v>74.257000000000005</v>
      </c>
      <c r="N14" s="316">
        <v>74.153999999999996</v>
      </c>
      <c r="O14" s="316">
        <v>74.388999999999996</v>
      </c>
      <c r="P14" s="316">
        <v>388.25700000000006</v>
      </c>
      <c r="Q14" s="316">
        <v>760.74900000000014</v>
      </c>
    </row>
    <row r="15" spans="1:17" ht="9.9499999999999993" customHeight="1" x14ac:dyDescent="0.2">
      <c r="E15" s="317"/>
      <c r="F15" s="317"/>
      <c r="G15" s="317"/>
      <c r="H15" s="317"/>
      <c r="I15" s="317"/>
      <c r="J15" s="317"/>
      <c r="K15" s="317"/>
      <c r="L15" s="317"/>
      <c r="M15" s="317"/>
      <c r="N15" s="317"/>
      <c r="O15" s="317"/>
      <c r="P15" s="316"/>
      <c r="Q15" s="317"/>
    </row>
    <row r="16" spans="1:17" ht="15" customHeight="1" x14ac:dyDescent="0.2">
      <c r="A16" s="176" t="s">
        <v>275</v>
      </c>
      <c r="B16" s="176"/>
      <c r="C16" s="176"/>
      <c r="D16" s="176"/>
      <c r="E16" s="218"/>
      <c r="F16" s="218"/>
      <c r="G16" s="218"/>
      <c r="H16" s="218"/>
      <c r="I16" s="218"/>
      <c r="J16" s="218"/>
      <c r="K16" s="218"/>
      <c r="L16" s="218"/>
      <c r="M16" s="218"/>
      <c r="N16" s="218"/>
      <c r="O16" s="218"/>
      <c r="P16" s="316"/>
      <c r="Q16" s="317"/>
    </row>
    <row r="17" spans="1:17" ht="15" customHeight="1" x14ac:dyDescent="0.2">
      <c r="B17" s="176" t="s">
        <v>181</v>
      </c>
      <c r="C17" s="176"/>
      <c r="D17" s="176"/>
      <c r="E17" s="316">
        <v>11.829000000000001</v>
      </c>
      <c r="F17" s="316">
        <v>17.347000000000001</v>
      </c>
      <c r="G17" s="316">
        <v>17.347000000000001</v>
      </c>
      <c r="H17" s="316">
        <v>17.347000000000001</v>
      </c>
      <c r="I17" s="316">
        <v>17.347000000000001</v>
      </c>
      <c r="J17" s="316">
        <v>17.347000000000001</v>
      </c>
      <c r="K17" s="316">
        <v>17.347000000000001</v>
      </c>
      <c r="L17" s="316">
        <v>17.347000000000001</v>
      </c>
      <c r="M17" s="316">
        <v>17.347000000000001</v>
      </c>
      <c r="N17" s="316">
        <v>17.347000000000001</v>
      </c>
      <c r="O17" s="316">
        <v>17.347000000000001</v>
      </c>
      <c r="P17" s="316">
        <v>86.735000000000014</v>
      </c>
      <c r="Q17" s="316">
        <v>173.47000000000006</v>
      </c>
    </row>
    <row r="18" spans="1:17" ht="15" customHeight="1" x14ac:dyDescent="0.2">
      <c r="A18" s="176" t="s">
        <v>183</v>
      </c>
      <c r="B18" s="176" t="s">
        <v>1</v>
      </c>
      <c r="C18" s="176"/>
      <c r="D18" s="176"/>
      <c r="E18" s="316">
        <v>9.5820000000000007</v>
      </c>
      <c r="F18" s="316">
        <v>15.881</v>
      </c>
      <c r="G18" s="316">
        <v>16.942</v>
      </c>
      <c r="H18" s="316">
        <v>17.183</v>
      </c>
      <c r="I18" s="316">
        <v>17.291</v>
      </c>
      <c r="J18" s="316">
        <v>17.315999999999999</v>
      </c>
      <c r="K18" s="316">
        <v>17.315999999999999</v>
      </c>
      <c r="L18" s="316">
        <v>17.315999999999999</v>
      </c>
      <c r="M18" s="316">
        <v>17.315999999999999</v>
      </c>
      <c r="N18" s="316">
        <v>17.315999999999999</v>
      </c>
      <c r="O18" s="316">
        <v>17.315999999999999</v>
      </c>
      <c r="P18" s="316">
        <v>84.613</v>
      </c>
      <c r="Q18" s="316">
        <v>171.19300000000001</v>
      </c>
    </row>
    <row r="19" spans="1:17" ht="9.9499999999999993" customHeight="1" x14ac:dyDescent="0.2">
      <c r="E19" s="218"/>
      <c r="F19" s="218"/>
      <c r="G19" s="218"/>
      <c r="H19" s="218"/>
      <c r="I19" s="218"/>
      <c r="J19" s="218"/>
      <c r="K19" s="218"/>
      <c r="L19" s="218"/>
      <c r="M19" s="218"/>
      <c r="N19" s="218"/>
      <c r="O19" s="218"/>
      <c r="P19" s="316"/>
      <c r="Q19" s="317"/>
    </row>
    <row r="20" spans="1:17" ht="15" customHeight="1" x14ac:dyDescent="0.2">
      <c r="A20" s="176" t="s">
        <v>276</v>
      </c>
      <c r="B20" s="176"/>
      <c r="C20" s="176"/>
      <c r="D20" s="176"/>
      <c r="E20" s="317"/>
      <c r="F20" s="317"/>
      <c r="G20" s="317"/>
      <c r="H20" s="317"/>
      <c r="I20" s="317"/>
      <c r="J20" s="317"/>
      <c r="K20" s="317"/>
      <c r="L20" s="317"/>
      <c r="M20" s="317"/>
      <c r="N20" s="317"/>
      <c r="O20" s="317"/>
      <c r="P20" s="316"/>
      <c r="Q20" s="317"/>
    </row>
    <row r="21" spans="1:17" ht="15" customHeight="1" x14ac:dyDescent="0.2">
      <c r="B21" s="176" t="s">
        <v>181</v>
      </c>
      <c r="C21" s="176"/>
      <c r="D21" s="176"/>
      <c r="E21" s="359">
        <v>0.11</v>
      </c>
      <c r="F21" s="316">
        <v>7.4950000000000001</v>
      </c>
      <c r="G21" s="316">
        <v>11.134</v>
      </c>
      <c r="H21" s="316">
        <v>9.7119999999999997</v>
      </c>
      <c r="I21" s="316">
        <v>9.4510000000000005</v>
      </c>
      <c r="J21" s="316">
        <v>9.4410000000000007</v>
      </c>
      <c r="K21" s="316">
        <v>9.8580000000000005</v>
      </c>
      <c r="L21" s="316">
        <v>10.172000000000001</v>
      </c>
      <c r="M21" s="316">
        <v>10.534000000000001</v>
      </c>
      <c r="N21" s="316">
        <v>11.318</v>
      </c>
      <c r="O21" s="316">
        <v>12.03</v>
      </c>
      <c r="P21" s="316">
        <v>47.233000000000004</v>
      </c>
      <c r="Q21" s="316">
        <v>101.14500000000001</v>
      </c>
    </row>
    <row r="22" spans="1:17" ht="15" customHeight="1" x14ac:dyDescent="0.2">
      <c r="B22" s="176" t="s">
        <v>1</v>
      </c>
      <c r="C22" s="176"/>
      <c r="D22" s="176"/>
      <c r="E22" s="359">
        <v>4.2999999999999997E-2</v>
      </c>
      <c r="F22" s="316">
        <v>6.391</v>
      </c>
      <c r="G22" s="316">
        <v>10.092000000000001</v>
      </c>
      <c r="H22" s="316">
        <v>8.91</v>
      </c>
      <c r="I22" s="316">
        <v>8.8759999999999994</v>
      </c>
      <c r="J22" s="316">
        <v>9.08</v>
      </c>
      <c r="K22" s="316">
        <v>9.6769999999999996</v>
      </c>
      <c r="L22" s="316">
        <v>10.172000000000001</v>
      </c>
      <c r="M22" s="316">
        <v>10.534000000000001</v>
      </c>
      <c r="N22" s="316">
        <v>11.318</v>
      </c>
      <c r="O22" s="316">
        <v>12.03</v>
      </c>
      <c r="P22" s="316">
        <v>43.348999999999997</v>
      </c>
      <c r="Q22" s="316">
        <v>97.08</v>
      </c>
    </row>
    <row r="23" spans="1:17" ht="9.9499999999999993" customHeight="1" x14ac:dyDescent="0.2">
      <c r="A23" s="176"/>
      <c r="B23" s="176"/>
      <c r="C23" s="176"/>
      <c r="D23" s="176"/>
      <c r="E23" s="316"/>
      <c r="F23" s="316"/>
      <c r="G23" s="316"/>
      <c r="H23" s="316"/>
      <c r="I23" s="218"/>
      <c r="J23" s="218"/>
      <c r="K23" s="218"/>
      <c r="L23" s="218"/>
      <c r="M23" s="218"/>
      <c r="N23" s="218"/>
      <c r="O23" s="218"/>
      <c r="P23" s="316"/>
      <c r="Q23" s="316"/>
    </row>
    <row r="24" spans="1:17" ht="15" customHeight="1" x14ac:dyDescent="0.2">
      <c r="A24" s="176" t="s">
        <v>125</v>
      </c>
      <c r="B24" s="176"/>
      <c r="C24" s="176"/>
      <c r="D24" s="176"/>
      <c r="E24" s="316"/>
      <c r="F24" s="316"/>
      <c r="G24" s="316"/>
      <c r="H24" s="316"/>
      <c r="I24" s="316"/>
      <c r="J24" s="316"/>
      <c r="K24" s="316"/>
      <c r="L24" s="218"/>
      <c r="M24" s="218"/>
      <c r="N24" s="218"/>
      <c r="O24" s="218"/>
      <c r="P24" s="316"/>
      <c r="Q24" s="316"/>
    </row>
    <row r="25" spans="1:17" ht="15" customHeight="1" x14ac:dyDescent="0.2">
      <c r="B25" s="176" t="s">
        <v>181</v>
      </c>
      <c r="C25" s="176"/>
      <c r="D25" s="176"/>
      <c r="E25" s="316">
        <v>0</v>
      </c>
      <c r="F25" s="316">
        <v>0</v>
      </c>
      <c r="G25" s="316">
        <v>5.7</v>
      </c>
      <c r="H25" s="316">
        <v>5.7</v>
      </c>
      <c r="I25" s="316">
        <v>5.7</v>
      </c>
      <c r="J25" s="316">
        <v>5.7</v>
      </c>
      <c r="K25" s="316">
        <v>5.7</v>
      </c>
      <c r="L25" s="316">
        <v>5.7</v>
      </c>
      <c r="M25" s="316">
        <v>5.7</v>
      </c>
      <c r="N25" s="316">
        <v>5.7</v>
      </c>
      <c r="O25" s="316">
        <v>5.7</v>
      </c>
      <c r="P25" s="316">
        <v>22.8</v>
      </c>
      <c r="Q25" s="316">
        <v>51.300000000000011</v>
      </c>
    </row>
    <row r="26" spans="1:17" ht="15" customHeight="1" x14ac:dyDescent="0.2">
      <c r="B26" s="176" t="s">
        <v>1</v>
      </c>
      <c r="C26" s="176"/>
      <c r="D26" s="176"/>
      <c r="E26" s="316">
        <v>0</v>
      </c>
      <c r="F26" s="316">
        <v>0</v>
      </c>
      <c r="G26" s="316">
        <v>5.7249999999999996</v>
      </c>
      <c r="H26" s="316">
        <v>5.7149999999999999</v>
      </c>
      <c r="I26" s="316">
        <v>5.7</v>
      </c>
      <c r="J26" s="316">
        <v>5.7</v>
      </c>
      <c r="K26" s="316">
        <v>5.7</v>
      </c>
      <c r="L26" s="316">
        <v>5.7</v>
      </c>
      <c r="M26" s="316">
        <v>5.7</v>
      </c>
      <c r="N26" s="316">
        <v>5.7</v>
      </c>
      <c r="O26" s="316">
        <v>5.7</v>
      </c>
      <c r="P26" s="316">
        <v>22.84</v>
      </c>
      <c r="Q26" s="316">
        <v>51.340000000000011</v>
      </c>
    </row>
    <row r="27" spans="1:17" ht="9.9499999999999993" customHeight="1" x14ac:dyDescent="0.2">
      <c r="A27" s="176"/>
      <c r="B27" s="176"/>
      <c r="C27" s="176"/>
      <c r="D27" s="176"/>
      <c r="E27" s="316"/>
      <c r="F27" s="218"/>
      <c r="G27" s="218"/>
      <c r="H27" s="218"/>
      <c r="I27" s="218"/>
      <c r="J27" s="218"/>
      <c r="K27" s="218"/>
      <c r="L27" s="218"/>
      <c r="M27" s="218"/>
      <c r="N27" s="218"/>
      <c r="O27" s="218"/>
      <c r="P27" s="316"/>
      <c r="Q27" s="316"/>
    </row>
    <row r="28" spans="1:17" ht="15" customHeight="1" x14ac:dyDescent="0.2">
      <c r="A28" s="176" t="s">
        <v>277</v>
      </c>
      <c r="B28" s="176"/>
      <c r="C28" s="176"/>
      <c r="D28" s="176"/>
      <c r="E28" s="218"/>
      <c r="F28" s="218"/>
      <c r="G28" s="218"/>
      <c r="H28" s="218"/>
      <c r="I28" s="218"/>
      <c r="J28" s="218"/>
      <c r="K28" s="218"/>
      <c r="L28" s="218"/>
      <c r="M28" s="218"/>
      <c r="N28" s="218"/>
      <c r="O28" s="218"/>
      <c r="P28" s="316"/>
      <c r="Q28" s="316"/>
    </row>
    <row r="29" spans="1:17" ht="15" customHeight="1" x14ac:dyDescent="0.2">
      <c r="B29" s="176" t="s">
        <v>181</v>
      </c>
      <c r="C29" s="176"/>
      <c r="D29" s="176"/>
      <c r="E29" s="316">
        <v>0</v>
      </c>
      <c r="F29" s="316">
        <v>1.286</v>
      </c>
      <c r="G29" s="316">
        <v>2.9390000000000001</v>
      </c>
      <c r="H29" s="316">
        <v>4.2</v>
      </c>
      <c r="I29" s="316">
        <v>5.335</v>
      </c>
      <c r="J29" s="316">
        <v>7.4710000000000001</v>
      </c>
      <c r="K29" s="316">
        <v>9.1690000000000005</v>
      </c>
      <c r="L29" s="316">
        <v>10.798</v>
      </c>
      <c r="M29" s="316">
        <v>13.439</v>
      </c>
      <c r="N29" s="316">
        <v>14.068</v>
      </c>
      <c r="O29" s="316">
        <v>14.445</v>
      </c>
      <c r="P29" s="316">
        <v>21.231000000000002</v>
      </c>
      <c r="Q29" s="316">
        <v>83.15</v>
      </c>
    </row>
    <row r="30" spans="1:17" ht="15" customHeight="1" x14ac:dyDescent="0.2">
      <c r="B30" s="176" t="s">
        <v>1</v>
      </c>
      <c r="C30" s="176"/>
      <c r="D30" s="176"/>
      <c r="E30" s="316">
        <v>0</v>
      </c>
      <c r="F30" s="316">
        <v>1.2290000000000001</v>
      </c>
      <c r="G30" s="316">
        <v>2.8820000000000001</v>
      </c>
      <c r="H30" s="316">
        <v>4.1429999999999998</v>
      </c>
      <c r="I30" s="316">
        <v>5.2779999999999996</v>
      </c>
      <c r="J30" s="316">
        <v>7.4139999999999997</v>
      </c>
      <c r="K30" s="316">
        <v>9.1120000000000001</v>
      </c>
      <c r="L30" s="316">
        <v>10.741</v>
      </c>
      <c r="M30" s="316">
        <v>13.382</v>
      </c>
      <c r="N30" s="316">
        <v>14.010999999999999</v>
      </c>
      <c r="O30" s="316">
        <v>14.388</v>
      </c>
      <c r="P30" s="316">
        <v>20.945999999999998</v>
      </c>
      <c r="Q30" s="316">
        <v>82.58</v>
      </c>
    </row>
    <row r="31" spans="1:17" ht="9.9499999999999993" customHeight="1" x14ac:dyDescent="0.2">
      <c r="A31" s="176"/>
      <c r="B31" s="176"/>
      <c r="C31" s="176"/>
      <c r="D31" s="176"/>
      <c r="E31" s="316"/>
      <c r="F31" s="218"/>
      <c r="G31" s="218"/>
      <c r="H31" s="218"/>
      <c r="I31" s="316"/>
      <c r="J31" s="218"/>
      <c r="K31" s="218"/>
      <c r="L31" s="218"/>
      <c r="M31" s="218"/>
      <c r="N31" s="218"/>
      <c r="O31" s="218"/>
      <c r="P31" s="316"/>
      <c r="Q31" s="316"/>
    </row>
    <row r="32" spans="1:17" ht="15" customHeight="1" x14ac:dyDescent="0.2">
      <c r="A32" s="176" t="s">
        <v>278</v>
      </c>
      <c r="B32" s="176"/>
      <c r="C32" s="176"/>
      <c r="D32" s="176"/>
      <c r="E32" s="218"/>
      <c r="F32" s="218"/>
      <c r="G32" s="218"/>
      <c r="H32" s="218"/>
      <c r="I32" s="218"/>
      <c r="J32" s="218"/>
      <c r="K32" s="218"/>
      <c r="L32" s="218"/>
      <c r="M32" s="218"/>
      <c r="N32" s="218"/>
      <c r="O32" s="218"/>
      <c r="P32" s="316"/>
      <c r="Q32" s="316"/>
    </row>
    <row r="33" spans="1:17" ht="15" customHeight="1" x14ac:dyDescent="0.2">
      <c r="B33" s="176" t="s">
        <v>181</v>
      </c>
      <c r="C33" s="176"/>
      <c r="D33" s="176"/>
      <c r="E33" s="316">
        <v>0</v>
      </c>
      <c r="F33" s="316">
        <v>3.335</v>
      </c>
      <c r="G33" s="316">
        <v>3.3980000000000001</v>
      </c>
      <c r="H33" s="316">
        <v>3.4660000000000002</v>
      </c>
      <c r="I33" s="316">
        <v>3.5390000000000001</v>
      </c>
      <c r="J33" s="316">
        <v>3.621</v>
      </c>
      <c r="K33" s="316">
        <v>3.7069999999999999</v>
      </c>
      <c r="L33" s="316">
        <v>3.7959999999999998</v>
      </c>
      <c r="M33" s="316">
        <v>3.8879999999999999</v>
      </c>
      <c r="N33" s="316">
        <v>3.9809999999999999</v>
      </c>
      <c r="O33" s="316">
        <v>4.0759999999999996</v>
      </c>
      <c r="P33" s="316">
        <v>17.359000000000002</v>
      </c>
      <c r="Q33" s="316">
        <v>36.807000000000002</v>
      </c>
    </row>
    <row r="34" spans="1:17" ht="15" customHeight="1" x14ac:dyDescent="0.2">
      <c r="B34" s="176" t="s">
        <v>1</v>
      </c>
      <c r="C34" s="176"/>
      <c r="D34" s="176"/>
      <c r="E34" s="316">
        <v>0</v>
      </c>
      <c r="F34" s="316">
        <v>1.5009999999999999</v>
      </c>
      <c r="G34" s="316">
        <v>3.13</v>
      </c>
      <c r="H34" s="316">
        <v>3.3410000000000002</v>
      </c>
      <c r="I34" s="316">
        <v>3.4769999999999999</v>
      </c>
      <c r="J34" s="316">
        <v>3.552</v>
      </c>
      <c r="K34" s="316">
        <v>3.6339999999999999</v>
      </c>
      <c r="L34" s="316">
        <v>3.722</v>
      </c>
      <c r="M34" s="316">
        <v>3.81</v>
      </c>
      <c r="N34" s="316">
        <v>3.9020000000000001</v>
      </c>
      <c r="O34" s="316">
        <v>3.996</v>
      </c>
      <c r="P34" s="316">
        <v>15.000999999999999</v>
      </c>
      <c r="Q34" s="316">
        <v>34.064999999999998</v>
      </c>
    </row>
    <row r="35" spans="1:17" ht="9.9499999999999993" customHeight="1" x14ac:dyDescent="0.2">
      <c r="A35" s="176"/>
      <c r="B35" s="176"/>
      <c r="C35" s="176"/>
      <c r="D35" s="176"/>
      <c r="E35" s="317"/>
      <c r="F35" s="317"/>
      <c r="G35" s="317"/>
      <c r="H35" s="317"/>
      <c r="I35" s="317"/>
      <c r="J35" s="317"/>
      <c r="K35" s="317"/>
      <c r="L35" s="317"/>
      <c r="M35" s="317"/>
      <c r="N35" s="317"/>
      <c r="O35" s="317"/>
      <c r="P35" s="316"/>
      <c r="Q35" s="316"/>
    </row>
    <row r="36" spans="1:17" ht="15" customHeight="1" x14ac:dyDescent="0.2">
      <c r="A36" s="176" t="s">
        <v>279</v>
      </c>
      <c r="B36" s="176"/>
      <c r="C36" s="176"/>
      <c r="D36" s="176"/>
      <c r="E36" s="218"/>
      <c r="F36" s="218"/>
      <c r="G36" s="218"/>
      <c r="H36" s="218"/>
      <c r="I36" s="218"/>
      <c r="J36" s="218"/>
      <c r="K36" s="218"/>
      <c r="L36" s="218"/>
      <c r="M36" s="218"/>
      <c r="N36" s="218"/>
      <c r="O36" s="218"/>
      <c r="P36" s="316"/>
      <c r="Q36" s="316"/>
    </row>
    <row r="37" spans="1:17" ht="15" customHeight="1" x14ac:dyDescent="0.2">
      <c r="B37" s="176" t="s">
        <v>181</v>
      </c>
      <c r="C37" s="176"/>
      <c r="D37" s="176"/>
      <c r="E37" s="316">
        <v>2.0619999999999998</v>
      </c>
      <c r="F37" s="316">
        <v>2.9169999999999998</v>
      </c>
      <c r="G37" s="316">
        <v>2.9169999999999998</v>
      </c>
      <c r="H37" s="316">
        <v>2.9169999999999998</v>
      </c>
      <c r="I37" s="316">
        <v>2.9169999999999998</v>
      </c>
      <c r="J37" s="316">
        <v>2.9169999999999998</v>
      </c>
      <c r="K37" s="316">
        <v>2.9169999999999998</v>
      </c>
      <c r="L37" s="316">
        <v>2.9169999999999998</v>
      </c>
      <c r="M37" s="316">
        <v>2.9169999999999998</v>
      </c>
      <c r="N37" s="316">
        <v>2.9169999999999998</v>
      </c>
      <c r="O37" s="316">
        <v>2.9169999999999998</v>
      </c>
      <c r="P37" s="316">
        <v>14.584999999999999</v>
      </c>
      <c r="Q37" s="316">
        <v>29.17</v>
      </c>
    </row>
    <row r="38" spans="1:17" ht="15" customHeight="1" x14ac:dyDescent="0.2">
      <c r="B38" s="176" t="s">
        <v>1</v>
      </c>
      <c r="C38" s="176"/>
      <c r="D38" s="176"/>
      <c r="E38" s="316">
        <v>1.629</v>
      </c>
      <c r="F38" s="316">
        <v>2.6749999999999998</v>
      </c>
      <c r="G38" s="316">
        <v>2.871</v>
      </c>
      <c r="H38" s="316">
        <v>2.9079999999999999</v>
      </c>
      <c r="I38" s="316">
        <v>2.9169999999999998</v>
      </c>
      <c r="J38" s="316">
        <v>2.9169999999999998</v>
      </c>
      <c r="K38" s="316">
        <v>2.9169999999999998</v>
      </c>
      <c r="L38" s="316">
        <v>2.9169999999999998</v>
      </c>
      <c r="M38" s="316">
        <v>2.9169999999999998</v>
      </c>
      <c r="N38" s="316">
        <v>2.9169999999999998</v>
      </c>
      <c r="O38" s="316">
        <v>2.9169999999999998</v>
      </c>
      <c r="P38" s="316">
        <v>14.287999999999998</v>
      </c>
      <c r="Q38" s="316">
        <v>28.873000000000005</v>
      </c>
    </row>
    <row r="39" spans="1:17" ht="9.9499999999999993" customHeight="1" x14ac:dyDescent="0.2">
      <c r="A39" s="176"/>
      <c r="B39" s="176"/>
      <c r="C39" s="176"/>
      <c r="D39" s="176"/>
      <c r="E39" s="317"/>
      <c r="F39" s="317"/>
      <c r="G39" s="317"/>
      <c r="H39" s="317"/>
      <c r="I39" s="317"/>
      <c r="J39" s="317"/>
      <c r="K39" s="317"/>
      <c r="L39" s="317"/>
      <c r="M39" s="317"/>
      <c r="N39" s="317"/>
      <c r="O39" s="317"/>
      <c r="P39" s="317"/>
      <c r="Q39" s="317"/>
    </row>
    <row r="40" spans="1:17" ht="15" customHeight="1" x14ac:dyDescent="0.2">
      <c r="A40" s="174" t="s">
        <v>280</v>
      </c>
      <c r="E40" s="218"/>
      <c r="F40" s="218"/>
      <c r="G40" s="218"/>
      <c r="H40" s="218"/>
      <c r="I40" s="218"/>
      <c r="J40" s="218"/>
      <c r="K40" s="218"/>
      <c r="L40" s="218"/>
      <c r="M40" s="218"/>
      <c r="N40" s="218"/>
      <c r="O40" s="218"/>
      <c r="P40" s="218"/>
      <c r="Q40" s="218"/>
    </row>
    <row r="41" spans="1:17" ht="15" customHeight="1" x14ac:dyDescent="0.2">
      <c r="B41" s="176" t="s">
        <v>181</v>
      </c>
      <c r="C41" s="176"/>
      <c r="D41" s="176"/>
      <c r="E41" s="358">
        <v>0</v>
      </c>
      <c r="F41" s="358">
        <v>0.496</v>
      </c>
      <c r="G41" s="358">
        <v>0.84399999999999997</v>
      </c>
      <c r="H41" s="358">
        <v>0.88200000000000001</v>
      </c>
      <c r="I41" s="358">
        <v>0.90700000000000003</v>
      </c>
      <c r="J41" s="358">
        <v>0.93200000000000005</v>
      </c>
      <c r="K41" s="358">
        <v>0.95799999999999996</v>
      </c>
      <c r="L41" s="358">
        <v>0.98399999999999999</v>
      </c>
      <c r="M41" s="358">
        <v>1.0109999999999999</v>
      </c>
      <c r="N41" s="358">
        <v>1.0389999999999999</v>
      </c>
      <c r="O41" s="358">
        <v>1.0669999999999999</v>
      </c>
      <c r="P41" s="358">
        <v>4.0609999999999999</v>
      </c>
      <c r="Q41" s="358">
        <v>9.120000000000001</v>
      </c>
    </row>
    <row r="42" spans="1:17" ht="15" customHeight="1" x14ac:dyDescent="0.2">
      <c r="B42" s="176" t="s">
        <v>1</v>
      </c>
      <c r="C42" s="176"/>
      <c r="D42" s="176"/>
      <c r="E42" s="358">
        <v>0</v>
      </c>
      <c r="F42" s="358">
        <v>0.248</v>
      </c>
      <c r="G42" s="358">
        <v>0.64600000000000002</v>
      </c>
      <c r="H42" s="358">
        <v>0.85</v>
      </c>
      <c r="I42" s="358">
        <v>0.89700000000000002</v>
      </c>
      <c r="J42" s="358">
        <v>0.92200000000000004</v>
      </c>
      <c r="K42" s="358">
        <v>0.94699999999999995</v>
      </c>
      <c r="L42" s="358">
        <v>0.97299999999999998</v>
      </c>
      <c r="M42" s="358">
        <v>1</v>
      </c>
      <c r="N42" s="358">
        <v>1.028</v>
      </c>
      <c r="O42" s="358">
        <v>1.0549999999999999</v>
      </c>
      <c r="P42" s="358">
        <v>3.5630000000000002</v>
      </c>
      <c r="Q42" s="358">
        <v>8.5659999999999989</v>
      </c>
    </row>
    <row r="43" spans="1:17" ht="9.9499999999999993" customHeight="1" x14ac:dyDescent="0.2">
      <c r="A43" s="176"/>
      <c r="B43" s="176"/>
      <c r="C43" s="176"/>
      <c r="D43" s="176"/>
      <c r="E43" s="317"/>
      <c r="F43" s="317"/>
      <c r="G43" s="317"/>
      <c r="H43" s="317"/>
      <c r="I43" s="317"/>
      <c r="J43" s="317"/>
      <c r="K43" s="317"/>
      <c r="L43" s="317"/>
      <c r="M43" s="317"/>
      <c r="N43" s="317"/>
      <c r="O43" s="317"/>
      <c r="P43" s="317"/>
      <c r="Q43" s="317"/>
    </row>
    <row r="44" spans="1:17" ht="15" customHeight="1" x14ac:dyDescent="0.2">
      <c r="A44" s="176" t="s">
        <v>272</v>
      </c>
      <c r="B44" s="176"/>
      <c r="C44" s="176"/>
      <c r="D44" s="176"/>
      <c r="E44" s="218"/>
      <c r="F44" s="218"/>
      <c r="G44" s="218"/>
      <c r="H44" s="218"/>
      <c r="I44" s="218"/>
      <c r="J44" s="218"/>
      <c r="K44" s="218"/>
      <c r="L44" s="218"/>
      <c r="M44" s="218"/>
      <c r="N44" s="218"/>
      <c r="O44" s="218"/>
      <c r="P44" s="218"/>
      <c r="Q44" s="218"/>
    </row>
    <row r="45" spans="1:17" ht="15" customHeight="1" x14ac:dyDescent="0.2">
      <c r="B45" s="176" t="s">
        <v>181</v>
      </c>
      <c r="C45" s="176"/>
      <c r="D45" s="176"/>
      <c r="E45" s="316">
        <v>0</v>
      </c>
      <c r="F45" s="316">
        <v>0</v>
      </c>
      <c r="G45" s="316">
        <v>0.754</v>
      </c>
      <c r="H45" s="316">
        <v>0.78400000000000003</v>
      </c>
      <c r="I45" s="316">
        <v>0.80900000000000005</v>
      </c>
      <c r="J45" s="316">
        <v>0.83299999999999996</v>
      </c>
      <c r="K45" s="316">
        <v>0.85699999999999998</v>
      </c>
      <c r="L45" s="316">
        <v>0.88200000000000001</v>
      </c>
      <c r="M45" s="316">
        <v>0.90800000000000003</v>
      </c>
      <c r="N45" s="316">
        <v>0.93600000000000005</v>
      </c>
      <c r="O45" s="316">
        <v>0.96399999999999997</v>
      </c>
      <c r="P45" s="316">
        <v>3.1799999999999997</v>
      </c>
      <c r="Q45" s="316">
        <v>7.7270000000000003</v>
      </c>
    </row>
    <row r="46" spans="1:17" ht="15" customHeight="1" x14ac:dyDescent="0.2">
      <c r="B46" s="176" t="s">
        <v>1</v>
      </c>
      <c r="C46" s="176"/>
      <c r="D46" s="176"/>
      <c r="E46" s="316">
        <v>0</v>
      </c>
      <c r="F46" s="316">
        <v>0</v>
      </c>
      <c r="G46" s="316">
        <v>0.626</v>
      </c>
      <c r="H46" s="316">
        <v>0.77900000000000003</v>
      </c>
      <c r="I46" s="316">
        <v>0.80500000000000005</v>
      </c>
      <c r="J46" s="316">
        <v>0.82899999999999996</v>
      </c>
      <c r="K46" s="316">
        <v>0.85299999999999998</v>
      </c>
      <c r="L46" s="316">
        <v>0.878</v>
      </c>
      <c r="M46" s="316">
        <v>0.90400000000000003</v>
      </c>
      <c r="N46" s="316">
        <v>0.93100000000000005</v>
      </c>
      <c r="O46" s="316">
        <v>0.95899999999999996</v>
      </c>
      <c r="P46" s="316">
        <v>3.0389999999999997</v>
      </c>
      <c r="Q46" s="316">
        <v>7.5639999999999992</v>
      </c>
    </row>
    <row r="47" spans="1:17" ht="9.9499999999999993" customHeight="1" x14ac:dyDescent="0.2">
      <c r="B47" s="176"/>
      <c r="C47" s="176"/>
      <c r="D47" s="176"/>
      <c r="E47" s="316"/>
      <c r="F47" s="316"/>
      <c r="G47" s="316"/>
      <c r="H47" s="316"/>
      <c r="I47" s="188"/>
      <c r="J47" s="188"/>
      <c r="K47" s="188"/>
      <c r="L47" s="188"/>
      <c r="M47" s="188"/>
      <c r="N47" s="188"/>
      <c r="O47" s="188"/>
      <c r="P47" s="318"/>
      <c r="Q47" s="188"/>
    </row>
    <row r="48" spans="1:17" ht="15" customHeight="1" x14ac:dyDescent="0.2">
      <c r="A48" s="176" t="s">
        <v>282</v>
      </c>
      <c r="B48" s="176"/>
      <c r="C48" s="176"/>
      <c r="D48" s="176"/>
      <c r="E48" s="188"/>
      <c r="F48" s="188"/>
      <c r="G48" s="188"/>
      <c r="H48" s="188"/>
      <c r="I48" s="188"/>
      <c r="J48" s="188"/>
      <c r="K48" s="188"/>
      <c r="L48" s="188"/>
      <c r="M48" s="188"/>
      <c r="N48" s="188"/>
      <c r="O48" s="188"/>
      <c r="Q48" s="176"/>
    </row>
    <row r="49" spans="1:17" ht="15" customHeight="1" x14ac:dyDescent="0.2">
      <c r="A49" s="176" t="s">
        <v>281</v>
      </c>
      <c r="B49" s="176"/>
      <c r="C49" s="176"/>
      <c r="D49" s="176"/>
      <c r="E49" s="188"/>
      <c r="F49" s="188"/>
      <c r="G49" s="188"/>
      <c r="H49" s="188"/>
      <c r="I49" s="188"/>
      <c r="J49" s="188"/>
      <c r="K49" s="188"/>
      <c r="L49" s="188"/>
      <c r="M49" s="188"/>
      <c r="N49" s="188"/>
      <c r="O49" s="188"/>
      <c r="Q49" s="176"/>
    </row>
    <row r="50" spans="1:17" ht="15" customHeight="1" x14ac:dyDescent="0.2">
      <c r="B50" s="176" t="s">
        <v>181</v>
      </c>
      <c r="C50" s="176"/>
      <c r="D50" s="176"/>
      <c r="E50" s="316">
        <v>0.63900000000000001</v>
      </c>
      <c r="F50" s="316">
        <v>0.63900000000000001</v>
      </c>
      <c r="G50" s="316">
        <v>0.63900000000000001</v>
      </c>
      <c r="H50" s="316">
        <v>0.63900000000000001</v>
      </c>
      <c r="I50" s="316">
        <v>0.63900000000000001</v>
      </c>
      <c r="J50" s="316">
        <v>0.63900000000000001</v>
      </c>
      <c r="K50" s="316">
        <v>0.63900000000000001</v>
      </c>
      <c r="L50" s="316">
        <v>0.63900000000000001</v>
      </c>
      <c r="M50" s="316">
        <v>0.63900000000000001</v>
      </c>
      <c r="N50" s="316">
        <v>0.63900000000000001</v>
      </c>
      <c r="O50" s="316">
        <v>0.63900000000000001</v>
      </c>
      <c r="P50" s="316">
        <v>3.1950000000000003</v>
      </c>
      <c r="Q50" s="316">
        <v>6.3900000000000015</v>
      </c>
    </row>
    <row r="51" spans="1:17" ht="15" customHeight="1" x14ac:dyDescent="0.2">
      <c r="B51" s="176" t="s">
        <v>1</v>
      </c>
      <c r="C51" s="176"/>
      <c r="D51" s="176"/>
      <c r="E51" s="316">
        <v>0.55600000000000005</v>
      </c>
      <c r="F51" s="316">
        <v>0.59199999999999997</v>
      </c>
      <c r="G51" s="316">
        <v>0.61599999999999999</v>
      </c>
      <c r="H51" s="316">
        <v>0.629</v>
      </c>
      <c r="I51" s="316">
        <v>0.63900000000000001</v>
      </c>
      <c r="J51" s="316">
        <v>0.63900000000000001</v>
      </c>
      <c r="K51" s="316">
        <v>0.63900000000000001</v>
      </c>
      <c r="L51" s="316">
        <v>0.63900000000000001</v>
      </c>
      <c r="M51" s="316">
        <v>0.63900000000000001</v>
      </c>
      <c r="N51" s="316">
        <v>0.63900000000000001</v>
      </c>
      <c r="O51" s="316">
        <v>0.63900000000000001</v>
      </c>
      <c r="P51" s="316">
        <v>3.1150000000000002</v>
      </c>
      <c r="Q51" s="316">
        <v>6.3100000000000014</v>
      </c>
    </row>
    <row r="52" spans="1:17" ht="9.9499999999999993" customHeight="1" x14ac:dyDescent="0.2">
      <c r="A52" s="176"/>
      <c r="B52" s="176"/>
      <c r="C52" s="176"/>
      <c r="D52" s="176"/>
      <c r="E52" s="317"/>
      <c r="F52" s="317"/>
      <c r="G52" s="317"/>
      <c r="H52" s="317"/>
      <c r="I52" s="317"/>
      <c r="J52" s="317"/>
      <c r="K52" s="317"/>
      <c r="L52" s="317"/>
      <c r="M52" s="317"/>
      <c r="N52" s="317"/>
      <c r="O52" s="317"/>
      <c r="P52" s="316"/>
      <c r="Q52" s="317"/>
    </row>
    <row r="53" spans="1:17" ht="15" customHeight="1" x14ac:dyDescent="0.2">
      <c r="A53" s="176" t="s">
        <v>283</v>
      </c>
      <c r="B53" s="176"/>
      <c r="C53" s="176"/>
      <c r="D53" s="176"/>
      <c r="E53" s="218"/>
      <c r="F53" s="218"/>
      <c r="G53" s="218"/>
      <c r="H53" s="218"/>
      <c r="I53" s="218"/>
      <c r="J53" s="218"/>
      <c r="K53" s="218"/>
      <c r="L53" s="218"/>
      <c r="M53" s="218"/>
      <c r="N53" s="218"/>
      <c r="O53" s="218"/>
      <c r="P53" s="316"/>
      <c r="Q53" s="317"/>
    </row>
    <row r="54" spans="1:17" ht="15" customHeight="1" x14ac:dyDescent="0.2">
      <c r="B54" s="176" t="s">
        <v>181</v>
      </c>
      <c r="C54" s="176"/>
      <c r="D54" s="176"/>
      <c r="E54" s="359">
        <v>0</v>
      </c>
      <c r="F54" s="359">
        <v>0</v>
      </c>
      <c r="G54" s="359">
        <v>0</v>
      </c>
      <c r="H54" s="359">
        <v>0.32500000000000001</v>
      </c>
      <c r="I54" s="359">
        <v>0.32500000000000001</v>
      </c>
      <c r="J54" s="359">
        <v>0.32500000000000001</v>
      </c>
      <c r="K54" s="359">
        <v>0.32500000000000001</v>
      </c>
      <c r="L54" s="359">
        <v>0.32500000000000001</v>
      </c>
      <c r="M54" s="359">
        <v>0.32500000000000001</v>
      </c>
      <c r="N54" s="359">
        <v>0.32500000000000001</v>
      </c>
      <c r="O54" s="359">
        <v>0.32500000000000001</v>
      </c>
      <c r="P54" s="359">
        <v>0.97500000000000009</v>
      </c>
      <c r="Q54" s="359">
        <v>2.6</v>
      </c>
    </row>
    <row r="55" spans="1:17" ht="15" customHeight="1" x14ac:dyDescent="0.2">
      <c r="B55" s="176" t="s">
        <v>1</v>
      </c>
      <c r="C55" s="176"/>
      <c r="D55" s="176"/>
      <c r="E55" s="359">
        <v>0</v>
      </c>
      <c r="F55" s="359">
        <v>0</v>
      </c>
      <c r="G55" s="359">
        <v>0</v>
      </c>
      <c r="H55" s="359">
        <v>8.5999999999999993E-2</v>
      </c>
      <c r="I55" s="359">
        <v>0.25800000000000001</v>
      </c>
      <c r="J55" s="359">
        <v>0.30599999999999999</v>
      </c>
      <c r="K55" s="359">
        <v>0.314</v>
      </c>
      <c r="L55" s="359">
        <v>0.318</v>
      </c>
      <c r="M55" s="359">
        <v>0.318</v>
      </c>
      <c r="N55" s="359">
        <v>0.318</v>
      </c>
      <c r="O55" s="359">
        <v>0.318</v>
      </c>
      <c r="P55" s="359">
        <v>0.64999999999999991</v>
      </c>
      <c r="Q55" s="359">
        <v>2.2360000000000002</v>
      </c>
    </row>
    <row r="56" spans="1:17" ht="9.9499999999999993" customHeight="1" x14ac:dyDescent="0.2">
      <c r="E56" s="218"/>
      <c r="F56" s="218"/>
      <c r="G56" s="218"/>
      <c r="H56" s="218"/>
      <c r="I56" s="218"/>
      <c r="J56" s="218"/>
      <c r="K56" s="218"/>
      <c r="L56" s="218"/>
      <c r="M56" s="218"/>
      <c r="N56" s="218"/>
      <c r="O56" s="218"/>
      <c r="P56" s="316"/>
      <c r="Q56" s="317"/>
    </row>
    <row r="57" spans="1:17" ht="15" customHeight="1" x14ac:dyDescent="0.2">
      <c r="A57" s="176" t="s">
        <v>284</v>
      </c>
      <c r="B57" s="176"/>
      <c r="C57" s="176"/>
      <c r="D57" s="176"/>
      <c r="E57" s="317"/>
      <c r="F57" s="317"/>
      <c r="G57" s="317"/>
      <c r="H57" s="317"/>
      <c r="I57" s="317"/>
      <c r="J57" s="317"/>
      <c r="K57" s="317"/>
      <c r="L57" s="317"/>
      <c r="M57" s="317"/>
      <c r="N57" s="317"/>
      <c r="O57" s="317"/>
      <c r="P57" s="316"/>
      <c r="Q57" s="317"/>
    </row>
    <row r="58" spans="1:17" ht="15" customHeight="1" x14ac:dyDescent="0.2">
      <c r="A58" s="176" t="s">
        <v>273</v>
      </c>
      <c r="B58" s="176"/>
      <c r="C58" s="176"/>
      <c r="D58" s="176"/>
      <c r="E58" s="317"/>
      <c r="F58" s="317"/>
      <c r="G58" s="317"/>
      <c r="H58" s="317"/>
      <c r="I58" s="317"/>
      <c r="J58" s="317"/>
      <c r="K58" s="317"/>
      <c r="L58" s="317"/>
      <c r="M58" s="317"/>
      <c r="N58" s="317"/>
      <c r="O58" s="317"/>
      <c r="P58" s="316"/>
      <c r="Q58" s="317"/>
    </row>
    <row r="59" spans="1:17" ht="15" customHeight="1" x14ac:dyDescent="0.2">
      <c r="B59" s="176" t="s">
        <v>181</v>
      </c>
      <c r="C59" s="176"/>
      <c r="D59" s="176"/>
      <c r="E59" s="316">
        <v>0</v>
      </c>
      <c r="F59" s="316">
        <v>50.103999999999999</v>
      </c>
      <c r="G59" s="316">
        <v>50.103999999999999</v>
      </c>
      <c r="H59" s="316">
        <v>50.103999999999999</v>
      </c>
      <c r="I59" s="316">
        <v>50.103999999999999</v>
      </c>
      <c r="J59" s="316">
        <v>50.103999999999999</v>
      </c>
      <c r="K59" s="316">
        <v>50.103999999999999</v>
      </c>
      <c r="L59" s="316">
        <v>50.103999999999999</v>
      </c>
      <c r="M59" s="316">
        <v>50.103999999999999</v>
      </c>
      <c r="N59" s="316">
        <v>50.103999999999999</v>
      </c>
      <c r="O59" s="316">
        <v>50.103999999999999</v>
      </c>
      <c r="P59" s="316">
        <v>250.51999999999998</v>
      </c>
      <c r="Q59" s="316">
        <v>501.03999999999991</v>
      </c>
    </row>
    <row r="60" spans="1:17" ht="15" customHeight="1" x14ac:dyDescent="0.2">
      <c r="B60" s="176" t="s">
        <v>1</v>
      </c>
      <c r="C60" s="176"/>
      <c r="D60" s="176"/>
      <c r="E60" s="316">
        <v>0</v>
      </c>
      <c r="F60" s="316">
        <v>0</v>
      </c>
      <c r="G60" s="316">
        <v>0</v>
      </c>
      <c r="H60" s="316">
        <v>0</v>
      </c>
      <c r="I60" s="316">
        <v>0</v>
      </c>
      <c r="J60" s="316">
        <v>0</v>
      </c>
      <c r="K60" s="316">
        <v>0</v>
      </c>
      <c r="L60" s="316">
        <v>0</v>
      </c>
      <c r="M60" s="316">
        <v>0</v>
      </c>
      <c r="N60" s="316">
        <v>0</v>
      </c>
      <c r="O60" s="316">
        <v>0</v>
      </c>
      <c r="P60" s="316">
        <v>0</v>
      </c>
      <c r="Q60" s="316">
        <v>0</v>
      </c>
    </row>
    <row r="61" spans="1:17" ht="9.9499999999999993" customHeight="1" x14ac:dyDescent="0.2">
      <c r="E61" s="218"/>
      <c r="F61" s="218"/>
      <c r="G61" s="218"/>
      <c r="H61" s="218"/>
      <c r="I61" s="218"/>
      <c r="J61" s="218"/>
      <c r="K61" s="218"/>
      <c r="L61" s="218"/>
      <c r="M61" s="218"/>
      <c r="N61" s="218"/>
      <c r="O61" s="218"/>
      <c r="P61" s="316"/>
      <c r="Q61" s="317"/>
    </row>
    <row r="62" spans="1:17" ht="15" customHeight="1" x14ac:dyDescent="0.2">
      <c r="A62" s="176" t="s">
        <v>285</v>
      </c>
      <c r="B62" s="176"/>
      <c r="C62" s="176"/>
      <c r="D62" s="176"/>
      <c r="E62" s="316"/>
      <c r="F62" s="316"/>
      <c r="G62" s="316"/>
      <c r="H62" s="316"/>
      <c r="I62" s="218"/>
      <c r="J62" s="218"/>
      <c r="K62" s="218"/>
      <c r="L62" s="218"/>
      <c r="M62" s="218"/>
      <c r="N62" s="218"/>
      <c r="O62" s="218"/>
      <c r="P62" s="316"/>
      <c r="Q62" s="317"/>
    </row>
    <row r="63" spans="1:17" ht="15" customHeight="1" x14ac:dyDescent="0.2">
      <c r="A63" s="176" t="s">
        <v>273</v>
      </c>
      <c r="B63" s="176"/>
      <c r="C63" s="176"/>
      <c r="D63" s="176"/>
      <c r="E63" s="316"/>
      <c r="F63" s="316"/>
      <c r="G63" s="316"/>
      <c r="H63" s="316"/>
      <c r="I63" s="218"/>
      <c r="J63" s="218"/>
      <c r="K63" s="218"/>
      <c r="L63" s="218"/>
      <c r="M63" s="218"/>
      <c r="N63" s="218"/>
      <c r="O63" s="218"/>
      <c r="P63" s="316"/>
      <c r="Q63" s="317"/>
    </row>
    <row r="64" spans="1:17" ht="15" customHeight="1" x14ac:dyDescent="0.2">
      <c r="B64" s="176" t="s">
        <v>181</v>
      </c>
      <c r="C64" s="176"/>
      <c r="D64" s="176"/>
      <c r="E64" s="316">
        <v>0</v>
      </c>
      <c r="F64" s="316">
        <v>0</v>
      </c>
      <c r="G64" s="316">
        <v>3.35</v>
      </c>
      <c r="H64" s="316">
        <v>3.35</v>
      </c>
      <c r="I64" s="316">
        <v>3.35</v>
      </c>
      <c r="J64" s="316">
        <v>3.35</v>
      </c>
      <c r="K64" s="316">
        <v>3.35</v>
      </c>
      <c r="L64" s="316">
        <v>3.35</v>
      </c>
      <c r="M64" s="316">
        <v>3.35</v>
      </c>
      <c r="N64" s="316">
        <v>3.35</v>
      </c>
      <c r="O64" s="316">
        <v>3.35</v>
      </c>
      <c r="P64" s="316">
        <v>13.4</v>
      </c>
      <c r="Q64" s="316">
        <v>30.150000000000006</v>
      </c>
    </row>
    <row r="65" spans="1:25" ht="15" customHeight="1" x14ac:dyDescent="0.2">
      <c r="B65" s="176" t="s">
        <v>1</v>
      </c>
      <c r="C65" s="176"/>
      <c r="D65" s="176"/>
      <c r="E65" s="316">
        <v>0</v>
      </c>
      <c r="F65" s="316">
        <v>0</v>
      </c>
      <c r="G65" s="316">
        <v>0</v>
      </c>
      <c r="H65" s="316">
        <v>0</v>
      </c>
      <c r="I65" s="316">
        <v>0</v>
      </c>
      <c r="J65" s="316">
        <v>0</v>
      </c>
      <c r="K65" s="316">
        <v>0</v>
      </c>
      <c r="L65" s="316">
        <v>0</v>
      </c>
      <c r="M65" s="316">
        <v>0</v>
      </c>
      <c r="N65" s="316">
        <v>0</v>
      </c>
      <c r="O65" s="316">
        <v>0</v>
      </c>
      <c r="P65" s="316">
        <v>0</v>
      </c>
      <c r="Q65" s="316">
        <v>0</v>
      </c>
    </row>
    <row r="66" spans="1:25" ht="9.9499999999999993" customHeight="1" x14ac:dyDescent="0.2">
      <c r="B66" s="176"/>
      <c r="C66" s="176"/>
      <c r="D66" s="176"/>
      <c r="E66" s="316"/>
      <c r="F66" s="316"/>
      <c r="G66" s="316"/>
      <c r="H66" s="316"/>
      <c r="I66" s="316"/>
      <c r="J66" s="316"/>
      <c r="K66" s="316"/>
      <c r="L66" s="316"/>
      <c r="M66" s="316"/>
      <c r="N66" s="316"/>
      <c r="O66" s="316"/>
      <c r="P66" s="316"/>
      <c r="Q66" s="316"/>
    </row>
    <row r="67" spans="1:25" ht="15" customHeight="1" x14ac:dyDescent="0.2">
      <c r="A67" s="176" t="s">
        <v>182</v>
      </c>
      <c r="B67" s="176"/>
      <c r="C67" s="176"/>
      <c r="D67" s="176"/>
      <c r="E67" s="316"/>
      <c r="F67" s="316"/>
      <c r="G67" s="316"/>
      <c r="H67" s="316"/>
      <c r="I67" s="316"/>
      <c r="J67" s="316"/>
      <c r="K67" s="316"/>
      <c r="L67" s="316"/>
      <c r="M67" s="316"/>
      <c r="N67" s="316"/>
      <c r="O67" s="316"/>
      <c r="P67" s="316"/>
      <c r="Q67" s="316"/>
      <c r="R67" s="316"/>
      <c r="S67" s="316"/>
      <c r="T67" s="316"/>
      <c r="U67" s="316"/>
      <c r="V67" s="316"/>
      <c r="W67" s="316"/>
      <c r="X67" s="316"/>
      <c r="Y67" s="316"/>
    </row>
    <row r="68" spans="1:25" ht="15" customHeight="1" x14ac:dyDescent="0.2">
      <c r="B68" s="192" t="s">
        <v>181</v>
      </c>
      <c r="C68" s="176"/>
      <c r="D68" s="176"/>
      <c r="E68" s="359">
        <v>0</v>
      </c>
      <c r="F68" s="359">
        <v>0</v>
      </c>
      <c r="G68" s="359">
        <v>0</v>
      </c>
      <c r="H68" s="359">
        <v>0</v>
      </c>
      <c r="I68" s="359">
        <v>0</v>
      </c>
      <c r="J68" s="359">
        <v>0</v>
      </c>
      <c r="K68" s="359">
        <v>0</v>
      </c>
      <c r="L68" s="359">
        <v>0</v>
      </c>
      <c r="M68" s="359">
        <v>0</v>
      </c>
      <c r="N68" s="359">
        <v>0</v>
      </c>
      <c r="O68" s="359">
        <v>0</v>
      </c>
      <c r="P68" s="359">
        <v>0</v>
      </c>
      <c r="Q68" s="359">
        <v>0</v>
      </c>
      <c r="R68" s="316"/>
      <c r="S68" s="316"/>
      <c r="T68" s="316"/>
      <c r="U68" s="316"/>
      <c r="V68" s="316"/>
      <c r="W68" s="316"/>
      <c r="X68" s="316"/>
      <c r="Y68" s="316"/>
    </row>
    <row r="69" spans="1:25" ht="15" customHeight="1" x14ac:dyDescent="0.2">
      <c r="B69" s="192" t="s">
        <v>1</v>
      </c>
      <c r="C69" s="176"/>
      <c r="D69" s="176"/>
      <c r="E69" s="359">
        <v>0</v>
      </c>
      <c r="F69" s="359">
        <v>-0.17399999999999999</v>
      </c>
      <c r="G69" s="359">
        <v>-7.6999999999999999E-2</v>
      </c>
      <c r="H69" s="359">
        <v>-3.0000000000000001E-3</v>
      </c>
      <c r="I69" s="359">
        <v>-1.2999999999999999E-2</v>
      </c>
      <c r="J69" s="359">
        <v>-5.0000000000000001E-3</v>
      </c>
      <c r="K69" s="359">
        <v>-5.0000000000000001E-3</v>
      </c>
      <c r="L69" s="359">
        <v>-5.0000000000000001E-3</v>
      </c>
      <c r="M69" s="359">
        <v>-5.0000000000000001E-3</v>
      </c>
      <c r="N69" s="359">
        <v>-7.0000000000000001E-3</v>
      </c>
      <c r="O69" s="359">
        <v>-6.0000000000000001E-3</v>
      </c>
      <c r="P69" s="359">
        <v>-0.27200000000000002</v>
      </c>
      <c r="Q69" s="359">
        <v>-0.30000000000000004</v>
      </c>
    </row>
    <row r="70" spans="1:25" ht="9.9499999999999993" customHeight="1" x14ac:dyDescent="0.2">
      <c r="E70" s="316"/>
      <c r="F70" s="218"/>
      <c r="G70" s="218"/>
      <c r="H70" s="218"/>
      <c r="I70" s="218"/>
      <c r="J70" s="218"/>
      <c r="K70" s="218"/>
      <c r="L70" s="218"/>
      <c r="M70" s="218"/>
      <c r="N70" s="218"/>
      <c r="O70" s="218"/>
      <c r="P70" s="316"/>
      <c r="Q70" s="317"/>
    </row>
    <row r="71" spans="1:25" ht="15" customHeight="1" x14ac:dyDescent="0.2">
      <c r="B71" s="176"/>
      <c r="C71" s="176" t="s">
        <v>3</v>
      </c>
      <c r="D71" s="176"/>
      <c r="E71" s="218"/>
      <c r="F71" s="218"/>
      <c r="G71" s="218"/>
      <c r="H71" s="218"/>
      <c r="I71" s="218"/>
      <c r="J71" s="218"/>
      <c r="K71" s="218"/>
      <c r="L71" s="218"/>
      <c r="M71" s="218"/>
      <c r="N71" s="218"/>
      <c r="O71" s="218"/>
      <c r="P71" s="316"/>
      <c r="Q71" s="317"/>
    </row>
    <row r="72" spans="1:25" ht="15" customHeight="1" x14ac:dyDescent="0.2">
      <c r="B72" s="176"/>
      <c r="C72" s="176"/>
      <c r="D72" s="176" t="s">
        <v>181</v>
      </c>
      <c r="E72" s="320">
        <v>14.64</v>
      </c>
      <c r="F72" s="320">
        <v>163.21600000000001</v>
      </c>
      <c r="G72" s="320">
        <v>178.24099999999999</v>
      </c>
      <c r="H72" s="320">
        <v>176.94900000000001</v>
      </c>
      <c r="I72" s="320">
        <v>176.75200000000001</v>
      </c>
      <c r="J72" s="320">
        <v>178.21800000000002</v>
      </c>
      <c r="K72" s="320">
        <v>179.93299999999999</v>
      </c>
      <c r="L72" s="320">
        <v>181.67500000000001</v>
      </c>
      <c r="M72" s="320">
        <v>184.40600000000001</v>
      </c>
      <c r="N72" s="320">
        <v>185.875</v>
      </c>
      <c r="O72" s="320">
        <v>187.36100000000005</v>
      </c>
      <c r="P72" s="320">
        <v>873.37599999999998</v>
      </c>
      <c r="Q72" s="320">
        <v>1792.626</v>
      </c>
    </row>
    <row r="73" spans="1:25" ht="15" customHeight="1" x14ac:dyDescent="0.2">
      <c r="A73" s="179"/>
      <c r="B73" s="319"/>
      <c r="C73" s="319"/>
      <c r="D73" s="319" t="s">
        <v>1</v>
      </c>
      <c r="E73" s="326">
        <v>11.81</v>
      </c>
      <c r="F73" s="326">
        <v>107.96300000000001</v>
      </c>
      <c r="G73" s="326">
        <v>122.584</v>
      </c>
      <c r="H73" s="326">
        <v>122.116</v>
      </c>
      <c r="I73" s="326">
        <v>122.492</v>
      </c>
      <c r="J73" s="326">
        <v>124.23399999999999</v>
      </c>
      <c r="K73" s="326">
        <v>126.124</v>
      </c>
      <c r="L73" s="326">
        <v>128.04300000000001</v>
      </c>
      <c r="M73" s="326">
        <v>130.77199999999999</v>
      </c>
      <c r="N73" s="326">
        <v>132.22699999999998</v>
      </c>
      <c r="O73" s="326">
        <v>133.70099999999999</v>
      </c>
      <c r="P73" s="326">
        <v>599.38900000000001</v>
      </c>
      <c r="Q73" s="326">
        <v>1250.2559999999999</v>
      </c>
    </row>
    <row r="74" spans="1:25" ht="15" customHeight="1" x14ac:dyDescent="0.2">
      <c r="E74" s="321"/>
      <c r="F74" s="188"/>
      <c r="G74" s="188"/>
      <c r="H74" s="188"/>
      <c r="I74" s="188"/>
      <c r="J74" s="188"/>
      <c r="K74" s="188"/>
      <c r="L74" s="188"/>
      <c r="M74" s="188"/>
      <c r="N74" s="188"/>
      <c r="O74" s="188"/>
      <c r="P74" s="318"/>
      <c r="Q74" s="188"/>
    </row>
    <row r="75" spans="1:25" s="323" customFormat="1" ht="15" customHeight="1" x14ac:dyDescent="0.2">
      <c r="A75" s="322" t="s">
        <v>37</v>
      </c>
      <c r="B75" s="322"/>
      <c r="C75" s="322"/>
      <c r="D75" s="322"/>
      <c r="E75" s="322"/>
      <c r="F75" s="322"/>
      <c r="G75" s="322"/>
      <c r="H75" s="322"/>
      <c r="I75" s="322"/>
      <c r="J75" s="322"/>
      <c r="K75" s="322"/>
      <c r="L75" s="322"/>
      <c r="M75" s="322"/>
      <c r="N75" s="322"/>
      <c r="O75" s="322"/>
      <c r="P75" s="322"/>
      <c r="Q75" s="322"/>
    </row>
    <row r="76" spans="1:25" s="323" customFormat="1" ht="15" customHeight="1" x14ac:dyDescent="0.2">
      <c r="A76" s="322"/>
      <c r="B76" s="322"/>
      <c r="C76" s="322"/>
      <c r="D76" s="322"/>
      <c r="E76" s="322"/>
      <c r="F76" s="322"/>
      <c r="G76" s="322"/>
      <c r="H76" s="322"/>
      <c r="I76" s="322"/>
      <c r="J76" s="322"/>
      <c r="K76" s="322"/>
      <c r="L76" s="322"/>
      <c r="M76" s="322"/>
      <c r="N76" s="322"/>
      <c r="O76" s="322"/>
      <c r="P76" s="322"/>
      <c r="Q76" s="322"/>
    </row>
    <row r="77" spans="1:25" s="323" customFormat="1" ht="15" customHeight="1" x14ac:dyDescent="0.2">
      <c r="A77" s="423" t="s">
        <v>180</v>
      </c>
      <c r="B77" s="423"/>
      <c r="C77" s="423"/>
      <c r="D77" s="423"/>
      <c r="E77" s="423"/>
      <c r="F77" s="423"/>
      <c r="G77" s="423"/>
      <c r="H77" s="423"/>
      <c r="I77" s="423"/>
      <c r="J77" s="423"/>
      <c r="K77" s="423"/>
      <c r="L77" s="423"/>
      <c r="M77" s="423"/>
      <c r="N77" s="423"/>
      <c r="O77" s="423"/>
      <c r="P77" s="423"/>
      <c r="Q77" s="423"/>
    </row>
    <row r="78" spans="1:25" s="323" customFormat="1" ht="15" customHeight="1" x14ac:dyDescent="0.2">
      <c r="A78" s="423"/>
      <c r="B78" s="423"/>
      <c r="C78" s="423"/>
      <c r="D78" s="423"/>
      <c r="E78" s="423"/>
      <c r="F78" s="423"/>
      <c r="G78" s="423"/>
      <c r="H78" s="423"/>
      <c r="I78" s="423"/>
      <c r="J78" s="423"/>
      <c r="K78" s="423"/>
      <c r="L78" s="423"/>
      <c r="M78" s="423"/>
      <c r="N78" s="423"/>
      <c r="O78" s="423"/>
      <c r="P78" s="423"/>
      <c r="Q78" s="423"/>
    </row>
    <row r="79" spans="1:25" s="323" customFormat="1" ht="15" customHeight="1" x14ac:dyDescent="0.2">
      <c r="A79" s="324"/>
      <c r="B79" s="324"/>
      <c r="C79" s="324"/>
      <c r="D79" s="324"/>
      <c r="E79" s="324"/>
      <c r="F79" s="324"/>
      <c r="G79" s="324"/>
      <c r="H79" s="324"/>
      <c r="I79" s="324"/>
      <c r="J79" s="324"/>
      <c r="K79" s="324"/>
      <c r="L79" s="324"/>
      <c r="M79" s="324"/>
      <c r="N79" s="324"/>
      <c r="O79" s="324"/>
      <c r="P79" s="324"/>
      <c r="Q79" s="324"/>
    </row>
    <row r="80" spans="1:25" s="323" customFormat="1" ht="15" customHeight="1" x14ac:dyDescent="0.2">
      <c r="A80" s="425" t="s">
        <v>296</v>
      </c>
      <c r="B80" s="425"/>
      <c r="C80" s="425"/>
      <c r="D80" s="425"/>
      <c r="E80" s="425"/>
      <c r="F80" s="425"/>
      <c r="G80" s="425"/>
      <c r="H80" s="425"/>
      <c r="I80" s="425"/>
      <c r="J80" s="425"/>
      <c r="K80" s="425"/>
      <c r="L80" s="425"/>
      <c r="M80" s="425"/>
      <c r="N80" s="425"/>
      <c r="O80" s="425"/>
      <c r="P80" s="425"/>
      <c r="Q80" s="425"/>
    </row>
    <row r="81" spans="1:18" s="323" customFormat="1" ht="15" customHeight="1" x14ac:dyDescent="0.2">
      <c r="A81" s="322"/>
      <c r="B81" s="322"/>
      <c r="C81" s="322"/>
      <c r="D81" s="322"/>
      <c r="E81" s="322"/>
      <c r="F81" s="322"/>
      <c r="G81" s="322"/>
      <c r="H81" s="322"/>
      <c r="I81" s="322"/>
      <c r="J81" s="322"/>
      <c r="K81" s="322"/>
      <c r="L81" s="322"/>
      <c r="M81" s="322"/>
      <c r="N81" s="322"/>
      <c r="O81" s="322"/>
      <c r="P81" s="322"/>
      <c r="Q81" s="322"/>
    </row>
    <row r="82" spans="1:18" s="323" customFormat="1" ht="15" customHeight="1" x14ac:dyDescent="0.2">
      <c r="A82" s="423" t="s">
        <v>274</v>
      </c>
      <c r="B82" s="423"/>
      <c r="C82" s="423"/>
      <c r="D82" s="423"/>
      <c r="E82" s="423"/>
      <c r="F82" s="423"/>
      <c r="G82" s="423"/>
      <c r="H82" s="423"/>
      <c r="I82" s="423"/>
      <c r="J82" s="423"/>
      <c r="K82" s="423"/>
      <c r="L82" s="423"/>
      <c r="M82" s="423"/>
      <c r="N82" s="423"/>
      <c r="O82" s="423"/>
      <c r="P82" s="423"/>
      <c r="Q82" s="423"/>
    </row>
    <row r="83" spans="1:18" s="323" customFormat="1" ht="15" customHeight="1" x14ac:dyDescent="0.2">
      <c r="A83" s="423"/>
      <c r="B83" s="423"/>
      <c r="C83" s="423"/>
      <c r="D83" s="423"/>
      <c r="E83" s="423"/>
      <c r="F83" s="423"/>
      <c r="G83" s="423"/>
      <c r="H83" s="423"/>
      <c r="I83" s="423"/>
      <c r="J83" s="423"/>
      <c r="K83" s="423"/>
      <c r="L83" s="423"/>
      <c r="M83" s="423"/>
      <c r="N83" s="423"/>
      <c r="O83" s="423"/>
      <c r="P83" s="423"/>
      <c r="Q83" s="423"/>
    </row>
    <row r="84" spans="1:18" s="323" customFormat="1" ht="15" customHeight="1" x14ac:dyDescent="0.2">
      <c r="A84" s="423"/>
      <c r="B84" s="423"/>
      <c r="C84" s="423"/>
      <c r="D84" s="423"/>
      <c r="E84" s="423"/>
      <c r="F84" s="423"/>
      <c r="G84" s="423"/>
      <c r="H84" s="423"/>
      <c r="I84" s="423"/>
      <c r="J84" s="423"/>
      <c r="K84" s="423"/>
      <c r="L84" s="423"/>
      <c r="M84" s="423"/>
      <c r="N84" s="423"/>
      <c r="O84" s="423"/>
      <c r="P84" s="423"/>
      <c r="Q84" s="423"/>
    </row>
    <row r="85" spans="1:18" s="323" customFormat="1" ht="15" customHeight="1" x14ac:dyDescent="0.2">
      <c r="A85" s="423"/>
      <c r="B85" s="423"/>
      <c r="C85" s="423"/>
      <c r="D85" s="423"/>
      <c r="E85" s="423"/>
      <c r="F85" s="423"/>
      <c r="G85" s="423"/>
      <c r="H85" s="423"/>
      <c r="I85" s="423"/>
      <c r="J85" s="423"/>
      <c r="K85" s="423"/>
      <c r="L85" s="423"/>
      <c r="M85" s="423"/>
      <c r="N85" s="423"/>
      <c r="O85" s="423"/>
      <c r="P85" s="423"/>
      <c r="Q85" s="423"/>
    </row>
    <row r="86" spans="1:18" s="323" customFormat="1" ht="15" customHeight="1" x14ac:dyDescent="0.2">
      <c r="A86" s="322"/>
      <c r="B86" s="322"/>
      <c r="C86" s="322"/>
      <c r="D86" s="322"/>
      <c r="E86" s="322"/>
      <c r="F86" s="322"/>
      <c r="G86" s="322"/>
      <c r="H86" s="322"/>
      <c r="I86" s="322"/>
      <c r="J86" s="322"/>
      <c r="K86" s="322"/>
      <c r="L86" s="322"/>
      <c r="M86" s="322"/>
      <c r="N86" s="322"/>
      <c r="O86" s="322"/>
      <c r="P86" s="322"/>
      <c r="Q86" s="322"/>
    </row>
    <row r="87" spans="1:18" s="323" customFormat="1" ht="15" customHeight="1" x14ac:dyDescent="0.2">
      <c r="A87" s="425" t="s">
        <v>179</v>
      </c>
      <c r="B87" s="425"/>
      <c r="C87" s="425"/>
      <c r="D87" s="425"/>
      <c r="E87" s="425"/>
      <c r="F87" s="425"/>
      <c r="G87" s="425"/>
      <c r="H87" s="425"/>
      <c r="I87" s="425"/>
      <c r="J87" s="425"/>
      <c r="K87" s="425"/>
      <c r="L87" s="425"/>
      <c r="M87" s="425"/>
      <c r="N87" s="425"/>
      <c r="O87" s="425"/>
      <c r="P87" s="425"/>
      <c r="Q87" s="425"/>
    </row>
    <row r="88" spans="1:18" s="323" customFormat="1" ht="15" customHeight="1" x14ac:dyDescent="0.2">
      <c r="A88" s="322"/>
      <c r="B88" s="322"/>
      <c r="C88" s="322"/>
      <c r="D88" s="322"/>
      <c r="E88" s="322"/>
      <c r="F88" s="322"/>
      <c r="G88" s="322"/>
      <c r="H88" s="322"/>
      <c r="I88" s="322"/>
      <c r="J88" s="322"/>
      <c r="K88" s="322"/>
      <c r="L88" s="322"/>
      <c r="M88" s="322"/>
      <c r="N88" s="322"/>
      <c r="O88" s="322"/>
      <c r="P88" s="322"/>
      <c r="Q88" s="322"/>
    </row>
    <row r="89" spans="1:18" s="323" customFormat="1" ht="15" customHeight="1" x14ac:dyDescent="0.2">
      <c r="A89" s="423" t="s">
        <v>178</v>
      </c>
      <c r="B89" s="423"/>
      <c r="C89" s="423"/>
      <c r="D89" s="423"/>
      <c r="E89" s="423"/>
      <c r="F89" s="423"/>
      <c r="G89" s="423"/>
      <c r="H89" s="423"/>
      <c r="I89" s="423"/>
      <c r="J89" s="423"/>
      <c r="K89" s="423"/>
      <c r="L89" s="423"/>
      <c r="M89" s="423"/>
      <c r="N89" s="423"/>
      <c r="O89" s="423"/>
      <c r="P89" s="423"/>
      <c r="Q89" s="423"/>
      <c r="R89" s="324"/>
    </row>
    <row r="90" spans="1:18" s="323" customFormat="1" ht="15" customHeight="1" x14ac:dyDescent="0.2">
      <c r="A90" s="423"/>
      <c r="B90" s="423"/>
      <c r="C90" s="423"/>
      <c r="D90" s="423"/>
      <c r="E90" s="423"/>
      <c r="F90" s="423"/>
      <c r="G90" s="423"/>
      <c r="H90" s="423"/>
      <c r="I90" s="423"/>
      <c r="J90" s="423"/>
      <c r="K90" s="423"/>
      <c r="L90" s="423"/>
      <c r="M90" s="423"/>
      <c r="N90" s="423"/>
      <c r="O90" s="423"/>
      <c r="P90" s="423"/>
      <c r="Q90" s="423"/>
      <c r="R90" s="324"/>
    </row>
    <row r="91" spans="1:18" s="323" customFormat="1" ht="15" customHeight="1" x14ac:dyDescent="0.2">
      <c r="A91" s="325"/>
      <c r="B91" s="325"/>
      <c r="C91" s="325"/>
      <c r="D91" s="325"/>
      <c r="E91" s="325"/>
      <c r="F91" s="325"/>
      <c r="G91" s="325"/>
      <c r="H91" s="325"/>
      <c r="I91" s="325"/>
      <c r="J91" s="325"/>
      <c r="K91" s="325"/>
      <c r="L91" s="325"/>
      <c r="M91" s="325"/>
      <c r="N91" s="325"/>
      <c r="O91" s="325"/>
      <c r="P91" s="325"/>
      <c r="Q91" s="325"/>
    </row>
    <row r="92" spans="1:18" ht="15" customHeight="1" x14ac:dyDescent="0.2">
      <c r="A92" s="305"/>
      <c r="B92" s="305"/>
      <c r="C92" s="305"/>
      <c r="D92" s="305"/>
      <c r="E92" s="305"/>
      <c r="F92" s="305"/>
      <c r="G92" s="305"/>
      <c r="H92" s="305"/>
      <c r="I92" s="305"/>
      <c r="J92" s="305"/>
      <c r="K92" s="305"/>
      <c r="L92" s="305"/>
      <c r="M92" s="305"/>
      <c r="N92" s="305"/>
      <c r="O92" s="305"/>
      <c r="P92" s="305"/>
      <c r="Q92" s="305"/>
      <c r="R92" s="176"/>
    </row>
  </sheetData>
  <mergeCells count="8">
    <mergeCell ref="A89:Q90"/>
    <mergeCell ref="A6:Q6"/>
    <mergeCell ref="A7:Q7"/>
    <mergeCell ref="A82:Q85"/>
    <mergeCell ref="A87:Q87"/>
    <mergeCell ref="P9:Q9"/>
    <mergeCell ref="A80:Q80"/>
    <mergeCell ref="A77:Q78"/>
  </mergeCells>
  <hyperlinks>
    <hyperlink ref="A2" r:id="rId1"/>
  </hyperlinks>
  <pageMargins left="0.75" right="0.75" top="1" bottom="1" header="0.5" footer="0.5"/>
  <pageSetup scale="94"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Contents</vt:lpstr>
      <vt:lpstr>Table 1-1</vt:lpstr>
      <vt:lpstr>Table 1-2</vt:lpstr>
      <vt:lpstr>Table 1-3</vt:lpstr>
      <vt:lpstr>Table 1-4</vt:lpstr>
      <vt:lpstr>Table 1-5</vt:lpstr>
      <vt:lpstr>Table 3-1</vt:lpstr>
      <vt:lpstr>Table 3-2</vt:lpstr>
      <vt:lpstr>Table 3-3</vt:lpstr>
      <vt:lpstr>Table 3-4</vt:lpstr>
      <vt:lpstr>Table 3-5</vt:lpstr>
      <vt:lpstr>Table 3-6</vt:lpstr>
      <vt:lpstr>Table 3-7</vt:lpstr>
      <vt:lpstr>Table 4-1</vt:lpstr>
      <vt:lpstr>Table 4-2</vt:lpstr>
      <vt:lpstr>Table 4-3</vt:lpstr>
      <vt:lpstr>_1INT_DEBT</vt:lpstr>
      <vt:lpstr>BASELINE</vt:lpstr>
      <vt:lpstr>'Table 1-1'!Print_Area</vt:lpstr>
      <vt:lpstr>'Table 1-2'!Print_Area</vt:lpstr>
      <vt:lpstr>'Table 1-4'!Print_Area</vt:lpstr>
      <vt:lpstr>'Table 1-5'!Print_Area</vt:lpstr>
      <vt:lpstr>'Table 3-1'!Print_Area</vt:lpstr>
      <vt:lpstr>'Table 3-3'!Print_Area</vt:lpstr>
      <vt:lpstr>'Table 3-4'!Print_Area</vt:lpstr>
      <vt:lpstr>'Table 3-6'!Print_Area</vt:lpstr>
      <vt:lpstr>'Table 3-7'!Print_Area</vt:lpstr>
      <vt:lpstr>'Table 4-1'!Print_Area</vt:lpstr>
      <vt:lpstr>'Table 4-3'!Print_Area</vt:lpstr>
    </vt:vector>
  </TitlesOfParts>
  <Company>Congressional Budget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Jeanine Rees</cp:lastModifiedBy>
  <cp:lastPrinted>2014-02-03T19:59:16Z</cp:lastPrinted>
  <dcterms:created xsi:type="dcterms:W3CDTF">2007-03-15T17:25:09Z</dcterms:created>
  <dcterms:modified xsi:type="dcterms:W3CDTF">2014-02-20T21:13:01Z</dcterms:modified>
</cp:coreProperties>
</file>