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1-Publications\01-Reports\Summer Update\Supplemental Data\Files for Comms Team\"/>
    </mc:Choice>
  </mc:AlternateContent>
  <bookViews>
    <workbookView xWindow="0" yWindow="180" windowWidth="20730" windowHeight="11580"/>
  </bookViews>
  <sheets>
    <sheet name="Contents" sheetId="138" r:id="rId1"/>
    <sheet name="Table 1-1" sheetId="96" r:id="rId2"/>
    <sheet name="Table 1-2" sheetId="118" r:id="rId3"/>
    <sheet name="Table 3-1" sheetId="111" state="hidden" r:id="rId4"/>
    <sheet name="Table 1-3" sheetId="80" r:id="rId5"/>
    <sheet name="Table 1-4" sheetId="128" r:id="rId6"/>
    <sheet name="Table 1-4, Supplement" sheetId="35" r:id="rId7"/>
    <sheet name="Table 1-5" sheetId="135" r:id="rId8"/>
    <sheet name="Table 1-5, Supplement" sheetId="136" r:id="rId9"/>
    <sheet name="Table 1-6" sheetId="97" r:id="rId10"/>
    <sheet name="Table A-1" sheetId="137" r:id="rId11"/>
    <sheet name="Table A-2" sheetId="139" r:id="rId12"/>
    <sheet name="Table 3-3" sheetId="112" state="hidden" r:id="rId13"/>
    <sheet name="Table 3-4" sheetId="121" state="hidden" r:id="rId14"/>
    <sheet name="Table 3-6" sheetId="122" state="hidden" r:id="rId15"/>
    <sheet name="Table 3-7" sheetId="134" state="hidden" r:id="rId16"/>
  </sheets>
  <definedNames>
    <definedName name="_xlnm.Print_Area" localSheetId="1">'Table 1-1'!$A$5:$R$67</definedName>
    <definedName name="_xlnm.Print_Area" localSheetId="2">'Table 1-2'!$A$5:$M$39</definedName>
    <definedName name="_xlnm.Print_Area" localSheetId="4">'Table 1-3'!$A$5:$M$32</definedName>
    <definedName name="_xlnm.Print_Area" localSheetId="5">'Table 1-4'!$A$5:$S$105</definedName>
    <definedName name="_xlnm.Print_Area" localSheetId="7">'Table 1-5'!$A$5:$O$45</definedName>
    <definedName name="_xlnm.Print_Area" localSheetId="8">'Table 1-5, Supplement'!$A$5:$O$42</definedName>
    <definedName name="_xlnm.Print_Area" localSheetId="9">'Table 1-6'!$A$5:$E$57</definedName>
  </definedNames>
  <calcPr calcId="162913" iterate="1"/>
</workbook>
</file>

<file path=xl/calcChain.xml><?xml version="1.0" encoding="utf-8"?>
<calcChain xmlns="http://schemas.openxmlformats.org/spreadsheetml/2006/main">
  <c r="A21" i="138" l="1"/>
  <c r="A17" i="138" l="1"/>
  <c r="A20" i="138"/>
  <c r="A16" i="138"/>
  <c r="A15" i="138"/>
  <c r="A14" i="138"/>
  <c r="A13" i="138"/>
  <c r="A12" i="138" l="1"/>
  <c r="A11" i="138"/>
  <c r="A10" i="138"/>
</calcChain>
</file>

<file path=xl/sharedStrings.xml><?xml version="1.0" encoding="utf-8"?>
<sst xmlns="http://schemas.openxmlformats.org/spreadsheetml/2006/main" count="1482" uniqueCount="308">
  <si>
    <t>Source: Congressional Budget Office.</t>
  </si>
  <si>
    <t>Revenues</t>
  </si>
  <si>
    <t>Outlays</t>
  </si>
  <si>
    <t>Social Security</t>
  </si>
  <si>
    <t>Net Interest</t>
  </si>
  <si>
    <t>Total Outlays</t>
  </si>
  <si>
    <t>Deficit</t>
  </si>
  <si>
    <t>Discretionary</t>
  </si>
  <si>
    <t>Mandatory</t>
  </si>
  <si>
    <t>Defense</t>
  </si>
  <si>
    <t>Nondefense</t>
  </si>
  <si>
    <t>Total</t>
  </si>
  <si>
    <t>(Billions of dollars)</t>
  </si>
  <si>
    <t>Debt Held by the Public</t>
  </si>
  <si>
    <t>n.a.</t>
  </si>
  <si>
    <t>______</t>
  </si>
  <si>
    <t>_____</t>
  </si>
  <si>
    <t>Actual,</t>
  </si>
  <si>
    <t>a. The revenues and outlays of the Social Security trust funds and the net cash flow of the Postal Service are classified as off-budget.</t>
  </si>
  <si>
    <r>
      <t>Off-budget</t>
    </r>
    <r>
      <rPr>
        <vertAlign val="superscript"/>
        <sz val="11"/>
        <rFont val="Arial"/>
        <family val="2"/>
      </rPr>
      <t>a</t>
    </r>
  </si>
  <si>
    <t xml:space="preserve">On-budget </t>
  </si>
  <si>
    <t>Deficit (-) or Surplus</t>
  </si>
  <si>
    <t>On-budget</t>
  </si>
  <si>
    <t>____</t>
  </si>
  <si>
    <t>Net interest</t>
  </si>
  <si>
    <t>Other</t>
  </si>
  <si>
    <t>Corporate income taxes</t>
  </si>
  <si>
    <t>Individual income taxes</t>
  </si>
  <si>
    <t>As a Percentage of Gross Domestic Product</t>
  </si>
  <si>
    <t>Gross Domestic Product</t>
  </si>
  <si>
    <t>Memorandum:</t>
  </si>
  <si>
    <t>In Billions of Dollars</t>
  </si>
  <si>
    <t>As a percentage of GDP</t>
  </si>
  <si>
    <t>In billions of dollars</t>
  </si>
  <si>
    <t>___</t>
  </si>
  <si>
    <t>Changes in Debt Held by the Public</t>
  </si>
  <si>
    <t>Subtotal</t>
  </si>
  <si>
    <t>Medicaid</t>
  </si>
  <si>
    <t>Medicare</t>
  </si>
  <si>
    <t>Offsetting Receipts</t>
  </si>
  <si>
    <t>Total Mandatory Outlays</t>
  </si>
  <si>
    <t>MERHCF</t>
  </si>
  <si>
    <t>Receipts related to natural resources</t>
  </si>
  <si>
    <t>Civil service retirement and other</t>
  </si>
  <si>
    <t>Military retirement</t>
  </si>
  <si>
    <t>Higher education</t>
  </si>
  <si>
    <t>Deposit insurance</t>
  </si>
  <si>
    <t xml:space="preserve">Agriculture </t>
  </si>
  <si>
    <t>Other Programs</t>
  </si>
  <si>
    <t>Military</t>
  </si>
  <si>
    <t>Federal Civilian and Military Retirement</t>
  </si>
  <si>
    <t>Child nutrition</t>
  </si>
  <si>
    <t>Unemployment compensation</t>
  </si>
  <si>
    <t>Supplemental Security Income</t>
  </si>
  <si>
    <t>Supplemental Nutrition Assistance Program</t>
  </si>
  <si>
    <r>
      <t>Subtotal</t>
    </r>
    <r>
      <rPr>
        <vertAlign val="superscript"/>
        <sz val="11"/>
        <rFont val="Arial"/>
        <family val="2"/>
      </rPr>
      <t>a</t>
    </r>
  </si>
  <si>
    <t>Children's Health Insurance Program</t>
  </si>
  <si>
    <t>Disability Insurance</t>
  </si>
  <si>
    <t>Old-Age and Survivors Insurance</t>
  </si>
  <si>
    <t>Budget authority</t>
  </si>
  <si>
    <t xml:space="preserve">    </t>
  </si>
  <si>
    <t>Costs for Mandatory Programs That Continue Beyond Their Current Expiration Date in CBO's Baseline</t>
  </si>
  <si>
    <t>Budget Authority</t>
  </si>
  <si>
    <t>Major Health Care Programs</t>
  </si>
  <si>
    <t>Total Revenues</t>
  </si>
  <si>
    <t>Payroll taxes</t>
  </si>
  <si>
    <t>Income Security Programs</t>
  </si>
  <si>
    <t xml:space="preserve">Rehabilitation Services </t>
  </si>
  <si>
    <r>
      <t>Medicare</t>
    </r>
    <r>
      <rPr>
        <vertAlign val="superscript"/>
        <sz val="11"/>
        <rFont val="Arial"/>
        <family val="2"/>
      </rPr>
      <t>a</t>
    </r>
  </si>
  <si>
    <r>
      <t>Family support and foster care</t>
    </r>
    <r>
      <rPr>
        <vertAlign val="superscript"/>
        <sz val="11"/>
        <rFont val="Arial"/>
        <family val="2"/>
      </rPr>
      <t>d</t>
    </r>
  </si>
  <si>
    <r>
      <t>Civilian</t>
    </r>
    <r>
      <rPr>
        <vertAlign val="superscript"/>
        <sz val="11"/>
        <rFont val="Arial"/>
        <family val="2"/>
      </rPr>
      <t>e</t>
    </r>
  </si>
  <si>
    <t>n.a. = not applicable.</t>
  </si>
  <si>
    <t>Projected Annual Average</t>
  </si>
  <si>
    <t>Debt Held by the Public at the End of the Period</t>
  </si>
  <si>
    <t>Gross Domestic Product at the End of the Period (Trillions of dollars)</t>
  </si>
  <si>
    <t>GDP = gross domestic product.</t>
  </si>
  <si>
    <t>Mandatory outlays</t>
  </si>
  <si>
    <t>Discretionary outlays</t>
  </si>
  <si>
    <t>COLAs = cost-of-living adjustments.</t>
  </si>
  <si>
    <t>Data on spending for benefit programs in this table generally exclude administrative costs, which are discretionary.</t>
  </si>
  <si>
    <t>Veterans' Programs</t>
  </si>
  <si>
    <r>
      <t>Major health care programs</t>
    </r>
    <r>
      <rPr>
        <vertAlign val="superscript"/>
        <sz val="11"/>
        <rFont val="Arial"/>
        <family val="2"/>
      </rPr>
      <t>a</t>
    </r>
  </si>
  <si>
    <r>
      <t>Revenues</t>
    </r>
    <r>
      <rPr>
        <vertAlign val="superscript"/>
        <sz val="11"/>
        <rFont val="Arial"/>
        <family val="2"/>
      </rPr>
      <t>b</t>
    </r>
  </si>
  <si>
    <r>
      <t>Outlays</t>
    </r>
    <r>
      <rPr>
        <vertAlign val="superscript"/>
        <sz val="11"/>
        <rFont val="Arial"/>
        <family val="2"/>
      </rPr>
      <t>c</t>
    </r>
  </si>
  <si>
    <r>
      <t>Contribution to the Federal Deficit</t>
    </r>
    <r>
      <rPr>
        <vertAlign val="superscript"/>
        <sz val="11"/>
        <rFont val="Arial"/>
        <family val="2"/>
      </rPr>
      <t>d</t>
    </r>
  </si>
  <si>
    <t>Outlays Projected in CBO's Baseline</t>
  </si>
  <si>
    <t>Other spending</t>
  </si>
  <si>
    <t>Offsetting receipts</t>
  </si>
  <si>
    <t>_______</t>
  </si>
  <si>
    <t>b. Off-budget outlays stem from transactions related to the Social Security trust funds and the net cash flow of the Postal Service.</t>
  </si>
  <si>
    <r>
      <t>Off-budget</t>
    </r>
    <r>
      <rPr>
        <vertAlign val="superscript"/>
        <sz val="11"/>
        <rFont val="Arial"/>
        <family val="2"/>
      </rPr>
      <t>b</t>
    </r>
  </si>
  <si>
    <t>Outlays Adjusted to</t>
  </si>
  <si>
    <t>Veterans' Compensation COLAs</t>
  </si>
  <si>
    <t>Promoting Safe and Stable Families</t>
  </si>
  <si>
    <t>Ground Transportation Programs Not Subject</t>
  </si>
  <si>
    <t>to Annual Obligation Limitations</t>
  </si>
  <si>
    <r>
      <t>Controlled by Obligation Limitations</t>
    </r>
    <r>
      <rPr>
        <vertAlign val="superscript"/>
        <sz val="11"/>
        <rFont val="Arial"/>
        <family val="2"/>
      </rPr>
      <t>d</t>
    </r>
  </si>
  <si>
    <t>Ground Transportation Programs</t>
  </si>
  <si>
    <t>Air Transportation Programs</t>
  </si>
  <si>
    <t>www.cbo.gov/publication/53651</t>
  </si>
  <si>
    <t>e. Includes benefits for retirement programs in the civil service, foreign service, and Coast Guard; benefits for smaller retirement programs; and annuitants’ health care benefits.</t>
  </si>
  <si>
    <t>Outlays Adjusted for Timing Shifts</t>
  </si>
  <si>
    <t xml:space="preserve">Baseline Deficit </t>
  </si>
  <si>
    <r>
      <t xml:space="preserve">CBO’s January 2019 report </t>
    </r>
    <r>
      <rPr>
        <i/>
        <sz val="11"/>
        <rFont val="Arial"/>
        <family val="2"/>
      </rPr>
      <t xml:space="preserve">The Budget and Economic Outlook: 2019 to 2029 </t>
    </r>
    <r>
      <rPr>
        <sz val="11"/>
        <rFont val="Arial"/>
        <family val="2"/>
      </rPr>
      <t>contains tables detailing the agency’s budget projections for fiscal years 2019 to 2029. Those tables are reproduced here in Excel.</t>
    </r>
  </si>
  <si>
    <t>Table 3-1.</t>
  </si>
  <si>
    <r>
      <t>2019</t>
    </r>
    <r>
      <rPr>
        <vertAlign val="superscript"/>
        <sz val="11"/>
        <rFont val="Arial"/>
        <family val="2"/>
      </rPr>
      <t>a</t>
    </r>
  </si>
  <si>
    <t>Table 3-4.</t>
  </si>
  <si>
    <t>Table 3-3.</t>
  </si>
  <si>
    <t>Hospital Insurance (Part A)</t>
  </si>
  <si>
    <t>Highway and Mass Transit</t>
  </si>
  <si>
    <t>www.cbo.gov/publication/49892</t>
  </si>
  <si>
    <t>Percentage Change</t>
  </si>
  <si>
    <t>Funding constrained by caps</t>
  </si>
  <si>
    <t>Table 3-6.</t>
  </si>
  <si>
    <t>Actual, 2018</t>
  </si>
  <si>
    <t>Discretionary Outlays</t>
  </si>
  <si>
    <t>Deficit Adjusted for Timing Shifts</t>
  </si>
  <si>
    <r>
      <t>Payments That Are Shifted In CBO's Baseline</t>
    </r>
    <r>
      <rPr>
        <vertAlign val="superscript"/>
        <sz val="11"/>
        <rFont val="Arial"/>
        <family val="2"/>
      </rPr>
      <t>a</t>
    </r>
  </si>
  <si>
    <t>b. Includes payroll taxes other than those paid by the federal government on behalf of its employees; those payments are intragovernmental transactions. Also includes income taxes paid on Social Security benefits, which are credited to the trust funds.</t>
  </si>
  <si>
    <t>Total outlays</t>
  </si>
  <si>
    <r>
      <t>Exclude Timing Shifts</t>
    </r>
    <r>
      <rPr>
        <vertAlign val="superscript"/>
        <sz val="11"/>
        <rFont val="Arial"/>
        <family val="2"/>
      </rPr>
      <t>c</t>
    </r>
  </si>
  <si>
    <r>
      <t>Medicare</t>
    </r>
    <r>
      <rPr>
        <vertAlign val="superscript"/>
        <sz val="11"/>
        <rFont val="Arial"/>
        <family val="2"/>
      </rPr>
      <t>a,b</t>
    </r>
  </si>
  <si>
    <r>
      <t>Subtotal</t>
    </r>
    <r>
      <rPr>
        <vertAlign val="superscript"/>
        <sz val="11"/>
        <rFont val="Arial"/>
        <family val="2"/>
      </rPr>
      <t>b</t>
    </r>
  </si>
  <si>
    <r>
      <t>Supplemental Security Income</t>
    </r>
    <r>
      <rPr>
        <vertAlign val="superscript"/>
        <sz val="11"/>
        <rFont val="Arial"/>
        <family val="2"/>
      </rPr>
      <t>a</t>
    </r>
  </si>
  <si>
    <r>
      <t>Receipts related to natural resources</t>
    </r>
    <r>
      <rPr>
        <vertAlign val="superscript"/>
        <sz val="11"/>
        <rFont val="Arial"/>
        <family val="2"/>
      </rPr>
      <t>a</t>
    </r>
  </si>
  <si>
    <t>Veterans' income security</t>
  </si>
  <si>
    <t>Outer Continental Shelf</t>
  </si>
  <si>
    <t>Major health care programs</t>
  </si>
  <si>
    <r>
      <t>Military</t>
    </r>
    <r>
      <rPr>
        <vertAlign val="superscript"/>
        <sz val="11"/>
        <rFont val="Arial"/>
        <family val="2"/>
      </rPr>
      <t>a</t>
    </r>
  </si>
  <si>
    <r>
      <t>Fannie Mae and Freddie Mac</t>
    </r>
    <r>
      <rPr>
        <vertAlign val="superscript"/>
        <sz val="11"/>
        <rFont val="Arial"/>
        <family val="2"/>
      </rPr>
      <t>g</t>
    </r>
  </si>
  <si>
    <r>
      <t>Medicare</t>
    </r>
    <r>
      <rPr>
        <vertAlign val="superscript"/>
        <sz val="11"/>
        <rFont val="Arial"/>
        <family val="2"/>
      </rPr>
      <t>h</t>
    </r>
  </si>
  <si>
    <t>b. Excludes the effects of Medicare premiums and other offsetting receipts. (Net Medicare spending, which includes those offsetting receipts, is shown in the memorandum section of the table.)</t>
  </si>
  <si>
    <t>a. Excludes the effects of Medicare premiums and other offsetting receipts. (Net Medicare spending, which includes those offsetting receipts, is shown in the memorandum section of the table.)</t>
  </si>
  <si>
    <t>f. Includes veterans’ compensation, pensions, and life insurance programs. (Outlays for veterans’ health care are classified as discretionary.)</t>
  </si>
  <si>
    <t>h. Includes premium payments, recoveries of overpayments made to providers, and amounts paid by states from savings on Medicaid’s prescription drug costs.</t>
  </si>
  <si>
    <t>Outlays Net of Offsetting Receipts</t>
  </si>
  <si>
    <r>
      <t>Temporary Assistance for Needy Families</t>
    </r>
    <r>
      <rPr>
        <vertAlign val="superscript"/>
        <sz val="11"/>
        <rFont val="Arial"/>
        <family val="2"/>
      </rPr>
      <t>a</t>
    </r>
  </si>
  <si>
    <r>
      <t>Commodity Credit Corporation</t>
    </r>
    <r>
      <rPr>
        <vertAlign val="superscript"/>
        <sz val="11"/>
        <rFont val="Arial"/>
        <family val="2"/>
      </rPr>
      <t>b</t>
    </r>
  </si>
  <si>
    <r>
      <t>Child Care Entitlements to States</t>
    </r>
    <r>
      <rPr>
        <vertAlign val="superscript"/>
        <sz val="11"/>
        <rFont val="Arial"/>
        <family val="2"/>
      </rPr>
      <t>a</t>
    </r>
  </si>
  <si>
    <r>
      <t>Child Nutrition</t>
    </r>
    <r>
      <rPr>
        <vertAlign val="superscript"/>
        <sz val="11"/>
        <rFont val="Arial"/>
        <family val="2"/>
      </rPr>
      <t>c</t>
    </r>
  </si>
  <si>
    <r>
      <t>Trade Adjustment Assistance for Workers</t>
    </r>
    <r>
      <rPr>
        <vertAlign val="superscript"/>
        <sz val="11"/>
        <rFont val="Arial"/>
        <family val="2"/>
      </rPr>
      <t>d</t>
    </r>
  </si>
  <si>
    <r>
      <t>Controlled by Obligation Limitations</t>
    </r>
    <r>
      <rPr>
        <vertAlign val="superscript"/>
        <sz val="11"/>
        <rFont val="Arial"/>
        <family val="2"/>
      </rPr>
      <t>e</t>
    </r>
  </si>
  <si>
    <t>b. Agricultural commodity price and income supports and conservation under the Agriculture Improvement Act of 2018 generally expire after 2023. Although permanent price support authority under the Agricultural Adjustment Act of 1938 and the Agricultural Act of 1949 would then become effective, CBO adheres to the rule in section 257(b)(2)(ii) of the Deficit Control Act that indicates that the baseline should assume that the provisions of the Agriculture Improvement Act of 2018 remain in effect.</t>
  </si>
  <si>
    <r>
      <t>Natural Resources</t>
    </r>
    <r>
      <rPr>
        <vertAlign val="superscript"/>
        <sz val="11"/>
        <rFont val="Arial"/>
        <family val="2"/>
      </rPr>
      <t>f</t>
    </r>
  </si>
  <si>
    <t>e. Authorizing legislation for those programs provides contract authority, which is counted as mandatory budget authority. However, because the programs’ outlays are subject to obligation limitations specified in annual appropriation acts, they are considered discretionary.</t>
  </si>
  <si>
    <t>f. Includes recreation fees for the National Park Service, Forest Service, Fish and Wildlife Service, and the Bureau of Land Management.</t>
  </si>
  <si>
    <t>a. The authorizations for Temporary Assistance for Needy Families and Child Care Entitlements to States expired on December 22, 2018.</t>
  </si>
  <si>
    <t>Total, Mandatory Outlays</t>
  </si>
  <si>
    <t>Payments Assumed in CBO's Baseline After Certain Trust Funds Are Exhausted</t>
  </si>
  <si>
    <t>Projected Changes in Discretionary Budget Authority From 2018 to 2019</t>
  </si>
  <si>
    <r>
      <t>Estimated, 2019</t>
    </r>
    <r>
      <rPr>
        <vertAlign val="superscript"/>
        <sz val="11"/>
        <rFont val="Arial"/>
        <family val="2"/>
      </rPr>
      <t>a</t>
    </r>
  </si>
  <si>
    <t>Funding for overseas contingency operations</t>
  </si>
  <si>
    <r>
      <t>Other funding not constrained by caps</t>
    </r>
    <r>
      <rPr>
        <vertAlign val="superscript"/>
        <sz val="11"/>
        <rFont val="Arial"/>
        <family val="2"/>
      </rPr>
      <t>b</t>
    </r>
  </si>
  <si>
    <r>
      <t xml:space="preserve">CBO’s May 2019 report </t>
    </r>
    <r>
      <rPr>
        <i/>
        <sz val="11"/>
        <rFont val="Arial"/>
        <family val="2"/>
      </rPr>
      <t xml:space="preserve">An Update to the Budget and Economic Outlook: 2019 to 2029 </t>
    </r>
    <r>
      <rPr>
        <sz val="11"/>
        <rFont val="Arial"/>
        <family val="2"/>
      </rPr>
      <t>contains tables detailing the agency’s budget projections for fiscal years 2019 to 2029. Those tables are reproduced here in Excel.</t>
    </r>
  </si>
  <si>
    <t>This table satisfies a requirement specified in section 3111 of S. Con. Res. 11, the Concurrent Resolution on the Budget for Fiscal Year 2016.</t>
  </si>
  <si>
    <t>c. Does not include outlays related to administration of the program, which are discretionary. For Social Security, outlays do not include intragovernmental offsetting receipts stemming from the employer’s share of payroll taxes paid to the Social Security trust funds by federal agencies on behalf of their employees.</t>
  </si>
  <si>
    <t>d. The net increase in the deficit shown in this table differs from the change in the trust fund balance for the associated program. It does not include intragovernmental transactions, interest earned on balances, or outlays related to administration of the program.</t>
  </si>
  <si>
    <t>a. Excludes the effects of Medicare premiums and other offsetting receipts.</t>
  </si>
  <si>
    <t>c. When October 1 (the first day of the fiscal year) falls on a weekend, certain payments that would have ordinarily been made on that day are instead made at the end of September and thus are shifted into the previous fiscal year.</t>
  </si>
  <si>
    <t>Data on outlays for benefit programs in this table generally exclude administrative costs, which are discretionary.</t>
  </si>
  <si>
    <t>MERHCF = Department of Defense Medicare-Eligible Retiree Health Care Fund (including TRICARE for Life); n.a. = not applicable.</t>
  </si>
  <si>
    <t>a. When October 1 (the first day of the fiscal year) falls on a weekend, certain payments that would have ordinarily been made on that day are instead made at the end of September and thus are shifted into the previous fiscal year. Outlays presented in this table for programs affected by such timing shifts have been adjusted to exclude the effects of those shifts.</t>
  </si>
  <si>
    <t>c. Includes the Summer Food Service program and states’ administrative expenses.</t>
  </si>
  <si>
    <t>d. Does not include the cost of extending Reemployment Trade Adjustment Assistance.</t>
  </si>
  <si>
    <t xml:space="preserve">Some agencies experienced a lapse in appropriations when authorities contained in the Continuing Appropriations Act, 2019 (as extended by Public Law 115-298) expired on December 22, 2018. For those agencies, CBO’s current baseline projections incorporate the amount of fiscal year 2019 funding that was provided before those authorities expired, annualized (that is, as if it was provided for the entirety of the fiscal year). </t>
  </si>
  <si>
    <t>a. The total amount of estimated funding for 2019 includes $1,016 billion in enacted full-year appropriations for 2019—$708 billion for defense and $308 billion for nondefense. Additional amounts reflect CBO’s annualized estimate of budget authority under continuing resolutions enacted for that year.</t>
  </si>
  <si>
    <t xml:space="preserve">b. Some or all funding for emergencies, disaster relief, certain efforts to reduce overpayments in benefit programs, and certain activities designated in the 21st Century Cures Act (P.L. 114-255) is not constrained by the statutory caps established by the Budget Control Act of 2011 (P.L. 112-25). </t>
  </si>
  <si>
    <t>Table 3-7.</t>
  </si>
  <si>
    <t>Projected Changes in New Nondefense Discretionary Budgetary Resources From 2018 to 2019</t>
  </si>
  <si>
    <r>
      <t>Enacted Full-Year Appropriations</t>
    </r>
    <r>
      <rPr>
        <vertAlign val="superscript"/>
        <sz val="11"/>
        <rFont val="Arial"/>
        <family val="2"/>
      </rPr>
      <t>a</t>
    </r>
  </si>
  <si>
    <r>
      <t>Other Projected Budgetary Resources</t>
    </r>
    <r>
      <rPr>
        <vertAlign val="superscript"/>
        <sz val="11"/>
        <color theme="1"/>
        <rFont val="Arial"/>
        <family val="2"/>
      </rPr>
      <t>b</t>
    </r>
  </si>
  <si>
    <t>Total Resources for 2019 (Enacted and Projected)</t>
  </si>
  <si>
    <t>Total Change
from 2018</t>
  </si>
  <si>
    <t>Budget Function</t>
  </si>
  <si>
    <r>
      <t>Transportation</t>
    </r>
    <r>
      <rPr>
        <vertAlign val="superscript"/>
        <sz val="11"/>
        <rFont val="Arial"/>
        <family val="2"/>
      </rPr>
      <t>c</t>
    </r>
  </si>
  <si>
    <t>Education, Training, Employment, and Social Services</t>
  </si>
  <si>
    <t>Community and Regional Development</t>
  </si>
  <si>
    <t>Veterans' Benefits and Services</t>
  </si>
  <si>
    <t>Income Security</t>
  </si>
  <si>
    <t>Health</t>
  </si>
  <si>
    <t>Administration of Justice</t>
  </si>
  <si>
    <t>Natural Resources and Environment</t>
  </si>
  <si>
    <t>International Affairs</t>
  </si>
  <si>
    <t>General Science, Space, and Technology</t>
  </si>
  <si>
    <t>General Government</t>
  </si>
  <si>
    <t>Agriculture</t>
  </si>
  <si>
    <t>Energy</t>
  </si>
  <si>
    <t>Commerce and Housing Credit</t>
  </si>
  <si>
    <t xml:space="preserve">Total </t>
  </si>
  <si>
    <t>a. Reflects full-year appropriations that have been enacted for 2019.</t>
  </si>
  <si>
    <t>c. Includes $42 billion in budget authority and $59 billion in obligation limitations for certain ground and air transportation programs.</t>
  </si>
  <si>
    <t>b. Reflects CBO’s estimate of the amount of budgetary resources provided under continuing resolutions enacted for 2019, annualized (that is, as if those resources were provided for the entirety of the fiscal year). The most recent such resolution (Public Law 115-298) expired on December 22, 2018. Some of the amounts in this table were apportioned by the Office of Management and Budget before that date. In addition, some agencies affected by the lapse in appropriations have continued to incur obligations for activities deemed essential. CBO has no basis for estimating those amounts.</t>
  </si>
  <si>
    <t>d. Includes Temporary Assistance for Needy Families, Child Support Enforcement, Child Care Entitlements to States, and other programs that benefit children.</t>
  </si>
  <si>
    <r>
      <t>Other means of financing</t>
    </r>
    <r>
      <rPr>
        <vertAlign val="superscript"/>
        <sz val="11"/>
        <rFont val="Arial"/>
        <family val="2"/>
      </rPr>
      <t>a</t>
    </r>
  </si>
  <si>
    <r>
      <t>Gross Federal Debt</t>
    </r>
    <r>
      <rPr>
        <vertAlign val="superscript"/>
        <sz val="11"/>
        <rFont val="Arial"/>
        <family val="2"/>
      </rPr>
      <t>c</t>
    </r>
  </si>
  <si>
    <r>
      <t>Debt Subject to Limit</t>
    </r>
    <r>
      <rPr>
        <vertAlign val="superscript"/>
        <sz val="11"/>
        <rFont val="Arial"/>
        <family val="2"/>
      </rPr>
      <t>d</t>
    </r>
  </si>
  <si>
    <t>Percentage of Gross Domestic Product</t>
  </si>
  <si>
    <t>Billions of Dollars</t>
  </si>
  <si>
    <r>
      <t>2020</t>
    </r>
    <r>
      <rPr>
        <vertAlign val="superscript"/>
        <sz val="11"/>
        <rFont val="Arial"/>
        <family val="2"/>
      </rPr>
      <t>b</t>
    </r>
  </si>
  <si>
    <t xml:space="preserve">c. When October 1 (the first day of the fiscal year) falls on a weekend, certain payments—mainly for military pay—that would have ordinarily been made on that day are instead made at the end of September and thus are shifted into the previous fiscal year. </t>
  </si>
  <si>
    <r>
      <t>Earned income, child, and other tax credits</t>
    </r>
    <r>
      <rPr>
        <vertAlign val="superscript"/>
        <sz val="11"/>
        <rFont val="Arial"/>
        <family val="2"/>
      </rPr>
      <t>d</t>
    </r>
  </si>
  <si>
    <r>
      <t>Family support and foster care</t>
    </r>
    <r>
      <rPr>
        <vertAlign val="superscript"/>
        <sz val="11"/>
        <rFont val="Arial"/>
        <family val="2"/>
      </rPr>
      <t>e</t>
    </r>
  </si>
  <si>
    <r>
      <t>Civilian</t>
    </r>
    <r>
      <rPr>
        <vertAlign val="superscript"/>
        <sz val="11"/>
        <rFont val="Arial"/>
        <family val="2"/>
      </rPr>
      <t>f</t>
    </r>
  </si>
  <si>
    <r>
      <t>Income security</t>
    </r>
    <r>
      <rPr>
        <vertAlign val="superscript"/>
        <sz val="11"/>
        <rFont val="Arial"/>
        <family val="2"/>
      </rPr>
      <t>a,g</t>
    </r>
  </si>
  <si>
    <r>
      <t>Fannie Mae and Freddie Mac</t>
    </r>
    <r>
      <rPr>
        <vertAlign val="superscript"/>
        <sz val="11"/>
        <rFont val="Arial"/>
        <family val="2"/>
      </rPr>
      <t>h</t>
    </r>
  </si>
  <si>
    <r>
      <t>Medicare</t>
    </r>
    <r>
      <rPr>
        <vertAlign val="superscript"/>
        <sz val="11"/>
        <rFont val="Arial"/>
        <family val="2"/>
      </rPr>
      <t>i</t>
    </r>
  </si>
  <si>
    <t>i. Includes premium payments, recoveries of overpayments made to providers, and amounts paid by states from savings on Medicaid’s prescription drug costs.</t>
  </si>
  <si>
    <r>
      <t>Earned income, child, and other tax credits</t>
    </r>
    <r>
      <rPr>
        <vertAlign val="superscript"/>
        <sz val="11"/>
        <rFont val="Arial"/>
        <family val="2"/>
      </rPr>
      <t>c</t>
    </r>
  </si>
  <si>
    <r>
      <t>Income security</t>
    </r>
    <r>
      <rPr>
        <vertAlign val="superscript"/>
        <sz val="11"/>
        <rFont val="Arial"/>
        <family val="2"/>
      </rPr>
      <t>f</t>
    </r>
  </si>
  <si>
    <t>c. Includes outlays for the American Opportunity Tax Credit and other credits.</t>
  </si>
  <si>
    <r>
      <t>Adjustments to the Caps</t>
    </r>
    <r>
      <rPr>
        <vertAlign val="superscript"/>
        <sz val="11"/>
        <rFont val="Arial"/>
        <family val="2"/>
      </rPr>
      <t>d</t>
    </r>
  </si>
  <si>
    <t>Legislative Changes</t>
  </si>
  <si>
    <t>Changes in Revenues</t>
  </si>
  <si>
    <t>Changes in Outlays</t>
  </si>
  <si>
    <t>Subtotal, discretionary</t>
  </si>
  <si>
    <t>Debt service</t>
  </si>
  <si>
    <t>Total Change in Outlays</t>
  </si>
  <si>
    <t>Increase (-) in the Deficit</t>
  </si>
  <si>
    <t>Technical Changes</t>
  </si>
  <si>
    <t>Total Change in Revenues</t>
  </si>
  <si>
    <t>Subtotal, Mandatory</t>
  </si>
  <si>
    <t>Net interest outlays</t>
  </si>
  <si>
    <t>Subtotal, net interest</t>
  </si>
  <si>
    <t>All Changes</t>
  </si>
  <si>
    <t>Deficit in CBO's May 2019 Baseline</t>
  </si>
  <si>
    <t>Source:  Congressional Budget Office.</t>
  </si>
  <si>
    <t>Deficit in CBO's August 2019 Baseline</t>
  </si>
  <si>
    <t>Economic Changes</t>
  </si>
  <si>
    <t>Student loans</t>
  </si>
  <si>
    <t>Subtotal, mandatory</t>
  </si>
  <si>
    <t>Effect of interest rates and inflation</t>
  </si>
  <si>
    <t>Changes in Revenues and Outlays</t>
  </si>
  <si>
    <t>Changes in Primary Deficit and Net Interest</t>
  </si>
  <si>
    <t>Primary deficit</t>
  </si>
  <si>
    <t>Contents</t>
  </si>
  <si>
    <t>Appendix A. Changes in CBO's Baseline Projections</t>
  </si>
  <si>
    <t>Table 1-1. 
CBO’s Baseline Budget Projections, by Category</t>
  </si>
  <si>
    <t>Table 1-2. 
CBO's Baseline Projections of Outlays and Deficits, Adjusted to Exclude the Effects of Timing Shifts</t>
  </si>
  <si>
    <t>Table 1-3. 
CBO's Baseline Projections of Federal Debt</t>
  </si>
  <si>
    <t>www.cbo.gov/publication/55551</t>
  </si>
  <si>
    <t>Supplement to Table 1-4.
Mandatory Outlays Projected in CBO's Baseline, Without Any Adjustment to Exclude the Effects of Timing Shifts</t>
  </si>
  <si>
    <t>Table 1-5. 
CBO's Baseline Projections of Discretionary Spending, Adjusted to Exclude the Effects of Timing Shifts</t>
  </si>
  <si>
    <t>Supplement to Table 1-5. 
CBO's Baseline Projections of Discretionary Spending, Without Any Adjustment to Exclude the Effects of Timing Shifts</t>
  </si>
  <si>
    <r>
      <t>Actual, 
2018</t>
    </r>
    <r>
      <rPr>
        <vertAlign val="superscript"/>
        <sz val="11"/>
        <rFont val="Arial"/>
        <family val="2"/>
      </rPr>
      <t>a</t>
    </r>
  </si>
  <si>
    <t>2020–
2024</t>
  </si>
  <si>
    <t>2020–
2029</t>
  </si>
  <si>
    <t>Table A-1. 
Changes in CBO’s Baseline Projections of the Deficit Since May 2019</t>
  </si>
  <si>
    <t>Actual, 
2018</t>
  </si>
  <si>
    <t>Table 1-4. 
Mandatory Outlays Projected in CBO's Baseline, Adjusted to Exclude the Effects of Timing Shifts</t>
  </si>
  <si>
    <t>Chapter 1. The Budget Outlook</t>
  </si>
  <si>
    <t>a. When October 1 (the first day of the fiscal year) falls on a weekend, certain payments that would have ordinarily been made on that day are instead made at the end of September and thus are shifted into the previous fiscal year. Those shifts primarily affect mandatory outlays; discretionary outlays are also affected, but to a much lesser degree. Net interest outlays are not affected. (For the 2018–2029 period, revenues are not affected by timing shifts.)</t>
  </si>
  <si>
    <t>Debt Held by the Public at the 
Beginning of the Year</t>
  </si>
  <si>
    <t>Debt Held by the Public at the 
End of the Year</t>
  </si>
  <si>
    <r>
      <t>Debt Held by the Public Minus 
Financial Assets</t>
    </r>
    <r>
      <rPr>
        <vertAlign val="superscript"/>
        <sz val="11"/>
        <rFont val="Arial"/>
        <family val="2"/>
      </rPr>
      <t>b</t>
    </r>
  </si>
  <si>
    <t>Average Interest Rate on Debt Held 
by the Public (Percent)</t>
  </si>
  <si>
    <t xml:space="preserve">GDP = gross domestic product. </t>
  </si>
  <si>
    <t xml:space="preserve">a. Factors not included in budget totals that also affect the government’s need to borrow from the public. Those factors include cash flows associated with federal credit programs such as student loans (because only the subsidy costs of those programs are reflected in the budget deficit), as well as changes in the government’s cash balances. </t>
  </si>
  <si>
    <t xml:space="preserve">b. Debt held by the public minus the value of outstanding student loans and other credit transactions, cash balances, and various financial instruments. </t>
  </si>
  <si>
    <t xml:space="preserve">c. Federal debt held by the public plus Treasury securities held by federal trust funds and other government accounts. </t>
  </si>
  <si>
    <r>
      <t xml:space="preserve">d. The amount of federal debt that is subject to the overall limit set in law. Debt subject to limit differs from gross federal debt mainly in that it excludes debt issued by the Federal Financing Bank and includes certain other adjustments that are excluded from gross debt. The debt limit was most recently set at $22.0 trillion but has been suspended through July 31, 2021. On August 1, 2021, the debt limit will be raised to its previous level plus the amount of federal borrowing that occurred while the limit was suspended. For more on the debt limit, see Congressional Budget Office, </t>
    </r>
    <r>
      <rPr>
        <i/>
        <sz val="11"/>
        <rFont val="Arial"/>
        <family val="2"/>
      </rPr>
      <t>Federal Debt and the Statutory Limit, February 2019</t>
    </r>
    <r>
      <rPr>
        <sz val="11"/>
        <rFont val="Arial"/>
        <family val="2"/>
      </rPr>
      <t xml:space="preserve"> (February 2019), www.cbo.gov/publication/54987.</t>
    </r>
  </si>
  <si>
    <r>
      <t>Health insurance subsidies and 
related spending</t>
    </r>
    <r>
      <rPr>
        <vertAlign val="superscript"/>
        <sz val="11"/>
        <rFont val="Arial"/>
        <family val="2"/>
      </rPr>
      <t>c</t>
    </r>
  </si>
  <si>
    <r>
      <t>Mandatory Outlays, Excluding the 
Effect of Offsetting Receipts</t>
    </r>
    <r>
      <rPr>
        <vertAlign val="superscript"/>
        <sz val="11"/>
        <rFont val="Arial"/>
        <family val="2"/>
      </rPr>
      <t>a</t>
    </r>
  </si>
  <si>
    <t xml:space="preserve">c. Consists of outlays to subsidize health insurance purchased through the marketplaces established under the Affordable Care Act and provided through the Basic Health Program, as well as spending to stabilize premiums for health insurance purchased by individuals and small employers. </t>
  </si>
  <si>
    <t xml:space="preserve">d. Includes outlays for the American Opportunity Tax Credit and other credits. </t>
  </si>
  <si>
    <t xml:space="preserve">e. Includes Temporary Assistance for Needy Families, Child Support Enforcement, Child Care Entitlements to States, and other programs that benefit children. </t>
  </si>
  <si>
    <t xml:space="preserve">f. Includes benefits for retirement programs in the civil service, foreign service, and Coast Guard; benefits for smaller retirement programs; and annuitants’ health care benefits. </t>
  </si>
  <si>
    <t xml:space="preserve">g. Includes veterans’ compensation, pensions, and life insurance programs. (Outlays for veterans’ health care are classified as discretionary.) </t>
  </si>
  <si>
    <t xml:space="preserve">h. Cash payments from Fannie Mae and Freddie Mac to the Treasury are recorded as offsetting receipts in 2018 and 2019. Beginning in 2020, CBO’s estimates reflect the net lifetime costs—that is, the subsidy costs adjusted for market risk—of the guarantees that those entities will issue and of the loans that they will hold. CBO counts those costs as federal outlays in the year of issuance. </t>
  </si>
  <si>
    <t>Federal share of federal employees' 
retirement</t>
  </si>
  <si>
    <t>Mandatory Outlays That Are Shifted 
In CBO's Baseline</t>
  </si>
  <si>
    <t>Total Mandatory Outlays 
Projected in CBO's Baseline</t>
  </si>
  <si>
    <t>Outlays Adjusted to Remove the Effects of 
Timing Shifts, Net of Offsetting Receipts</t>
  </si>
  <si>
    <r>
      <t>This file reproduces the tables detailing CBO's budgetary projections that appear in the agency's August 2019 report</t>
    </r>
    <r>
      <rPr>
        <i/>
        <sz val="11"/>
        <color rgb="FF000000"/>
        <rFont val="Arial"/>
        <family val="2"/>
      </rPr>
      <t xml:space="preserve"> An Update to the Budget and Economic Outlook: 2019 to 2029</t>
    </r>
    <r>
      <rPr>
        <sz val="11"/>
        <color rgb="FF000000"/>
        <rFont val="Arial"/>
        <family val="2"/>
      </rPr>
      <t>. The workbook also includes data that supplement those tables.</t>
    </r>
  </si>
  <si>
    <t>MERHCF = Department of Defense Medicare-Eligible Retiree Health Care Fund (including TRICARE for Life)</t>
  </si>
  <si>
    <t xml:space="preserve">b. Consists of outlays to subsidize health insurance purchased through the marketplaces established under the Affordable Care Act and provided through the Basic Health Program, as well as spending to stabilize premiums for health insurance purchased by individuals and small employers. </t>
  </si>
  <si>
    <t xml:space="preserve">g. Cash payments from Fannie Mae and Freddie Mac to the Treasury are recorded as offsetting receipts in 2018 and 2019. Beginning in 2020, CBO’s estimates reflect the net lifetime costs—that is, the subsidy costs adjusted for market risk—of the guarantees that those entities will issue and of the loans that they will hold. CBO counts those costs as federal outlays in the year of issuance. </t>
  </si>
  <si>
    <t>Caps in the Budget Control Act of
2011 (As Amended)</t>
  </si>
  <si>
    <t xml:space="preserve">Source: Congressional Budget Office. </t>
  </si>
  <si>
    <t xml:space="preserve">CBO’s current baseline projections incorporate the assumption that the caps on discretionary budget authority and the automatic enforcement procedures specified in the Budget Control Act of 2011 (as amended) remain in effect through 2021. </t>
  </si>
  <si>
    <t xml:space="preserve">Nondefense discretionary outlays are usually greater than budget authority because of spending from the Highway Trust Fund and the Airport and Airway Trust Fund that is subject to obligation limitations set in appropriation acts. The budget authority for such programs is provided in authorizing legislation and is considered mandatory. </t>
  </si>
  <si>
    <t xml:space="preserve">n.a. = not applicable. </t>
  </si>
  <si>
    <t xml:space="preserve">a. The amount of budget authority for 2018 and for 2019 in CBO’s baseline does not match the sum of the caps on funding plus adjustments to the caps, mostly because changes to mandatory programs included in appropriation acts for those years (including those assumed to be enacted for 2019) are credited against the caps. In the baseline, those changes (which reduce mandatory budget authority in both years) appear in their normal mandatory accounts. </t>
  </si>
  <si>
    <t xml:space="preserve">b. The amount of budget authority for 2020 in CBO’s baseline is less than the sum of the caps on funding plus adjustments to the caps because discretionary funding is projected to grow at the rate of inflation unless constrained by the caps; projected inflation for defense funding between 2019 and 2020 is less than the rate of growth of the cap on such funding. </t>
  </si>
  <si>
    <t>d. Some or all of the discretionary funding related to five types of activities is not constrained by the caps; for most of those activities, the caps are adjusted to accommodate such funding, up to certain limits. Specifically, appropriations designated for overseas contingency operations and activities designated as emergency requirements are assumed to grow with inflation after 2019, and the caps are adjusted accordingly. For two other activities—disaster relief and certain efforts to reduce overpayments in benefit programs—the extent to which the caps can be adjusted is subject to annual constraints, as specified in law. (Beginning in 2020, funding for wildfire suppression and the 2020 census also will lead to an increase in the nondefense caps, subject to specified limits.) Finally, CBO follows a similar approach in projecting a portion of funding to carry out the 21st Century Cures Act (Public Law 114-255), which requires that discretionary funding for certain authorized activities—up to amounts specified in law—be excluded from calculations of the caps.</t>
  </si>
  <si>
    <t>c. Some or all of the discretionary funding related to five types of activities is not constrained by the caps; for most of those activities, the caps are adjusted to accommodate such funding, up to certain limits. Specifically, appropriations designated for overseas contingency operations and activities designated as emergency requirements are assumed to grow with inflation after 2019, and the caps are adjusted accordingly. For two other activities—disaster relief and certain efforts to reduce overpayments in benefit programs—the extent to which the caps can be adjusted is subject to annual constraints, as specified in law. (Beginning in 2020, funding for wildfire suppression and the 2020 census also will lead to an increase in the nondefense caps, subject to specified limits.) Finally, CBO follows a similar approach in projecting a portion of funding to carry out the 21st Century Cures Act (Public Law 114-255), which requires that discretionary funding for certain authorized activities—up to amounts specified in law—be excluded from calculations of the caps.</t>
  </si>
  <si>
    <t>Table 1-6. 
Key Projections in CBO's Baseline</t>
  </si>
  <si>
    <t>2020–2024</t>
  </si>
  <si>
    <t>2025–2029</t>
  </si>
  <si>
    <t>a. Consists of outlays for Medicare (net of premiums and other offsetting receipts), Medicaid, and the Children’s Health Insurance Program, as well as outlays to subsidize health insurance purchased through the marketplaces established under the Affordable Care Act and related spending.</t>
  </si>
  <si>
    <t>Increase (-) or Decrease in the Deficit 
From Economic Changes</t>
  </si>
  <si>
    <t>Discretionary Outlays That Are Shifted in CBO's Baseline</t>
  </si>
  <si>
    <t>Increase (-) in the Deficit From 
Legislative Changes</t>
  </si>
  <si>
    <t>Increase (-) in the Deficit From 
Technical Changes</t>
  </si>
  <si>
    <t>Back to Table of Contents</t>
  </si>
  <si>
    <t>Table A-2. 
Effects of the Bipartisan Budget Act of 2019 on CBO's Baseline Projections of the Deficit</t>
  </si>
  <si>
    <t>Increase in the Caps on Discretionary Funding</t>
  </si>
  <si>
    <t>Defense outlays</t>
  </si>
  <si>
    <t>Nondefense outlays</t>
  </si>
  <si>
    <t>Increase in Projected Funding After 2021</t>
  </si>
  <si>
    <t>Mandatory Outlays</t>
  </si>
  <si>
    <t>Extension of customs user fees</t>
  </si>
  <si>
    <t>Extension of mandatory sequestration</t>
  </si>
  <si>
    <t>Increase in Debt-Service Costs</t>
  </si>
  <si>
    <t>Increase in the Deficit</t>
  </si>
  <si>
    <r>
      <t>Health insurance subsidies and 
related spending</t>
    </r>
    <r>
      <rPr>
        <vertAlign val="superscript"/>
        <sz val="11"/>
        <rFont val="Arial"/>
        <family val="2"/>
      </rPr>
      <t>b</t>
    </r>
  </si>
  <si>
    <r>
      <t>Total Mandatory Outlays, 
Net of Offsetting Receipts</t>
    </r>
    <r>
      <rPr>
        <vertAlign val="superscript"/>
        <sz val="11"/>
        <rFont val="Arial"/>
        <family val="2"/>
      </rPr>
      <t>a</t>
    </r>
  </si>
  <si>
    <r>
      <t xml:space="preserve">For CBO’s projections of budgetary outcomes under alternative assumptions about fiscal policy, see the supplemental data file posted along with CBO’s August 2019 report </t>
    </r>
    <r>
      <rPr>
        <sz val="11"/>
        <color theme="1"/>
        <rFont val="Arial"/>
        <family val="2"/>
      </rPr>
      <t>Budgetary Outcomes Under Alternative Assumptions About Fiscal Policy</t>
    </r>
    <r>
      <rPr>
        <i/>
        <sz val="11"/>
        <color theme="1"/>
        <rFont val="Arial"/>
        <family val="2"/>
      </rPr>
      <t xml:space="preserve"> (www.cbo.gov/publication/55580).</t>
    </r>
  </si>
  <si>
    <t>On August 23, 2019, CBO reposted this file to correct a typographical error in the sheet “Supplement to Table 1-4.” On September 24, 2019, CBO reposted the file again to correct errors in the allocation of off-budget and on-budget outlays and deficits in Table 1-1; because the changes were offsetting, total outlays and deficits did not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</si>
</sst>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0.0%"/>
    <numFmt numFmtId="169" formatCode="dd\-mmm\-yy"/>
  </numFmts>
  <fonts count="56">
    <font>
      <sz val="11"/>
      <color theme="1"/>
      <name val="Calibri"/>
      <family val="2"/>
      <scheme val="minor"/>
    </font>
    <font>
      <sz val="11"/>
      <color theme="1"/>
      <name val="Arial"/>
      <family val="2"/>
    </font>
    <font>
      <sz val="12"/>
      <name val="Arial"/>
      <family val="2"/>
    </font>
    <font>
      <sz val="10"/>
      <name val="Arial"/>
      <family val="2"/>
    </font>
    <font>
      <sz val="12"/>
      <color theme="1"/>
      <name val="Calibri"/>
      <family val="2"/>
      <scheme val="minor"/>
    </font>
    <font>
      <sz val="11"/>
      <color indexed="8"/>
      <name val="Arial"/>
      <family val="2"/>
    </font>
    <font>
      <u/>
      <sz val="10"/>
      <color theme="10"/>
      <name val="Arial"/>
      <family val="2"/>
    </font>
    <font>
      <sz val="11"/>
      <color theme="3"/>
      <name val="Arial"/>
      <family val="2"/>
    </font>
    <font>
      <b/>
      <sz val="11"/>
      <color theme="1"/>
      <name val="Arial"/>
      <family val="2"/>
    </font>
    <font>
      <sz val="11"/>
      <name val="Arial"/>
      <family val="2"/>
    </font>
    <font>
      <vertAlign val="superscript"/>
      <sz val="11"/>
      <color theme="1"/>
      <name val="Arial"/>
      <family val="2"/>
    </font>
    <font>
      <b/>
      <sz val="11"/>
      <name val="Arial"/>
      <family val="2"/>
    </font>
    <font>
      <sz val="11"/>
      <color theme="1"/>
      <name val="Calibri"/>
      <family val="2"/>
      <scheme val="minor"/>
    </font>
    <font>
      <b/>
      <sz val="11"/>
      <color theme="1"/>
      <name val="Calibri"/>
      <family val="2"/>
      <scheme val="minor"/>
    </font>
    <font>
      <sz val="10"/>
      <name val="Arial"/>
      <family val="2"/>
    </font>
    <font>
      <i/>
      <sz val="11"/>
      <name val="Arial"/>
      <family val="2"/>
    </font>
    <font>
      <vertAlign val="superscript"/>
      <sz val="11"/>
      <name val="Arial"/>
      <family val="2"/>
    </font>
    <font>
      <sz val="11"/>
      <color indexed="10"/>
      <name val="Arial"/>
      <family val="2"/>
    </font>
    <font>
      <u/>
      <sz val="11"/>
      <name val="Arial"/>
      <family val="2"/>
    </font>
    <font>
      <sz val="11"/>
      <color indexed="12"/>
      <name val="Arial"/>
      <family val="2"/>
    </font>
    <font>
      <u/>
      <sz val="11"/>
      <color theme="10"/>
      <name val="Calibri"/>
      <family val="2"/>
    </font>
    <font>
      <u/>
      <sz val="12"/>
      <color theme="10"/>
      <name val="Arial"/>
      <family val="2"/>
    </font>
    <font>
      <sz val="10"/>
      <name val="Arial"/>
      <family val="2"/>
    </font>
    <font>
      <u/>
      <sz val="10"/>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indexed="8"/>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2"/>
      <name val="Times New Roman"/>
      <family val="1"/>
    </font>
    <font>
      <sz val="10"/>
      <name val="MS Sans Serif"/>
      <family val="2"/>
    </font>
    <font>
      <b/>
      <sz val="10"/>
      <color rgb="FF3F3F3F"/>
      <name val="Arial"/>
      <family val="2"/>
    </font>
    <font>
      <b/>
      <sz val="10"/>
      <color theme="1"/>
      <name val="Arial"/>
      <family val="2"/>
    </font>
    <font>
      <sz val="10"/>
      <color rgb="FFFF0000"/>
      <name val="Arial"/>
      <family val="2"/>
    </font>
    <font>
      <b/>
      <sz val="11"/>
      <color rgb="FFFF0000"/>
      <name val="Arial"/>
      <family val="2"/>
    </font>
    <font>
      <u/>
      <sz val="11"/>
      <color theme="10"/>
      <name val="Calibri"/>
      <family val="2"/>
      <scheme val="minor"/>
    </font>
    <font>
      <sz val="12"/>
      <name val="Courier"/>
      <family val="3"/>
    </font>
    <font>
      <sz val="10"/>
      <color indexed="8"/>
      <name val="Arial"/>
      <family val="2"/>
    </font>
    <font>
      <sz val="10"/>
      <name val="Bell Centennial Address"/>
    </font>
    <font>
      <sz val="10"/>
      <name val="Bell Centennial Address"/>
      <family val="2"/>
    </font>
    <font>
      <sz val="12"/>
      <name val="Arial"/>
      <family val="2"/>
    </font>
    <font>
      <vertAlign val="superscript"/>
      <sz val="10"/>
      <name val="Bell Centennial Address"/>
      <family val="2"/>
    </font>
    <font>
      <b/>
      <sz val="9"/>
      <name val="Bell Centennial NameAndNumber"/>
      <family val="2"/>
    </font>
    <font>
      <b/>
      <vertAlign val="superscript"/>
      <sz val="9"/>
      <name val="Bell Centennial NameAndNumber"/>
      <family val="2"/>
    </font>
    <font>
      <sz val="11"/>
      <color rgb="FF000000"/>
      <name val="Arial"/>
      <family val="2"/>
    </font>
    <font>
      <i/>
      <sz val="11"/>
      <color rgb="FF000000"/>
      <name val="Arial"/>
      <family val="2"/>
    </font>
    <font>
      <i/>
      <sz val="11"/>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8"/>
      </bottom>
      <diagonal/>
    </border>
  </borders>
  <cellStyleXfs count="510">
    <xf numFmtId="0" fontId="0" fillId="0" borderId="0"/>
    <xf numFmtId="0" fontId="2" fillId="0" borderId="0"/>
    <xf numFmtId="43" fontId="3" fillId="0" borderId="0" applyFont="0" applyFill="0" applyBorder="0" applyAlignment="0" applyProtection="0"/>
    <xf numFmtId="0" fontId="4" fillId="0" borderId="0"/>
    <xf numFmtId="0" fontId="4" fillId="0" borderId="0"/>
    <xf numFmtId="0" fontId="7" fillId="0" borderId="0" applyNumberFormat="0" applyFill="0" applyBorder="0" applyAlignment="0" applyProtection="0"/>
    <xf numFmtId="0" fontId="14" fillId="0" borderId="0"/>
    <xf numFmtId="0" fontId="3" fillId="0" borderId="0"/>
    <xf numFmtId="9" fontId="3"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0" fillId="0" borderId="0" applyNumberFormat="0" applyFill="0" applyBorder="0" applyAlignment="0" applyProtection="0">
      <alignment vertical="top"/>
      <protection locked="0"/>
    </xf>
    <xf numFmtId="0" fontId="3" fillId="0" borderId="0"/>
    <xf numFmtId="0" fontId="21" fillId="0" borderId="0" applyNumberFormat="0" applyFill="0" applyBorder="0" applyAlignment="0" applyProtection="0"/>
    <xf numFmtId="9" fontId="12" fillId="0" borderId="0" applyFont="0" applyFill="0" applyBorder="0" applyAlignment="0" applyProtection="0"/>
    <xf numFmtId="0" fontId="22" fillId="0" borderId="0"/>
    <xf numFmtId="0" fontId="12" fillId="0" borderId="0"/>
    <xf numFmtId="0" fontId="2" fillId="0" borderId="0"/>
    <xf numFmtId="0" fontId="23"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3" fillId="0" borderId="0"/>
    <xf numFmtId="0" fontId="24" fillId="10"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11"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6" fillId="3" borderId="0" applyNumberFormat="0" applyBorder="0" applyAlignment="0" applyProtection="0"/>
    <xf numFmtId="0" fontId="27" fillId="6" borderId="7" applyNumberFormat="0" applyAlignment="0" applyProtection="0"/>
    <xf numFmtId="0" fontId="28" fillId="7" borderId="10" applyNumberFormat="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0" fillId="0" borderId="0" applyNumberFormat="0" applyFill="0" applyBorder="0" applyAlignment="0" applyProtection="0"/>
    <xf numFmtId="0" fontId="31" fillId="2"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5" borderId="7" applyNumberFormat="0" applyAlignment="0" applyProtection="0"/>
    <xf numFmtId="0" fontId="36" fillId="0" borderId="9" applyNumberFormat="0" applyFill="0" applyAlignment="0" applyProtection="0"/>
    <xf numFmtId="0" fontId="37" fillId="4" borderId="0" applyNumberFormat="0" applyBorder="0" applyAlignment="0" applyProtection="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24" fillId="0" borderId="0"/>
    <xf numFmtId="0" fontId="3"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 fillId="0" borderId="0"/>
    <xf numFmtId="0" fontId="39" fillId="0" borderId="0"/>
    <xf numFmtId="0" fontId="39" fillId="0" borderId="0"/>
    <xf numFmtId="0" fontId="39" fillId="0" borderId="0"/>
    <xf numFmtId="0" fontId="39" fillId="0" borderId="0"/>
    <xf numFmtId="0" fontId="2" fillId="0" borderId="0"/>
    <xf numFmtId="0" fontId="2" fillId="0" borderId="0"/>
    <xf numFmtId="0" fontId="2" fillId="0" borderId="0"/>
    <xf numFmtId="0" fontId="3" fillId="0" borderId="0"/>
    <xf numFmtId="0" fontId="3" fillId="0" borderId="0"/>
    <xf numFmtId="0" fontId="12" fillId="0" borderId="0"/>
    <xf numFmtId="0" fontId="3" fillId="0" borderId="0"/>
    <xf numFmtId="0" fontId="12" fillId="8" borderId="11" applyNumberFormat="0" applyFont="0" applyAlignment="0" applyProtection="0"/>
    <xf numFmtId="0" fontId="12" fillId="8" borderId="11" applyNumberFormat="0" applyFont="0" applyAlignment="0" applyProtection="0"/>
    <xf numFmtId="0" fontId="12" fillId="8" borderId="11" applyNumberFormat="0" applyFont="0" applyAlignment="0" applyProtection="0"/>
    <xf numFmtId="0" fontId="24" fillId="8" borderId="11" applyNumberFormat="0" applyFont="0" applyAlignment="0" applyProtection="0"/>
    <xf numFmtId="0" fontId="40" fillId="6" borderId="8" applyNumberFormat="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1" fillId="0" borderId="12" applyNumberFormat="0" applyFill="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6" fillId="0" borderId="0" applyNumberFormat="0" applyFill="0" applyBorder="0" applyAlignment="0" applyProtection="0"/>
    <xf numFmtId="0" fontId="2" fillId="0" borderId="0"/>
    <xf numFmtId="0" fontId="3" fillId="0" borderId="0"/>
    <xf numFmtId="0" fontId="45" fillId="0" borderId="0" applyFont="0" applyFill="0" applyBorder="0" applyAlignment="0" applyProtection="0"/>
    <xf numFmtId="0" fontId="46" fillId="0" borderId="0"/>
    <xf numFmtId="43" fontId="12" fillId="0" borderId="0" applyFont="0" applyFill="0" applyBorder="0" applyAlignment="0" applyProtection="0"/>
    <xf numFmtId="0" fontId="49"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7" fillId="0" borderId="0" applyNumberFormat="0" applyFill="0" applyBorder="0" applyAlignment="0" applyProtection="0"/>
    <xf numFmtId="0" fontId="2" fillId="0" borderId="0"/>
  </cellStyleXfs>
  <cellXfs count="407">
    <xf numFmtId="0" fontId="0" fillId="0" borderId="0" xfId="0"/>
    <xf numFmtId="0" fontId="9" fillId="0" borderId="0" xfId="0" applyFont="1"/>
    <xf numFmtId="0" fontId="9" fillId="0" borderId="0" xfId="6" applyFont="1"/>
    <xf numFmtId="164" fontId="9" fillId="0" borderId="0" xfId="9" applyNumberFormat="1" applyFont="1" applyAlignment="1"/>
    <xf numFmtId="3" fontId="9" fillId="0" borderId="0" xfId="9" applyNumberFormat="1" applyFont="1" applyAlignment="1"/>
    <xf numFmtId="0" fontId="9" fillId="0" borderId="0" xfId="10" applyFont="1"/>
    <xf numFmtId="0" fontId="9" fillId="0" borderId="0" xfId="10" applyFont="1" applyAlignment="1">
      <alignment horizontal="right"/>
    </xf>
    <xf numFmtId="1" fontId="9" fillId="0" borderId="0" xfId="7" applyNumberFormat="1" applyFont="1" applyAlignment="1">
      <alignment horizontal="right"/>
    </xf>
    <xf numFmtId="0" fontId="9" fillId="0" borderId="0" xfId="9" applyFont="1" applyBorder="1"/>
    <xf numFmtId="3" fontId="9" fillId="0" borderId="0" xfId="9" applyNumberFormat="1" applyFont="1" applyBorder="1"/>
    <xf numFmtId="166" fontId="9" fillId="0" borderId="0" xfId="9" applyNumberFormat="1" applyFont="1" applyBorder="1" applyAlignment="1">
      <alignment vertical="top"/>
    </xf>
    <xf numFmtId="0" fontId="9" fillId="0" borderId="0" xfId="0" applyFont="1" applyFill="1" applyBorder="1" applyAlignment="1">
      <alignment horizontal="right"/>
    </xf>
    <xf numFmtId="0" fontId="9" fillId="0" borderId="0" xfId="0" applyFont="1" applyFill="1" applyAlignment="1"/>
    <xf numFmtId="0" fontId="9" fillId="0" borderId="1" xfId="0" applyFont="1" applyBorder="1" applyAlignment="1">
      <alignment horizontal="left" vertical="center"/>
    </xf>
    <xf numFmtId="0" fontId="0" fillId="0" borderId="0" xfId="0" applyFont="1"/>
    <xf numFmtId="0" fontId="13" fillId="0" borderId="0" xfId="0" applyFont="1"/>
    <xf numFmtId="0" fontId="9" fillId="0" borderId="0" xfId="0" applyFont="1" applyAlignment="1"/>
    <xf numFmtId="0" fontId="1" fillId="0" borderId="1" xfId="0" applyFont="1" applyFill="1" applyBorder="1" applyAlignment="1"/>
    <xf numFmtId="1" fontId="9" fillId="0" borderId="1" xfId="7" applyNumberFormat="1" applyFont="1" applyBorder="1" applyAlignment="1"/>
    <xf numFmtId="1" fontId="9" fillId="0" borderId="0" xfId="9" applyNumberFormat="1" applyFont="1" applyAlignment="1"/>
    <xf numFmtId="0" fontId="9" fillId="0" borderId="0" xfId="9" applyNumberFormat="1" applyFont="1" applyAlignment="1"/>
    <xf numFmtId="0" fontId="9" fillId="0" borderId="1" xfId="9" applyNumberFormat="1" applyFont="1" applyBorder="1" applyAlignment="1"/>
    <xf numFmtId="1" fontId="9" fillId="0" borderId="1" xfId="9" applyNumberFormat="1" applyFont="1" applyBorder="1" applyAlignment="1"/>
    <xf numFmtId="1" fontId="9" fillId="0" borderId="1" xfId="9" applyNumberFormat="1" applyFont="1" applyBorder="1"/>
    <xf numFmtId="1" fontId="9" fillId="0" borderId="1" xfId="9" applyNumberFormat="1" applyFont="1" applyBorder="1" applyProtection="1">
      <protection locked="0"/>
    </xf>
    <xf numFmtId="164" fontId="9" fillId="0" borderId="0" xfId="9" applyNumberFormat="1" applyFont="1" applyBorder="1" applyAlignment="1"/>
    <xf numFmtId="1" fontId="9" fillId="0" borderId="0" xfId="9" applyNumberFormat="1" applyFont="1" applyBorder="1" applyAlignment="1">
      <alignment horizontal="fill"/>
    </xf>
    <xf numFmtId="0" fontId="9" fillId="0" borderId="0" xfId="9" applyNumberFormat="1" applyFont="1" applyBorder="1" applyAlignment="1"/>
    <xf numFmtId="3" fontId="9" fillId="0" borderId="0" xfId="9" applyNumberFormat="1" applyFont="1" applyAlignment="1" applyProtection="1">
      <protection locked="0"/>
    </xf>
    <xf numFmtId="1" fontId="11" fillId="0" borderId="0" xfId="9" applyNumberFormat="1" applyFont="1" applyAlignment="1"/>
    <xf numFmtId="0" fontId="11" fillId="0" borderId="0" xfId="9" applyNumberFormat="1" applyFont="1" applyAlignment="1"/>
    <xf numFmtId="167" fontId="9" fillId="0" borderId="0" xfId="9" applyNumberFormat="1" applyFont="1" applyAlignment="1"/>
    <xf numFmtId="164" fontId="9" fillId="0" borderId="0" xfId="9" applyNumberFormat="1" applyFont="1" applyAlignment="1">
      <alignment horizontal="right"/>
    </xf>
    <xf numFmtId="3" fontId="9" fillId="0" borderId="0" xfId="9" applyNumberFormat="1" applyFont="1" applyAlignment="1">
      <alignment horizontal="right"/>
    </xf>
    <xf numFmtId="1" fontId="9" fillId="0" borderId="3" xfId="9" applyNumberFormat="1" applyFont="1" applyBorder="1" applyAlignment="1"/>
    <xf numFmtId="3" fontId="9" fillId="0" borderId="3" xfId="9" applyNumberFormat="1" applyFont="1" applyBorder="1" applyAlignment="1"/>
    <xf numFmtId="0" fontId="17" fillId="0" borderId="0" xfId="9" applyNumberFormat="1" applyFont="1" applyAlignment="1"/>
    <xf numFmtId="0" fontId="16" fillId="0" borderId="0" xfId="9" applyNumberFormat="1" applyFont="1" applyAlignment="1"/>
    <xf numFmtId="0" fontId="16" fillId="0" borderId="0" xfId="9" applyNumberFormat="1" applyFont="1" applyAlignment="1">
      <alignment horizontal="fill"/>
    </xf>
    <xf numFmtId="0" fontId="16" fillId="0" borderId="0" xfId="9" applyFont="1" applyAlignment="1">
      <alignment horizontal="fill"/>
    </xf>
    <xf numFmtId="0" fontId="16" fillId="0" borderId="0" xfId="9" applyFont="1" applyAlignment="1">
      <alignment horizontal="right"/>
    </xf>
    <xf numFmtId="0" fontId="16" fillId="0" borderId="0" xfId="9" applyNumberFormat="1" applyFont="1" applyAlignment="1">
      <alignment horizontal="right"/>
    </xf>
    <xf numFmtId="0" fontId="9" fillId="0" borderId="0" xfId="9" applyNumberFormat="1" applyFont="1" applyAlignment="1">
      <alignment horizontal="right"/>
    </xf>
    <xf numFmtId="169" fontId="9" fillId="0" borderId="1" xfId="9" applyNumberFormat="1" applyFont="1" applyBorder="1" applyAlignment="1"/>
    <xf numFmtId="3" fontId="9" fillId="0" borderId="0" xfId="9" applyNumberFormat="1" applyFont="1"/>
    <xf numFmtId="3" fontId="18" fillId="0" borderId="0" xfId="9" applyNumberFormat="1" applyFont="1" applyAlignment="1"/>
    <xf numFmtId="43" fontId="9" fillId="0" borderId="0" xfId="2" applyFont="1" applyAlignment="1"/>
    <xf numFmtId="168" fontId="5" fillId="0" borderId="0" xfId="9" applyNumberFormat="1" applyFont="1" applyAlignment="1"/>
    <xf numFmtId="0" fontId="5" fillId="0" borderId="0" xfId="9" applyNumberFormat="1" applyFont="1" applyAlignment="1"/>
    <xf numFmtId="3" fontId="5" fillId="0" borderId="0" xfId="9" applyNumberFormat="1" applyFont="1" applyAlignment="1"/>
    <xf numFmtId="164" fontId="9" fillId="0" borderId="0" xfId="9" applyNumberFormat="1" applyFont="1" applyBorder="1" applyAlignment="1" applyProtection="1">
      <protection locked="0"/>
    </xf>
    <xf numFmtId="168" fontId="9" fillId="0" borderId="0" xfId="9" applyNumberFormat="1" applyFont="1"/>
    <xf numFmtId="164" fontId="9" fillId="0" borderId="0" xfId="9" applyNumberFormat="1" applyFont="1" applyAlignment="1" applyProtection="1">
      <protection locked="0"/>
    </xf>
    <xf numFmtId="164" fontId="18" fillId="0" borderId="0" xfId="9" applyNumberFormat="1" applyFont="1" applyAlignment="1"/>
    <xf numFmtId="0" fontId="9" fillId="0" borderId="0" xfId="9" applyNumberFormat="1" applyFont="1" applyBorder="1"/>
    <xf numFmtId="14" fontId="9" fillId="0" borderId="0" xfId="9" applyNumberFormat="1" applyFont="1" applyAlignment="1"/>
    <xf numFmtId="0" fontId="19" fillId="0" borderId="0" xfId="9" applyNumberFormat="1" applyFont="1" applyAlignment="1"/>
    <xf numFmtId="0" fontId="9" fillId="0" borderId="0" xfId="9" applyNumberFormat="1" applyFont="1" applyAlignment="1"/>
    <xf numFmtId="0" fontId="9" fillId="0" borderId="0" xfId="9" applyNumberFormat="1" applyFont="1" applyAlignment="1">
      <alignment horizontal="center"/>
    </xf>
    <xf numFmtId="167" fontId="9" fillId="0" borderId="1" xfId="9" applyNumberFormat="1" applyFont="1" applyBorder="1" applyAlignment="1"/>
    <xf numFmtId="167" fontId="9" fillId="0" borderId="1" xfId="9" applyNumberFormat="1" applyFont="1" applyBorder="1" applyAlignment="1">
      <alignment horizontal="right"/>
    </xf>
    <xf numFmtId="0" fontId="1" fillId="0" borderId="0" xfId="0" applyFont="1" applyBorder="1" applyAlignment="1">
      <alignment horizontal="left"/>
    </xf>
    <xf numFmtId="0" fontId="9" fillId="0" borderId="0" xfId="0" applyNumberFormat="1" applyFont="1" applyFill="1" applyBorder="1" applyAlignment="1"/>
    <xf numFmtId="0" fontId="9" fillId="0" borderId="0" xfId="0" applyFont="1" applyFill="1" applyBorder="1" applyAlignment="1"/>
    <xf numFmtId="1" fontId="9" fillId="0" borderId="1" xfId="0" applyNumberFormat="1" applyFont="1" applyFill="1" applyBorder="1" applyAlignment="1"/>
    <xf numFmtId="1" fontId="9" fillId="0" borderId="1" xfId="0" applyNumberFormat="1" applyFont="1" applyFill="1" applyBorder="1" applyAlignment="1">
      <alignment horizontal="right"/>
    </xf>
    <xf numFmtId="3" fontId="9" fillId="0" borderId="0" xfId="0" applyNumberFormat="1" applyFont="1" applyFill="1" applyAlignment="1"/>
    <xf numFmtId="0" fontId="9" fillId="0" borderId="0" xfId="0" applyFont="1" applyBorder="1"/>
    <xf numFmtId="3" fontId="9" fillId="0" borderId="0" xfId="0" applyNumberFormat="1" applyFont="1" applyFill="1" applyBorder="1" applyAlignment="1">
      <alignment horizontal="right"/>
    </xf>
    <xf numFmtId="0" fontId="9" fillId="0" borderId="0" xfId="0" applyFont="1" applyBorder="1" applyAlignment="1"/>
    <xf numFmtId="166" fontId="9" fillId="0" borderId="0" xfId="0" applyNumberFormat="1" applyFont="1" applyBorder="1" applyAlignment="1"/>
    <xf numFmtId="166" fontId="9" fillId="0" borderId="0" xfId="0" applyNumberFormat="1" applyFont="1" applyBorder="1" applyAlignment="1">
      <alignment vertical="center"/>
    </xf>
    <xf numFmtId="166" fontId="9" fillId="0" borderId="1" xfId="0" applyNumberFormat="1" applyFont="1" applyBorder="1" applyAlignment="1">
      <alignment vertical="top"/>
    </xf>
    <xf numFmtId="166" fontId="9" fillId="0" borderId="0" xfId="0" applyNumberFormat="1" applyFont="1" applyBorder="1" applyAlignment="1">
      <alignment vertical="top"/>
    </xf>
    <xf numFmtId="0" fontId="9" fillId="0" borderId="1" xfId="0" applyFont="1" applyBorder="1" applyAlignment="1"/>
    <xf numFmtId="3" fontId="9" fillId="0" borderId="0" xfId="0" applyNumberFormat="1" applyFont="1" applyAlignment="1"/>
    <xf numFmtId="0" fontId="9" fillId="0" borderId="0" xfId="0" applyFont="1" applyBorder="1" applyAlignment="1">
      <alignment horizontal="right"/>
    </xf>
    <xf numFmtId="0" fontId="9" fillId="0" borderId="0" xfId="0" applyFont="1" applyAlignment="1">
      <alignment horizontal="right"/>
    </xf>
    <xf numFmtId="0" fontId="9" fillId="0" borderId="1" xfId="0" applyFont="1" applyBorder="1" applyAlignment="1">
      <alignment horizontal="right"/>
    </xf>
    <xf numFmtId="164" fontId="9" fillId="0" borderId="0" xfId="0" applyNumberFormat="1" applyFont="1"/>
    <xf numFmtId="164" fontId="9" fillId="0" borderId="0" xfId="0" applyNumberFormat="1" applyFont="1" applyAlignment="1">
      <alignment horizontal="right"/>
    </xf>
    <xf numFmtId="164" fontId="9" fillId="0" borderId="0" xfId="0" applyNumberFormat="1" applyFont="1" applyBorder="1" applyAlignment="1">
      <alignment horizontal="right"/>
    </xf>
    <xf numFmtId="0" fontId="9" fillId="0" borderId="0" xfId="0" applyFont="1" applyAlignment="1">
      <alignment horizontal="left"/>
    </xf>
    <xf numFmtId="3" fontId="9" fillId="0" borderId="0" xfId="0" applyNumberFormat="1" applyFont="1" applyAlignment="1">
      <alignment horizontal="right"/>
    </xf>
    <xf numFmtId="0" fontId="9" fillId="0" borderId="0" xfId="0" applyFont="1" applyAlignment="1">
      <alignment horizontal="left" vertical="top"/>
    </xf>
    <xf numFmtId="165" fontId="9" fillId="0" borderId="0" xfId="0" applyNumberFormat="1" applyFont="1" applyBorder="1" applyAlignment="1"/>
    <xf numFmtId="0" fontId="9" fillId="0" borderId="0" xfId="0" applyNumberFormat="1" applyFont="1" applyBorder="1" applyAlignment="1"/>
    <xf numFmtId="165" fontId="9" fillId="0" borderId="0" xfId="0" applyNumberFormat="1" applyFont="1" applyBorder="1" applyAlignment="1">
      <alignment horizontal="left"/>
    </xf>
    <xf numFmtId="0" fontId="9" fillId="0" borderId="0" xfId="0" applyNumberFormat="1" applyFont="1" applyAlignment="1"/>
    <xf numFmtId="1" fontId="9" fillId="0" borderId="0" xfId="0" applyNumberFormat="1" applyFont="1" applyAlignment="1">
      <alignment horizontal="fill"/>
    </xf>
    <xf numFmtId="1" fontId="1" fillId="0" borderId="0" xfId="0" applyNumberFormat="1" applyFont="1" applyAlignment="1">
      <alignment horizontal="fill"/>
    </xf>
    <xf numFmtId="0" fontId="1" fillId="0" borderId="0" xfId="0" applyNumberFormat="1" applyFont="1" applyAlignment="1"/>
    <xf numFmtId="0" fontId="9" fillId="0" borderId="1" xfId="0" applyNumberFormat="1" applyFont="1" applyBorder="1" applyAlignment="1"/>
    <xf numFmtId="169" fontId="9" fillId="0" borderId="1" xfId="0" applyNumberFormat="1" applyFont="1" applyBorder="1" applyAlignment="1"/>
    <xf numFmtId="1" fontId="1" fillId="0" borderId="1" xfId="0" applyNumberFormat="1" applyFont="1" applyBorder="1" applyAlignment="1"/>
    <xf numFmtId="0" fontId="9" fillId="0" borderId="0" xfId="0" applyNumberFormat="1" applyFont="1" applyFill="1" applyAlignment="1" applyProtection="1"/>
    <xf numFmtId="0" fontId="9" fillId="0" borderId="0" xfId="0" applyNumberFormat="1" applyFont="1" applyFill="1" applyBorder="1" applyAlignment="1" applyProtection="1"/>
    <xf numFmtId="3" fontId="5" fillId="0" borderId="0" xfId="0" applyNumberFormat="1" applyFont="1" applyFill="1" applyAlignment="1" applyProtection="1">
      <protection locked="0"/>
    </xf>
    <xf numFmtId="3" fontId="5" fillId="0" borderId="0" xfId="0" applyNumberFormat="1" applyFont="1" applyFill="1" applyAlignment="1" applyProtection="1"/>
    <xf numFmtId="0" fontId="9" fillId="0" borderId="0" xfId="0" applyNumberFormat="1" applyFont="1" applyFill="1" applyAlignment="1" applyProtection="1">
      <alignment horizontal="left"/>
    </xf>
    <xf numFmtId="0" fontId="9" fillId="0" borderId="0" xfId="0" applyNumberFormat="1" applyFont="1" applyBorder="1" applyAlignment="1" applyProtection="1">
      <alignment horizontal="left"/>
    </xf>
    <xf numFmtId="0" fontId="9" fillId="0" borderId="0" xfId="0" applyNumberFormat="1" applyFont="1" applyAlignment="1" applyProtection="1"/>
    <xf numFmtId="0" fontId="9" fillId="0" borderId="0" xfId="0" applyNumberFormat="1" applyFont="1" applyBorder="1" applyAlignment="1" applyProtection="1"/>
    <xf numFmtId="3" fontId="5" fillId="0" borderId="0" xfId="0" applyNumberFormat="1" applyFont="1" applyAlignment="1" applyProtection="1">
      <protection locked="0"/>
    </xf>
    <xf numFmtId="0" fontId="9" fillId="0" borderId="0" xfId="0" applyNumberFormat="1" applyFont="1" applyAlignment="1" applyProtection="1">
      <alignment horizontal="left"/>
    </xf>
    <xf numFmtId="165" fontId="9" fillId="0" borderId="3" xfId="0" applyNumberFormat="1" applyFont="1" applyBorder="1" applyAlignment="1"/>
    <xf numFmtId="0" fontId="9" fillId="0" borderId="1" xfId="0" applyNumberFormat="1" applyFont="1" applyBorder="1" applyAlignment="1" applyProtection="1"/>
    <xf numFmtId="0" fontId="11" fillId="0" borderId="0" xfId="0" applyNumberFormat="1" applyFont="1" applyBorder="1" applyAlignment="1"/>
    <xf numFmtId="0" fontId="9" fillId="0" borderId="1" xfId="0" applyFont="1" applyBorder="1"/>
    <xf numFmtId="3" fontId="9" fillId="0" borderId="0" xfId="3" applyNumberFormat="1" applyFont="1"/>
    <xf numFmtId="3" fontId="9" fillId="0" borderId="0" xfId="0" applyNumberFormat="1" applyFont="1" applyBorder="1" applyAlignment="1"/>
    <xf numFmtId="1" fontId="9" fillId="0" borderId="0" xfId="0" applyNumberFormat="1" applyFont="1" applyBorder="1" applyAlignment="1"/>
    <xf numFmtId="0" fontId="9" fillId="0" borderId="0" xfId="9" applyNumberFormat="1" applyFont="1" applyAlignment="1"/>
    <xf numFmtId="0" fontId="9" fillId="0" borderId="0" xfId="9" applyFont="1" applyBorder="1" applyAlignment="1">
      <alignment horizontal="center"/>
    </xf>
    <xf numFmtId="0" fontId="9" fillId="0" borderId="0" xfId="9" applyFont="1" applyAlignment="1"/>
    <xf numFmtId="0" fontId="9" fillId="0" borderId="1" xfId="9" applyNumberFormat="1" applyFont="1" applyBorder="1" applyAlignment="1"/>
    <xf numFmtId="1" fontId="9" fillId="0" borderId="0" xfId="9" applyNumberFormat="1" applyFont="1" applyAlignment="1"/>
    <xf numFmtId="0" fontId="9" fillId="0" borderId="0" xfId="0" applyNumberFormat="1" applyFont="1" applyFill="1" applyAlignment="1" applyProtection="1"/>
    <xf numFmtId="1" fontId="9" fillId="0" borderId="0" xfId="7" applyNumberFormat="1" applyFont="1" applyBorder="1" applyAlignment="1"/>
    <xf numFmtId="0" fontId="11" fillId="0" borderId="0" xfId="0" applyNumberFormat="1" applyFont="1" applyBorder="1" applyAlignment="1">
      <alignment horizontal="left"/>
    </xf>
    <xf numFmtId="1" fontId="9" fillId="0" borderId="2" xfId="0" applyNumberFormat="1" applyFont="1" applyBorder="1" applyAlignment="1"/>
    <xf numFmtId="0" fontId="9" fillId="0" borderId="0" xfId="0" applyNumberFormat="1" applyFont="1" applyAlignment="1">
      <alignment horizontal="center"/>
    </xf>
    <xf numFmtId="0" fontId="9" fillId="0" borderId="1" xfId="0" applyNumberFormat="1" applyFont="1" applyBorder="1" applyAlignment="1">
      <alignment horizontal="center"/>
    </xf>
    <xf numFmtId="167" fontId="9" fillId="0" borderId="0" xfId="0" applyNumberFormat="1" applyFont="1" applyAlignment="1"/>
    <xf numFmtId="167" fontId="9" fillId="0" borderId="0" xfId="0" applyNumberFormat="1" applyFont="1" applyBorder="1" applyAlignment="1"/>
    <xf numFmtId="0" fontId="11" fillId="0" borderId="0" xfId="0" applyNumberFormat="1" applyFont="1" applyAlignment="1"/>
    <xf numFmtId="167" fontId="11" fillId="0" borderId="0" xfId="0" applyNumberFormat="1" applyFont="1" applyBorder="1" applyAlignment="1"/>
    <xf numFmtId="164" fontId="9" fillId="0" borderId="0" xfId="0" applyNumberFormat="1" applyFont="1" applyAlignment="1"/>
    <xf numFmtId="164" fontId="9" fillId="0" borderId="0" xfId="0" applyNumberFormat="1" applyFont="1" applyBorder="1" applyAlignment="1"/>
    <xf numFmtId="167" fontId="9" fillId="0" borderId="0" xfId="0" applyNumberFormat="1" applyFont="1" applyBorder="1" applyAlignment="1">
      <alignment horizontal="right"/>
    </xf>
    <xf numFmtId="0" fontId="0" fillId="0" borderId="0" xfId="0" applyFont="1" applyBorder="1"/>
    <xf numFmtId="167" fontId="9" fillId="0" borderId="1" xfId="0" applyNumberFormat="1" applyFont="1" applyBorder="1" applyAlignment="1"/>
    <xf numFmtId="165" fontId="9" fillId="0" borderId="2" xfId="0" applyNumberFormat="1" applyFont="1" applyBorder="1"/>
    <xf numFmtId="164" fontId="9" fillId="0" borderId="2" xfId="0" applyNumberFormat="1" applyFont="1" applyBorder="1"/>
    <xf numFmtId="164" fontId="9" fillId="0" borderId="2" xfId="0" applyNumberFormat="1" applyFont="1" applyBorder="1" applyAlignment="1">
      <alignment horizontal="right"/>
    </xf>
    <xf numFmtId="0" fontId="43" fillId="0" borderId="0" xfId="9" applyFont="1" applyBorder="1"/>
    <xf numFmtId="3" fontId="11" fillId="0" borderId="0" xfId="0" applyNumberFormat="1" applyFont="1" applyFill="1" applyBorder="1" applyAlignment="1"/>
    <xf numFmtId="3" fontId="9" fillId="0" borderId="1" xfId="0" applyNumberFormat="1" applyFont="1" applyFill="1" applyBorder="1" applyAlignment="1">
      <alignment horizontal="right"/>
    </xf>
    <xf numFmtId="3" fontId="9" fillId="0" borderId="0" xfId="0" applyNumberFormat="1" applyFont="1" applyFill="1" applyAlignment="1"/>
    <xf numFmtId="3" fontId="9" fillId="0" borderId="0" xfId="0" applyNumberFormat="1" applyFont="1" applyFill="1" applyBorder="1" applyAlignment="1"/>
    <xf numFmtId="0" fontId="9" fillId="0" borderId="0" xfId="9" applyNumberFormat="1" applyFont="1" applyAlignment="1"/>
    <xf numFmtId="0" fontId="9" fillId="0" borderId="0" xfId="0" applyNumberFormat="1" applyFont="1" applyFill="1" applyAlignment="1" applyProtection="1"/>
    <xf numFmtId="0" fontId="9" fillId="0" borderId="0" xfId="0" applyFont="1" applyBorder="1" applyAlignment="1">
      <alignment horizontal="left"/>
    </xf>
    <xf numFmtId="0" fontId="9" fillId="0" borderId="0" xfId="0" applyFont="1" applyBorder="1" applyAlignment="1"/>
    <xf numFmtId="0" fontId="11" fillId="0" borderId="0" xfId="3" applyFont="1" applyBorder="1"/>
    <xf numFmtId="0" fontId="9" fillId="0" borderId="0" xfId="3" applyFont="1" applyBorder="1"/>
    <xf numFmtId="0" fontId="9" fillId="0" borderId="0" xfId="3" applyFont="1" applyBorder="1" applyAlignment="1">
      <alignment horizontal="fill"/>
    </xf>
    <xf numFmtId="0" fontId="9" fillId="0" borderId="0" xfId="3" applyFont="1"/>
    <xf numFmtId="0" fontId="9" fillId="0" borderId="0" xfId="3" applyFont="1" applyAlignment="1">
      <alignment horizontal="fill"/>
    </xf>
    <xf numFmtId="0" fontId="9" fillId="0" borderId="0" xfId="3" applyFont="1" applyAlignment="1"/>
    <xf numFmtId="0" fontId="9" fillId="0" borderId="0" xfId="3" applyNumberFormat="1" applyFont="1" applyAlignment="1">
      <alignment horizontal="right"/>
    </xf>
    <xf numFmtId="0" fontId="9" fillId="0" borderId="0" xfId="3" applyNumberFormat="1" applyFont="1" applyAlignment="1"/>
    <xf numFmtId="0" fontId="9" fillId="0" borderId="1" xfId="3" applyFont="1" applyBorder="1"/>
    <xf numFmtId="169" fontId="9" fillId="0" borderId="1" xfId="3" applyNumberFormat="1" applyFont="1" applyBorder="1" applyAlignment="1"/>
    <xf numFmtId="1" fontId="9" fillId="0" borderId="1" xfId="3" applyNumberFormat="1" applyFont="1" applyBorder="1" applyAlignment="1">
      <alignment horizontal="right"/>
    </xf>
    <xf numFmtId="0" fontId="9" fillId="0" borderId="0" xfId="3" applyFont="1" applyBorder="1" applyAlignment="1">
      <alignment horizontal="center"/>
    </xf>
    <xf numFmtId="166" fontId="9" fillId="0" borderId="0" xfId="3" applyNumberFormat="1" applyFont="1"/>
    <xf numFmtId="0" fontId="9" fillId="0" borderId="0" xfId="3" applyFont="1" applyBorder="1" applyAlignment="1"/>
    <xf numFmtId="0" fontId="9" fillId="0" borderId="0" xfId="3" applyFont="1" applyBorder="1" applyAlignment="1">
      <alignment horizontal="right"/>
    </xf>
    <xf numFmtId="3" fontId="9" fillId="0" borderId="0" xfId="3" applyNumberFormat="1" applyFont="1" applyAlignment="1">
      <alignment horizontal="right"/>
    </xf>
    <xf numFmtId="0" fontId="9" fillId="0" borderId="0" xfId="3" applyFont="1" applyAlignment="1">
      <alignment horizontal="right"/>
    </xf>
    <xf numFmtId="0" fontId="1" fillId="0" borderId="0" xfId="3" applyFont="1" applyBorder="1" applyAlignment="1"/>
    <xf numFmtId="164" fontId="9" fillId="0" borderId="0" xfId="3" applyNumberFormat="1" applyFont="1"/>
    <xf numFmtId="164" fontId="9" fillId="0" borderId="0" xfId="3" applyNumberFormat="1" applyFont="1" applyAlignment="1">
      <alignment horizontal="right"/>
    </xf>
    <xf numFmtId="0" fontId="9" fillId="0" borderId="1" xfId="3" applyFont="1" applyBorder="1" applyAlignment="1"/>
    <xf numFmtId="0" fontId="9" fillId="0" borderId="2" xfId="3" applyFont="1" applyBorder="1"/>
    <xf numFmtId="0" fontId="47" fillId="0" borderId="0" xfId="0" applyFont="1" applyBorder="1"/>
    <xf numFmtId="0" fontId="48" fillId="0" borderId="0" xfId="0" applyFont="1" applyBorder="1"/>
    <xf numFmtId="167" fontId="9" fillId="0" borderId="0" xfId="3" applyNumberFormat="1" applyFont="1"/>
    <xf numFmtId="0" fontId="11" fillId="0" borderId="0" xfId="0" applyFont="1" applyBorder="1" applyAlignment="1"/>
    <xf numFmtId="0" fontId="11" fillId="0" borderId="0" xfId="0" applyFont="1" applyBorder="1" applyAlignment="1">
      <alignment horizontal="right"/>
    </xf>
    <xf numFmtId="1" fontId="9" fillId="0" borderId="1" xfId="0" applyNumberFormat="1" applyFont="1" applyBorder="1" applyAlignment="1">
      <alignment horizontal="right"/>
    </xf>
    <xf numFmtId="0" fontId="9" fillId="0" borderId="0" xfId="9" applyNumberFormat="1" applyFont="1" applyAlignment="1"/>
    <xf numFmtId="0" fontId="9" fillId="0" borderId="1" xfId="9" applyNumberFormat="1" applyFont="1" applyBorder="1" applyAlignment="1"/>
    <xf numFmtId="1" fontId="9" fillId="0" borderId="0" xfId="9" applyNumberFormat="1" applyFont="1" applyAlignment="1"/>
    <xf numFmtId="0" fontId="9" fillId="0" borderId="0" xfId="6" applyFont="1" applyAlignment="1">
      <alignment horizontal="left" vertical="center"/>
    </xf>
    <xf numFmtId="1" fontId="11" fillId="0" borderId="0" xfId="9" applyNumberFormat="1" applyFont="1" applyBorder="1" applyAlignment="1">
      <alignment horizontal="left"/>
    </xf>
    <xf numFmtId="1" fontId="9" fillId="0" borderId="0" xfId="9" applyNumberFormat="1" applyFont="1" applyBorder="1" applyAlignment="1"/>
    <xf numFmtId="167" fontId="9" fillId="0" borderId="0" xfId="9" applyNumberFormat="1" applyFont="1" applyAlignment="1">
      <alignment horizontal="right"/>
    </xf>
    <xf numFmtId="0" fontId="9" fillId="0" borderId="0" xfId="0" applyFont="1" applyBorder="1" applyAlignment="1">
      <alignment horizontal="left"/>
    </xf>
    <xf numFmtId="0" fontId="9" fillId="0" borderId="0" xfId="9" applyFont="1" applyAlignment="1"/>
    <xf numFmtId="0" fontId="9" fillId="0" borderId="1" xfId="9" applyFont="1" applyBorder="1" applyAlignment="1"/>
    <xf numFmtId="0" fontId="9" fillId="0" borderId="1" xfId="9" applyFont="1" applyBorder="1" applyAlignment="1">
      <alignment horizontal="center"/>
    </xf>
    <xf numFmtId="1" fontId="9" fillId="0" borderId="0" xfId="9" applyNumberFormat="1" applyFont="1" applyAlignment="1">
      <alignment horizontal="center"/>
    </xf>
    <xf numFmtId="0" fontId="9" fillId="0" borderId="0" xfId="9" applyFont="1" applyAlignment="1">
      <alignment horizontal="center"/>
    </xf>
    <xf numFmtId="0" fontId="11" fillId="0" borderId="0" xfId="9" applyFont="1" applyAlignment="1"/>
    <xf numFmtId="164" fontId="9" fillId="0" borderId="0" xfId="9" applyNumberFormat="1" applyFont="1" applyAlignment="1">
      <alignment horizontal="center"/>
    </xf>
    <xf numFmtId="3" fontId="48" fillId="0" borderId="0" xfId="0" applyNumberFormat="1" applyFont="1" applyFill="1" applyAlignment="1"/>
    <xf numFmtId="0" fontId="50" fillId="0" borderId="0" xfId="0" applyFont="1" applyFill="1" applyAlignment="1"/>
    <xf numFmtId="164" fontId="48" fillId="0" borderId="0" xfId="0" applyNumberFormat="1" applyFont="1" applyFill="1" applyAlignment="1"/>
    <xf numFmtId="3" fontId="48" fillId="0" borderId="0" xfId="0" applyNumberFormat="1" applyFont="1" applyFill="1" applyAlignment="1">
      <alignment horizontal="right"/>
    </xf>
    <xf numFmtId="164" fontId="48" fillId="0" borderId="0" xfId="0" applyNumberFormat="1" applyFont="1" applyFill="1" applyAlignment="1">
      <alignment horizontal="right"/>
    </xf>
    <xf numFmtId="3" fontId="9" fillId="0" borderId="0" xfId="3" applyNumberFormat="1" applyFont="1" applyAlignment="1">
      <alignment horizontal="center"/>
    </xf>
    <xf numFmtId="3" fontId="51" fillId="0" borderId="0" xfId="0" applyNumberFormat="1" applyFont="1" applyFill="1" applyAlignment="1">
      <alignment horizontal="right"/>
    </xf>
    <xf numFmtId="3" fontId="51" fillId="0" borderId="0" xfId="0" applyNumberFormat="1" applyFont="1" applyFill="1" applyAlignment="1"/>
    <xf numFmtId="0" fontId="52" fillId="0" borderId="0" xfId="0" applyFont="1" applyFill="1" applyAlignment="1"/>
    <xf numFmtId="164" fontId="51" fillId="0" borderId="0" xfId="0" applyNumberFormat="1" applyFont="1" applyFill="1" applyAlignment="1"/>
    <xf numFmtId="3" fontId="48" fillId="0" borderId="0" xfId="0" applyNumberFormat="1" applyFont="1" applyAlignment="1"/>
    <xf numFmtId="3" fontId="50" fillId="0" borderId="0" xfId="0" applyNumberFormat="1" applyFont="1" applyAlignment="1"/>
    <xf numFmtId="167" fontId="48" fillId="0" borderId="0" xfId="0" applyNumberFormat="1" applyFont="1" applyFill="1" applyAlignment="1"/>
    <xf numFmtId="0" fontId="50" fillId="0" borderId="0" xfId="0" applyFont="1" applyAlignment="1"/>
    <xf numFmtId="164" fontId="48" fillId="0" borderId="0" xfId="0" applyNumberFormat="1" applyFont="1" applyAlignment="1"/>
    <xf numFmtId="0" fontId="48" fillId="0" borderId="0" xfId="0" applyFont="1" applyAlignment="1"/>
    <xf numFmtId="3" fontId="51" fillId="0" borderId="0" xfId="0" applyNumberFormat="1" applyFont="1" applyAlignment="1"/>
    <xf numFmtId="1" fontId="9" fillId="0" borderId="1" xfId="9" applyNumberFormat="1" applyFont="1" applyBorder="1" applyAlignment="1">
      <alignment horizontal="center"/>
    </xf>
    <xf numFmtId="164" fontId="9" fillId="0" borderId="1" xfId="9" applyNumberFormat="1" applyFont="1" applyBorder="1" applyAlignment="1">
      <alignment horizontal="center"/>
    </xf>
    <xf numFmtId="3" fontId="9" fillId="0" borderId="0" xfId="502" applyNumberFormat="1" applyFont="1" applyAlignment="1"/>
    <xf numFmtId="0" fontId="9" fillId="0" borderId="0" xfId="9" applyFont="1" applyAlignment="1"/>
    <xf numFmtId="0" fontId="9" fillId="0" borderId="0" xfId="0" applyNumberFormat="1" applyFont="1" applyAlignment="1"/>
    <xf numFmtId="0" fontId="9" fillId="0" borderId="0" xfId="3" applyFont="1" applyBorder="1" applyAlignment="1"/>
    <xf numFmtId="0" fontId="9" fillId="0" borderId="0" xfId="0" applyNumberFormat="1" applyFont="1" applyFill="1" applyAlignment="1" applyProtection="1"/>
    <xf numFmtId="165" fontId="9" fillId="0" borderId="0" xfId="0" applyNumberFormat="1" applyFont="1" applyBorder="1" applyAlignment="1">
      <alignment horizontal="left"/>
    </xf>
    <xf numFmtId="0" fontId="11" fillId="0" borderId="0" xfId="0" applyNumberFormat="1" applyFont="1" applyAlignment="1" applyProtection="1"/>
    <xf numFmtId="0" fontId="9" fillId="0" borderId="1" xfId="10" applyFont="1" applyBorder="1"/>
    <xf numFmtId="0" fontId="9" fillId="0" borderId="1" xfId="10" applyFont="1" applyBorder="1" applyAlignment="1">
      <alignment horizontal="right"/>
    </xf>
    <xf numFmtId="0" fontId="9" fillId="0" borderId="0" xfId="9" applyNumberFormat="1" applyFont="1" applyAlignment="1"/>
    <xf numFmtId="0" fontId="9" fillId="0" borderId="1" xfId="9" applyNumberFormat="1" applyFont="1" applyBorder="1" applyAlignment="1"/>
    <xf numFmtId="0" fontId="9" fillId="0" borderId="0" xfId="0" applyFont="1" applyBorder="1" applyAlignment="1"/>
    <xf numFmtId="0" fontId="1" fillId="0" borderId="0" xfId="0" applyFont="1" applyFill="1" applyAlignment="1"/>
    <xf numFmtId="0" fontId="11" fillId="0" borderId="0" xfId="0" applyFont="1" applyFill="1" applyBorder="1" applyAlignment="1"/>
    <xf numFmtId="0" fontId="9" fillId="0" borderId="1" xfId="0" applyFont="1" applyFill="1" applyBorder="1" applyAlignment="1"/>
    <xf numFmtId="0" fontId="9" fillId="0" borderId="1" xfId="0" applyFont="1" applyFill="1" applyBorder="1" applyAlignment="1">
      <alignment horizontal="center"/>
    </xf>
    <xf numFmtId="0" fontId="9" fillId="0" borderId="0" xfId="6" applyFont="1" applyAlignment="1">
      <alignment horizontal="left"/>
    </xf>
    <xf numFmtId="0" fontId="9" fillId="0" borderId="0" xfId="10" applyFont="1" applyAlignment="1">
      <alignment horizontal="left"/>
    </xf>
    <xf numFmtId="0" fontId="9" fillId="0" borderId="0" xfId="10" applyFont="1" applyAlignment="1"/>
    <xf numFmtId="0" fontId="9" fillId="0" borderId="0" xfId="190" applyFont="1" applyAlignment="1">
      <alignment horizontal="left" vertical="center"/>
    </xf>
    <xf numFmtId="0" fontId="9" fillId="0" borderId="0" xfId="10" applyFont="1" applyFill="1" applyAlignment="1"/>
    <xf numFmtId="0" fontId="7" fillId="0" borderId="0" xfId="5" applyFont="1"/>
    <xf numFmtId="0" fontId="11" fillId="0" borderId="0" xfId="0" applyFont="1" applyFill="1" applyAlignment="1"/>
    <xf numFmtId="0" fontId="1" fillId="0" borderId="2" xfId="0" applyFont="1" applyFill="1" applyBorder="1" applyAlignment="1"/>
    <xf numFmtId="0" fontId="9" fillId="0" borderId="2" xfId="10" applyFont="1" applyFill="1" applyBorder="1" applyAlignment="1"/>
    <xf numFmtId="0" fontId="9" fillId="0" borderId="0" xfId="10" applyFont="1" applyFill="1" applyBorder="1" applyAlignment="1"/>
    <xf numFmtId="0" fontId="9" fillId="0" borderId="1" xfId="10" applyFont="1" applyFill="1" applyBorder="1" applyAlignment="1"/>
    <xf numFmtId="1" fontId="9" fillId="0" borderId="0" xfId="0" applyNumberFormat="1" applyFont="1" applyFill="1" applyAlignment="1">
      <alignment horizontal="right"/>
    </xf>
    <xf numFmtId="1" fontId="9" fillId="0" borderId="0" xfId="10" applyNumberFormat="1" applyFont="1" applyFill="1" applyAlignment="1"/>
    <xf numFmtId="0" fontId="9" fillId="0" borderId="0" xfId="0" applyFont="1" applyFill="1" applyAlignment="1">
      <alignment horizontal="right"/>
    </xf>
    <xf numFmtId="1" fontId="1" fillId="0" borderId="0" xfId="0" applyNumberFormat="1" applyFont="1" applyFill="1" applyAlignment="1">
      <alignment horizontal="right"/>
    </xf>
    <xf numFmtId="0" fontId="1" fillId="0" borderId="0" xfId="0" applyFont="1" applyFill="1" applyAlignment="1">
      <alignment horizontal="right"/>
    </xf>
    <xf numFmtId="1" fontId="9" fillId="0" borderId="0" xfId="0" applyNumberFormat="1" applyFont="1" applyFill="1" applyBorder="1" applyAlignment="1">
      <alignment horizontal="right"/>
    </xf>
    <xf numFmtId="0" fontId="9" fillId="0" borderId="2" xfId="0" applyFont="1" applyFill="1" applyBorder="1" applyAlignment="1"/>
    <xf numFmtId="0" fontId="9" fillId="0" borderId="0" xfId="9" applyFont="1" applyBorder="1" applyAlignment="1"/>
    <xf numFmtId="0" fontId="9" fillId="0" borderId="1" xfId="0" applyFont="1" applyFill="1" applyBorder="1" applyAlignment="1"/>
    <xf numFmtId="0" fontId="9" fillId="0" borderId="0" xfId="9" applyFont="1" applyBorder="1" applyAlignment="1"/>
    <xf numFmtId="166" fontId="9" fillId="0" borderId="0" xfId="0" applyNumberFormat="1" applyFont="1" applyBorder="1" applyAlignment="1">
      <alignment wrapText="1"/>
    </xf>
    <xf numFmtId="0" fontId="9" fillId="0" borderId="1" xfId="0" applyFont="1" applyFill="1" applyBorder="1" applyAlignment="1"/>
    <xf numFmtId="0" fontId="0" fillId="0" borderId="0" xfId="0" applyFont="1" applyFill="1"/>
    <xf numFmtId="0" fontId="9" fillId="0" borderId="1" xfId="0" applyNumberFormat="1" applyFont="1" applyFill="1" applyBorder="1" applyAlignment="1"/>
    <xf numFmtId="0" fontId="9" fillId="0" borderId="1"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NumberFormat="1" applyFont="1" applyFill="1" applyAlignment="1"/>
    <xf numFmtId="3" fontId="9" fillId="0" borderId="2" xfId="0" applyNumberFormat="1" applyFont="1" applyFill="1" applyBorder="1" applyAlignment="1">
      <alignment horizontal="right"/>
    </xf>
    <xf numFmtId="3" fontId="9" fillId="0" borderId="0" xfId="0" applyNumberFormat="1" applyFont="1" applyFill="1" applyAlignment="1">
      <alignment horizontal="right"/>
    </xf>
    <xf numFmtId="0" fontId="11" fillId="0" borderId="0" xfId="0" applyNumberFormat="1" applyFont="1" applyFill="1" applyAlignment="1"/>
    <xf numFmtId="0" fontId="9" fillId="0" borderId="0" xfId="0" applyNumberFormat="1" applyFont="1" applyFill="1" applyAlignment="1">
      <alignment vertical="center"/>
    </xf>
    <xf numFmtId="0" fontId="9" fillId="0" borderId="0" xfId="0" applyNumberFormat="1" applyFont="1" applyFill="1" applyAlignment="1">
      <alignment horizontal="right" vertical="center"/>
    </xf>
    <xf numFmtId="0" fontId="9" fillId="0" borderId="1" xfId="0" applyNumberFormat="1" applyFont="1" applyFill="1" applyBorder="1" applyAlignment="1">
      <alignment vertical="center"/>
    </xf>
    <xf numFmtId="0" fontId="9" fillId="0" borderId="1" xfId="0" applyNumberFormat="1" applyFont="1" applyFill="1" applyBorder="1" applyAlignment="1">
      <alignment horizontal="right" vertical="center"/>
    </xf>
    <xf numFmtId="0" fontId="9" fillId="0" borderId="0" xfId="9" applyFont="1" applyBorder="1" applyAlignment="1"/>
    <xf numFmtId="0" fontId="9" fillId="0" borderId="0" xfId="9" applyNumberFormat="1" applyFont="1" applyAlignment="1"/>
    <xf numFmtId="0" fontId="7" fillId="0" borderId="0" xfId="5" applyFont="1" applyFill="1" applyAlignment="1">
      <alignment horizontal="left" vertical="center"/>
    </xf>
    <xf numFmtId="0" fontId="7" fillId="0" borderId="0" xfId="5" applyFont="1" applyFill="1" applyAlignment="1">
      <alignment vertical="center"/>
    </xf>
    <xf numFmtId="0" fontId="53" fillId="0" borderId="0" xfId="0" applyFont="1"/>
    <xf numFmtId="0" fontId="1" fillId="0" borderId="0" xfId="0" applyFont="1"/>
    <xf numFmtId="0" fontId="8" fillId="0" borderId="0" xfId="0" applyFont="1"/>
    <xf numFmtId="0" fontId="55" fillId="0" borderId="0" xfId="509" applyFont="1"/>
    <xf numFmtId="0" fontId="7" fillId="0" borderId="0" xfId="508" applyAlignment="1">
      <alignment horizontal="left" indent="1"/>
    </xf>
    <xf numFmtId="1" fontId="7" fillId="0" borderId="0" xfId="508" applyNumberFormat="1" applyAlignment="1">
      <alignment horizontal="left" indent="1"/>
    </xf>
    <xf numFmtId="0" fontId="7" fillId="0" borderId="0" xfId="5" applyFill="1" applyAlignment="1">
      <alignment horizontal="left" vertical="center"/>
    </xf>
    <xf numFmtId="1" fontId="9" fillId="0" borderId="1" xfId="0" applyNumberFormat="1" applyFont="1" applyFill="1" applyBorder="1" applyAlignment="1">
      <alignment horizontal="right" wrapText="1"/>
    </xf>
    <xf numFmtId="1" fontId="9" fillId="0" borderId="1" xfId="7" applyNumberFormat="1" applyFont="1" applyBorder="1" applyAlignment="1">
      <alignment horizontal="right" wrapText="1"/>
    </xf>
    <xf numFmtId="1" fontId="9" fillId="0" borderId="1" xfId="9" applyNumberFormat="1" applyFont="1" applyBorder="1" applyAlignment="1">
      <alignment horizontal="right" wrapText="1"/>
    </xf>
    <xf numFmtId="166" fontId="1" fillId="0" borderId="0" xfId="9" applyNumberFormat="1" applyFont="1" applyBorder="1" applyAlignment="1">
      <alignment vertical="top"/>
    </xf>
    <xf numFmtId="0" fontId="1" fillId="0" borderId="0" xfId="6" applyFont="1"/>
    <xf numFmtId="0" fontId="1" fillId="0" borderId="0" xfId="9" applyNumberFormat="1" applyFont="1" applyBorder="1" applyAlignment="1"/>
    <xf numFmtId="0" fontId="1" fillId="0" borderId="0" xfId="9" applyNumberFormat="1" applyFont="1" applyAlignment="1"/>
    <xf numFmtId="0" fontId="9" fillId="0" borderId="1" xfId="9" applyNumberFormat="1" applyFont="1" applyBorder="1" applyAlignment="1"/>
    <xf numFmtId="0" fontId="7" fillId="0" borderId="0" xfId="5" applyAlignment="1">
      <alignment horizontal="left" indent="1"/>
    </xf>
    <xf numFmtId="0" fontId="7" fillId="0" borderId="0" xfId="5" quotePrefix="1" applyAlignment="1">
      <alignment horizontal="left" indent="1"/>
    </xf>
    <xf numFmtId="0" fontId="7" fillId="0" borderId="0" xfId="5" quotePrefix="1" applyAlignment="1">
      <alignment horizontal="left" indent="3"/>
    </xf>
    <xf numFmtId="0" fontId="7" fillId="0" borderId="0" xfId="5" applyFill="1" applyAlignment="1">
      <alignment vertical="center"/>
    </xf>
    <xf numFmtId="3" fontId="7" fillId="0" borderId="0" xfId="5" quotePrefix="1" applyNumberFormat="1" applyAlignment="1">
      <alignment horizontal="left" indent="1"/>
    </xf>
    <xf numFmtId="0" fontId="9" fillId="0" borderId="0" xfId="0" applyNumberFormat="1" applyFont="1" applyAlignment="1" applyProtection="1">
      <alignment wrapText="1"/>
    </xf>
    <xf numFmtId="3" fontId="9" fillId="0" borderId="0" xfId="0" applyNumberFormat="1" applyFont="1" applyFill="1" applyBorder="1" applyAlignment="1">
      <alignment wrapText="1"/>
    </xf>
    <xf numFmtId="3" fontId="9" fillId="0" borderId="0" xfId="0" applyNumberFormat="1" applyFont="1" applyFill="1" applyBorder="1" applyAlignment="1">
      <alignment horizontal="left" wrapText="1"/>
    </xf>
    <xf numFmtId="3" fontId="9" fillId="0" borderId="1" xfId="0" applyNumberFormat="1" applyFont="1" applyFill="1" applyBorder="1" applyAlignment="1">
      <alignment horizontal="left" wrapText="1"/>
    </xf>
    <xf numFmtId="0" fontId="9" fillId="0" borderId="0" xfId="0" applyFont="1" applyBorder="1" applyAlignment="1">
      <alignment horizontal="left" indent="1"/>
    </xf>
    <xf numFmtId="0" fontId="9" fillId="0" borderId="0" xfId="0" applyFont="1" applyBorder="1" applyAlignment="1">
      <alignment horizontal="left" indent="2"/>
    </xf>
    <xf numFmtId="0" fontId="9" fillId="0" borderId="0" xfId="0" applyNumberFormat="1" applyFont="1" applyAlignment="1">
      <alignment horizontal="left" indent="1"/>
    </xf>
    <xf numFmtId="0" fontId="9" fillId="0" borderId="0" xfId="0" applyFont="1" applyBorder="1" applyAlignment="1">
      <alignment horizontal="left" indent="3"/>
    </xf>
    <xf numFmtId="3" fontId="9" fillId="0" borderId="0" xfId="0" applyNumberFormat="1" applyFont="1" applyFill="1" applyAlignment="1">
      <alignment wrapText="1"/>
    </xf>
    <xf numFmtId="0" fontId="9" fillId="0" borderId="0" xfId="0" applyNumberFormat="1" applyFont="1" applyFill="1" applyAlignment="1">
      <alignment horizontal="left" indent="1"/>
    </xf>
    <xf numFmtId="0" fontId="9" fillId="0" borderId="0" xfId="0" applyNumberFormat="1" applyFont="1" applyFill="1" applyAlignment="1">
      <alignment horizontal="left" indent="2"/>
    </xf>
    <xf numFmtId="0" fontId="9" fillId="0" borderId="0" xfId="0" applyNumberFormat="1" applyFont="1" applyFill="1" applyAlignment="1">
      <alignment horizontal="left" indent="3"/>
    </xf>
    <xf numFmtId="0" fontId="9" fillId="0" borderId="0" xfId="0" applyNumberFormat="1" applyFont="1" applyFill="1" applyAlignment="1">
      <alignment horizontal="left" indent="4"/>
    </xf>
    <xf numFmtId="3" fontId="9" fillId="0" borderId="0" xfId="0" applyNumberFormat="1" applyFont="1" applyFill="1" applyAlignment="1">
      <alignment horizontal="left" indent="1"/>
    </xf>
    <xf numFmtId="3" fontId="9" fillId="0" borderId="0" xfId="0" applyNumberFormat="1" applyFont="1" applyFill="1" applyAlignment="1">
      <alignment horizontal="left" indent="2"/>
    </xf>
    <xf numFmtId="3" fontId="9" fillId="0" borderId="0" xfId="0" applyNumberFormat="1" applyFont="1" applyFill="1" applyAlignment="1">
      <alignment horizontal="left" indent="3"/>
    </xf>
    <xf numFmtId="3" fontId="9" fillId="0" borderId="0" xfId="0" applyNumberFormat="1" applyFont="1" applyFill="1" applyAlignment="1">
      <alignment horizontal="left" indent="4"/>
    </xf>
    <xf numFmtId="0" fontId="9" fillId="0" borderId="0" xfId="0" applyFont="1" applyFill="1" applyBorder="1" applyAlignment="1">
      <alignment horizontal="left" indent="3"/>
    </xf>
    <xf numFmtId="3" fontId="9" fillId="0" borderId="0" xfId="0" applyNumberFormat="1" applyFont="1" applyFill="1" applyBorder="1" applyAlignment="1">
      <alignment horizontal="left" indent="1"/>
    </xf>
    <xf numFmtId="3" fontId="9" fillId="0" borderId="1" xfId="0" applyNumberFormat="1" applyFont="1" applyFill="1" applyBorder="1" applyAlignment="1">
      <alignment horizontal="left" indent="1"/>
    </xf>
    <xf numFmtId="3" fontId="9" fillId="0" borderId="0" xfId="0" applyNumberFormat="1" applyFont="1" applyFill="1" applyBorder="1" applyAlignment="1">
      <alignment horizontal="left" indent="2"/>
    </xf>
    <xf numFmtId="3" fontId="9" fillId="0" borderId="1" xfId="0" applyNumberFormat="1" applyFont="1" applyFill="1" applyBorder="1" applyAlignment="1">
      <alignment horizontal="left" indent="2"/>
    </xf>
    <xf numFmtId="3" fontId="9" fillId="0" borderId="0" xfId="0" applyNumberFormat="1" applyFont="1" applyFill="1" applyAlignment="1">
      <alignment horizontal="left" wrapText="1"/>
    </xf>
    <xf numFmtId="0" fontId="7" fillId="0" borderId="0" xfId="5" applyNumberFormat="1" applyAlignment="1"/>
    <xf numFmtId="1" fontId="9" fillId="0" borderId="0" xfId="9" applyNumberFormat="1" applyFont="1" applyAlignment="1">
      <alignment wrapText="1"/>
    </xf>
    <xf numFmtId="1" fontId="9" fillId="0" borderId="0" xfId="9" applyNumberFormat="1" applyFont="1" applyAlignment="1">
      <alignment horizontal="left" wrapText="1"/>
    </xf>
    <xf numFmtId="1" fontId="9" fillId="0" borderId="13" xfId="9" applyNumberFormat="1" applyFont="1" applyBorder="1" applyAlignment="1">
      <alignment horizontal="left" wrapText="1"/>
    </xf>
    <xf numFmtId="0" fontId="9" fillId="0" borderId="0" xfId="0" applyNumberFormat="1" applyFont="1" applyAlignment="1"/>
    <xf numFmtId="0" fontId="7" fillId="0" borderId="0" xfId="497" applyFont="1" applyFill="1" applyAlignment="1">
      <alignment vertical="center"/>
    </xf>
    <xf numFmtId="3" fontId="0" fillId="0" borderId="0" xfId="0" applyNumberFormat="1" applyFont="1"/>
    <xf numFmtId="3" fontId="9" fillId="0" borderId="1" xfId="0" applyNumberFormat="1" applyFont="1" applyFill="1" applyBorder="1" applyAlignment="1"/>
    <xf numFmtId="166" fontId="0" fillId="0" borderId="0" xfId="0" applyNumberFormat="1" applyFont="1"/>
    <xf numFmtId="3" fontId="7" fillId="0" borderId="0" xfId="5" applyNumberFormat="1" applyAlignment="1">
      <alignment horizontal="left" indent="1"/>
    </xf>
    <xf numFmtId="0" fontId="9" fillId="0" borderId="0" xfId="9" applyNumberFormat="1" applyFont="1" applyAlignment="1">
      <alignment horizontal="left" indent="1"/>
    </xf>
    <xf numFmtId="164" fontId="9" fillId="0" borderId="0" xfId="9" applyNumberFormat="1" applyFont="1" applyAlignment="1">
      <alignment horizontal="left" indent="2"/>
    </xf>
    <xf numFmtId="1" fontId="9" fillId="0" borderId="0" xfId="9" applyNumberFormat="1" applyFont="1" applyAlignment="1">
      <alignment horizontal="left" indent="1"/>
    </xf>
    <xf numFmtId="1" fontId="9" fillId="0" borderId="0" xfId="9" applyNumberFormat="1" applyFont="1" applyAlignment="1">
      <alignment horizontal="left" indent="2"/>
    </xf>
    <xf numFmtId="0" fontId="9" fillId="0" borderId="0" xfId="0" applyNumberFormat="1" applyFont="1" applyAlignment="1">
      <alignment horizontal="left" indent="4"/>
    </xf>
    <xf numFmtId="0" fontId="9" fillId="0" borderId="1" xfId="0" applyNumberFormat="1" applyFont="1" applyBorder="1" applyAlignment="1">
      <alignment wrapText="1"/>
    </xf>
    <xf numFmtId="0" fontId="55" fillId="0" borderId="0" xfId="0" applyFont="1" applyAlignment="1">
      <alignment horizontal="left" wrapText="1"/>
    </xf>
    <xf numFmtId="0" fontId="55" fillId="0" borderId="0" xfId="0" applyFont="1" applyAlignment="1">
      <alignment wrapText="1"/>
    </xf>
    <xf numFmtId="0" fontId="11" fillId="0" borderId="1" xfId="9" applyNumberFormat="1" applyFont="1" applyBorder="1" applyAlignment="1">
      <alignment horizontal="left" wrapText="1"/>
    </xf>
    <xf numFmtId="0" fontId="9" fillId="0" borderId="0" xfId="9" applyNumberFormat="1" applyFont="1" applyAlignment="1"/>
    <xf numFmtId="0" fontId="9" fillId="0" borderId="0" xfId="9" applyFont="1" applyBorder="1" applyAlignment="1"/>
    <xf numFmtId="0" fontId="9" fillId="0" borderId="1" xfId="9" applyFont="1" applyBorder="1" applyAlignment="1">
      <alignment horizontal="center"/>
    </xf>
    <xf numFmtId="0" fontId="9" fillId="0" borderId="0" xfId="9" applyFont="1" applyBorder="1" applyAlignment="1">
      <alignment horizontal="center"/>
    </xf>
    <xf numFmtId="0" fontId="11" fillId="0" borderId="0" xfId="9" applyNumberFormat="1" applyFont="1" applyAlignment="1"/>
    <xf numFmtId="0" fontId="11" fillId="0" borderId="0" xfId="9" applyFont="1" applyBorder="1" applyAlignment="1"/>
    <xf numFmtId="0" fontId="9" fillId="0" borderId="0" xfId="9" applyNumberFormat="1" applyFont="1" applyAlignment="1">
      <alignment horizontal="left"/>
    </xf>
    <xf numFmtId="0" fontId="9" fillId="0" borderId="1" xfId="9" applyNumberFormat="1" applyFont="1" applyBorder="1" applyAlignment="1"/>
    <xf numFmtId="0" fontId="9" fillId="0" borderId="1" xfId="9" applyFont="1" applyBorder="1" applyAlignment="1"/>
    <xf numFmtId="0" fontId="9" fillId="0" borderId="0" xfId="9" applyFont="1" applyAlignment="1"/>
    <xf numFmtId="164" fontId="9" fillId="0" borderId="0" xfId="9" applyNumberFormat="1" applyFont="1" applyBorder="1" applyAlignment="1">
      <alignment horizontal="left" wrapText="1"/>
    </xf>
    <xf numFmtId="1" fontId="9" fillId="0" borderId="2" xfId="9" applyNumberFormat="1" applyFont="1" applyBorder="1" applyAlignment="1">
      <alignment horizontal="center"/>
    </xf>
    <xf numFmtId="1" fontId="9" fillId="0" borderId="0" xfId="9" applyNumberFormat="1" applyFont="1" applyAlignment="1">
      <alignment horizontal="center"/>
    </xf>
    <xf numFmtId="164" fontId="9" fillId="0" borderId="0" xfId="9" applyNumberFormat="1" applyFont="1" applyAlignment="1">
      <alignment horizontal="left"/>
    </xf>
    <xf numFmtId="1" fontId="11" fillId="0" borderId="1" xfId="9" applyNumberFormat="1" applyFont="1" applyBorder="1" applyAlignment="1">
      <alignment horizontal="left" wrapText="1"/>
    </xf>
    <xf numFmtId="1" fontId="11" fillId="0" borderId="1" xfId="9" applyNumberFormat="1" applyFont="1" applyBorder="1" applyAlignment="1">
      <alignment horizontal="left"/>
    </xf>
    <xf numFmtId="0" fontId="9" fillId="0" borderId="0" xfId="3" applyFont="1" applyBorder="1" applyAlignment="1">
      <alignment horizontal="center"/>
    </xf>
    <xf numFmtId="0" fontId="9" fillId="0" borderId="0" xfId="3" applyFont="1" applyBorder="1" applyAlignment="1"/>
    <xf numFmtId="0" fontId="1" fillId="0" borderId="0" xfId="3" applyFont="1" applyBorder="1" applyAlignment="1"/>
    <xf numFmtId="0" fontId="9" fillId="0" borderId="0" xfId="3" applyFont="1" applyAlignment="1"/>
    <xf numFmtId="0" fontId="7" fillId="0" borderId="0" xfId="5" applyFont="1" applyFill="1" applyAlignment="1">
      <alignment vertical="center"/>
    </xf>
    <xf numFmtId="0" fontId="11" fillId="0" borderId="1" xfId="3" applyFont="1" applyBorder="1" applyAlignment="1">
      <alignment horizontal="left"/>
    </xf>
    <xf numFmtId="0" fontId="9" fillId="0" borderId="1" xfId="3" applyFont="1" applyBorder="1" applyAlignment="1">
      <alignment horizontal="center"/>
    </xf>
    <xf numFmtId="0" fontId="1" fillId="0" borderId="1" xfId="3" applyFont="1" applyBorder="1" applyAlignment="1">
      <alignment horizontal="center"/>
    </xf>
    <xf numFmtId="0" fontId="9" fillId="0" borderId="0" xfId="3" applyFont="1" applyAlignment="1">
      <alignment horizontal="left" wrapText="1"/>
    </xf>
    <xf numFmtId="0" fontId="9" fillId="0" borderId="0" xfId="3" applyFont="1" applyBorder="1" applyAlignment="1">
      <alignment horizontal="left"/>
    </xf>
    <xf numFmtId="0" fontId="1" fillId="0" borderId="0" xfId="3" applyFont="1" applyAlignment="1">
      <alignment horizontal="left"/>
    </xf>
    <xf numFmtId="0" fontId="9" fillId="0" borderId="0" xfId="3" applyFont="1" applyAlignment="1">
      <alignment horizontal="left"/>
    </xf>
    <xf numFmtId="0" fontId="9" fillId="0" borderId="0" xfId="9" applyNumberFormat="1" applyFont="1" applyAlignment="1">
      <alignment horizontal="left" wrapText="1"/>
    </xf>
    <xf numFmtId="1" fontId="11" fillId="0" borderId="0" xfId="9" applyNumberFormat="1" applyFont="1" applyAlignment="1">
      <alignment horizontal="left" wrapText="1"/>
    </xf>
    <xf numFmtId="1" fontId="11" fillId="0" borderId="0" xfId="9" applyNumberFormat="1" applyFont="1" applyAlignment="1">
      <alignment horizontal="left"/>
    </xf>
    <xf numFmtId="165" fontId="9" fillId="0" borderId="0" xfId="0" applyNumberFormat="1" applyFont="1" applyBorder="1" applyAlignment="1">
      <alignment horizontal="left" wrapText="1"/>
    </xf>
    <xf numFmtId="0" fontId="9" fillId="0" borderId="0" xfId="0" applyNumberFormat="1" applyFont="1" applyFill="1" applyBorder="1" applyAlignment="1" applyProtection="1">
      <alignment horizontal="left" wrapText="1"/>
    </xf>
    <xf numFmtId="0" fontId="9" fillId="0" borderId="0" xfId="0" applyNumberFormat="1" applyFont="1" applyAlignment="1" applyProtection="1">
      <alignment horizontal="left" wrapText="1"/>
    </xf>
    <xf numFmtId="0" fontId="9" fillId="0" borderId="0" xfId="0" applyNumberFormat="1" applyFont="1" applyAlignment="1" applyProtection="1">
      <alignment horizontal="left"/>
    </xf>
    <xf numFmtId="165" fontId="9" fillId="0" borderId="0" xfId="0" applyNumberFormat="1" applyFont="1" applyBorder="1" applyAlignment="1">
      <alignment horizontal="left"/>
    </xf>
    <xf numFmtId="165" fontId="11" fillId="0" borderId="0" xfId="0" applyNumberFormat="1" applyFont="1" applyBorder="1" applyAlignment="1">
      <alignment horizontal="left" wrapText="1"/>
    </xf>
    <xf numFmtId="0" fontId="8" fillId="0" borderId="0" xfId="0" applyFont="1" applyAlignment="1">
      <alignment horizontal="left"/>
    </xf>
    <xf numFmtId="165" fontId="9" fillId="0" borderId="1" xfId="0" applyNumberFormat="1" applyFont="1" applyBorder="1" applyAlignment="1">
      <alignment horizontal="left"/>
    </xf>
    <xf numFmtId="165" fontId="1" fillId="0" borderId="1" xfId="0" applyNumberFormat="1" applyFont="1" applyBorder="1" applyAlignment="1">
      <alignment horizontal="center"/>
    </xf>
    <xf numFmtId="0" fontId="1" fillId="0" borderId="1" xfId="0" applyFont="1" applyBorder="1" applyAlignment="1">
      <alignment horizontal="center"/>
    </xf>
    <xf numFmtId="0" fontId="9" fillId="0" borderId="0" xfId="0" applyFont="1" applyBorder="1" applyAlignment="1">
      <alignment horizontal="left"/>
    </xf>
    <xf numFmtId="0" fontId="9" fillId="0" borderId="0" xfId="0" applyNumberFormat="1" applyFont="1" applyFill="1" applyAlignment="1" applyProtection="1"/>
    <xf numFmtId="0" fontId="1" fillId="0" borderId="0" xfId="0" applyFont="1" applyFill="1" applyAlignment="1"/>
    <xf numFmtId="0" fontId="9" fillId="0" borderId="0" xfId="0" applyNumberFormat="1" applyFont="1" applyFill="1" applyAlignment="1" applyProtection="1">
      <alignment horizontal="left" wrapText="1"/>
    </xf>
    <xf numFmtId="0" fontId="1" fillId="0" borderId="0" xfId="0" applyFont="1" applyAlignment="1">
      <alignment horizontal="left"/>
    </xf>
    <xf numFmtId="166" fontId="9" fillId="0" borderId="0" xfId="0" applyNumberFormat="1" applyFont="1" applyBorder="1" applyAlignment="1">
      <alignment horizontal="left" wrapText="1"/>
    </xf>
    <xf numFmtId="0" fontId="11" fillId="0" borderId="0" xfId="0" applyFont="1" applyFill="1" applyBorder="1" applyAlignment="1">
      <alignment wrapText="1"/>
    </xf>
    <xf numFmtId="0" fontId="11" fillId="0" borderId="0" xfId="0" applyFont="1" applyFill="1" applyBorder="1" applyAlignment="1"/>
    <xf numFmtId="0" fontId="9" fillId="0" borderId="1" xfId="0" applyFont="1" applyFill="1" applyBorder="1" applyAlignment="1">
      <alignment horizontal="center"/>
    </xf>
    <xf numFmtId="166" fontId="9" fillId="0" borderId="0" xfId="0" applyNumberFormat="1" applyFont="1" applyBorder="1" applyAlignment="1">
      <alignment horizontal="left" vertical="center"/>
    </xf>
    <xf numFmtId="0" fontId="11" fillId="0" borderId="0" xfId="0" applyNumberFormat="1" applyFont="1" applyBorder="1" applyAlignment="1">
      <alignment horizontal="left" wrapText="1"/>
    </xf>
    <xf numFmtId="0" fontId="11" fillId="0" borderId="0" xfId="0" applyNumberFormat="1" applyFont="1" applyBorder="1" applyAlignment="1">
      <alignment horizontal="left"/>
    </xf>
    <xf numFmtId="0" fontId="9" fillId="0" borderId="1" xfId="0" applyFont="1" applyBorder="1" applyAlignment="1">
      <alignment horizontal="center"/>
    </xf>
    <xf numFmtId="0" fontId="9" fillId="0" borderId="0" xfId="0" applyNumberFormat="1" applyFont="1" applyAlignment="1">
      <alignment horizontal="left" wrapText="1"/>
    </xf>
    <xf numFmtId="0" fontId="9" fillId="0" borderId="0" xfId="0" applyNumberFormat="1" applyFont="1" applyAlignment="1">
      <alignment horizontal="left"/>
    </xf>
    <xf numFmtId="3" fontId="11" fillId="0" borderId="0" xfId="0" applyNumberFormat="1" applyFont="1" applyFill="1" applyAlignment="1">
      <alignment horizontal="center"/>
    </xf>
    <xf numFmtId="3" fontId="11" fillId="0" borderId="0" xfId="0" applyNumberFormat="1" applyFont="1" applyFill="1" applyBorder="1" applyAlignment="1">
      <alignment horizontal="center"/>
    </xf>
    <xf numFmtId="3" fontId="11" fillId="0" borderId="0" xfId="0" applyNumberFormat="1" applyFont="1" applyFill="1" applyBorder="1" applyAlignment="1">
      <alignment horizontal="left" wrapText="1"/>
    </xf>
    <xf numFmtId="3" fontId="11" fillId="0" borderId="0" xfId="0" applyNumberFormat="1" applyFont="1" applyFill="1" applyBorder="1" applyAlignment="1">
      <alignment horizontal="left"/>
    </xf>
    <xf numFmtId="0" fontId="9" fillId="0" borderId="1" xfId="0" applyNumberFormat="1" applyFont="1" applyFill="1" applyBorder="1" applyAlignment="1">
      <alignment horizontal="center"/>
    </xf>
    <xf numFmtId="0" fontId="11" fillId="0" borderId="0" xfId="0"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left" wrapText="1"/>
    </xf>
    <xf numFmtId="0" fontId="9" fillId="0" borderId="0" xfId="0" applyFont="1" applyAlignment="1">
      <alignment horizontal="left"/>
    </xf>
    <xf numFmtId="0" fontId="7" fillId="0" borderId="0" xfId="5" applyFont="1" applyFill="1" applyAlignment="1">
      <alignment horizontal="left" vertical="center"/>
    </xf>
    <xf numFmtId="0" fontId="11" fillId="0" borderId="0" xfId="0" applyFont="1" applyAlignment="1">
      <alignment horizontal="left"/>
    </xf>
    <xf numFmtId="0" fontId="9" fillId="0" borderId="1" xfId="0" applyFont="1" applyBorder="1" applyAlignment="1">
      <alignment horizontal="left"/>
    </xf>
    <xf numFmtId="0" fontId="1" fillId="0" borderId="1" xfId="0" applyFont="1" applyBorder="1" applyAlignment="1">
      <alignment horizontal="left"/>
    </xf>
    <xf numFmtId="0" fontId="9" fillId="0" borderId="0" xfId="0" applyFont="1" applyAlignment="1">
      <alignment horizontal="left" vertical="center"/>
    </xf>
    <xf numFmtId="0" fontId="9" fillId="0" borderId="0" xfId="9" applyFont="1" applyAlignment="1">
      <alignment horizontal="left" wrapText="1"/>
    </xf>
    <xf numFmtId="0" fontId="7" fillId="33" borderId="0" xfId="5" applyFont="1" applyFill="1" applyAlignment="1">
      <alignment horizontal="left"/>
    </xf>
    <xf numFmtId="0" fontId="11" fillId="0" borderId="0" xfId="0" applyFont="1" applyFill="1" applyBorder="1" applyAlignment="1">
      <alignment horizontal="left"/>
    </xf>
    <xf numFmtId="0" fontId="9" fillId="0" borderId="1"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9" fillId="0" borderId="0" xfId="0" applyFont="1" applyFill="1" applyBorder="1" applyAlignment="1">
      <alignment horizontal="center" wrapText="1"/>
    </xf>
    <xf numFmtId="0" fontId="9" fillId="0" borderId="1" xfId="0" applyFont="1" applyFill="1" applyBorder="1" applyAlignment="1">
      <alignment horizontal="center" wrapText="1"/>
    </xf>
    <xf numFmtId="0" fontId="1" fillId="0" borderId="0" xfId="0" applyFont="1" applyFill="1" applyBorder="1" applyAlignment="1">
      <alignment horizontal="center" wrapText="1"/>
    </xf>
    <xf numFmtId="0" fontId="1" fillId="0" borderId="1" xfId="0" applyFont="1" applyFill="1" applyBorder="1" applyAlignment="1">
      <alignment horizontal="center" wrapText="1"/>
    </xf>
    <xf numFmtId="0" fontId="9" fillId="0" borderId="0" xfId="10" applyFont="1" applyFill="1" applyBorder="1" applyAlignment="1">
      <alignment horizontal="center" wrapText="1"/>
    </xf>
    <xf numFmtId="0" fontId="9" fillId="0" borderId="1" xfId="10" applyFont="1" applyFill="1" applyBorder="1" applyAlignment="1">
      <alignment horizontal="center" wrapText="1"/>
    </xf>
    <xf numFmtId="0" fontId="1" fillId="0" borderId="0" xfId="0" applyFont="1" applyAlignment="1">
      <alignment horizontal="left" wrapText="1"/>
    </xf>
    <xf numFmtId="0" fontId="9" fillId="0" borderId="0" xfId="0" applyFont="1" applyFill="1" applyBorder="1" applyAlignment="1">
      <alignment horizontal="left" wrapText="1"/>
    </xf>
  </cellXfs>
  <cellStyles count="510">
    <cellStyle name="20% - Accent1 2" xfId="191"/>
    <cellStyle name="20% - Accent2 2" xfId="192"/>
    <cellStyle name="20% - Accent3 2" xfId="193"/>
    <cellStyle name="20% - Accent4 2" xfId="194"/>
    <cellStyle name="20% - Accent5 2" xfId="195"/>
    <cellStyle name="20% - Accent6 2" xfId="196"/>
    <cellStyle name="40% - Accent1 2" xfId="197"/>
    <cellStyle name="40% - Accent2 2" xfId="198"/>
    <cellStyle name="40% - Accent3 2" xfId="199"/>
    <cellStyle name="40% - Accent4 2" xfId="200"/>
    <cellStyle name="40% - Accent5 2" xfId="201"/>
    <cellStyle name="40% - Accent6 2" xfId="202"/>
    <cellStyle name="60% - Accent1 2" xfId="203"/>
    <cellStyle name="60% - Accent2 2" xfId="204"/>
    <cellStyle name="60% - Accent3 2" xfId="205"/>
    <cellStyle name="60% - Accent4 2" xfId="206"/>
    <cellStyle name="60% - Accent5 2" xfId="207"/>
    <cellStyle name="60% - Accent6 2" xfId="208"/>
    <cellStyle name="Accent1 2" xfId="209"/>
    <cellStyle name="Accent2 2" xfId="210"/>
    <cellStyle name="Accent3 2" xfId="211"/>
    <cellStyle name="Accent4 2" xfId="212"/>
    <cellStyle name="Accent5 2" xfId="213"/>
    <cellStyle name="Accent6 2" xfId="214"/>
    <cellStyle name="Bad 2" xfId="215"/>
    <cellStyle name="Calculation 2" xfId="216"/>
    <cellStyle name="Check Cell 2" xfId="217"/>
    <cellStyle name="Comma" xfId="502" builtinId="3"/>
    <cellStyle name="Comma 2" xfId="2"/>
    <cellStyle name="Comma 2 2" xfId="11"/>
    <cellStyle name="Comma 2 3" xfId="218"/>
    <cellStyle name="Comma 2 4" xfId="219"/>
    <cellStyle name="Comma 2 5" xfId="220"/>
    <cellStyle name="Comma 2 6" xfId="221"/>
    <cellStyle name="Comma 2 7" xfId="504"/>
    <cellStyle name="Comma 3" xfId="12"/>
    <cellStyle name="Comma 4" xfId="222"/>
    <cellStyle name="Comma 5" xfId="507"/>
    <cellStyle name="Comma 9" xfId="223"/>
    <cellStyle name="Comma0" xfId="224"/>
    <cellStyle name="Currency 2" xfId="225"/>
    <cellStyle name="Currency 3" xfId="226"/>
    <cellStyle name="Currency0" xfId="500"/>
    <cellStyle name="Explanatory Text 2" xfId="227"/>
    <cellStyle name="Good 2" xfId="228"/>
    <cellStyle name="Heading 1 2" xfId="229"/>
    <cellStyle name="Heading 2 2" xfId="230"/>
    <cellStyle name="Heading 3 2" xfId="231"/>
    <cellStyle name="Heading 4 2" xfId="232"/>
    <cellStyle name="Hyperlink" xfId="5" builtinId="8" customBuiltin="1"/>
    <cellStyle name="Hyperlink 2" xfId="13"/>
    <cellStyle name="Hyperlink 3" xfId="15"/>
    <cellStyle name="Hyperlink 4" xfId="20"/>
    <cellStyle name="Hyperlink 5" xfId="313"/>
    <cellStyle name="Hyperlink 6" xfId="497"/>
    <cellStyle name="Hyperlink 7" xfId="508"/>
    <cellStyle name="Input 2" xfId="233"/>
    <cellStyle name="Linked Cell 2" xfId="234"/>
    <cellStyle name="Neutral 2" xfId="235"/>
    <cellStyle name="Normal" xfId="0" builtinId="0"/>
    <cellStyle name="Normal 10" xfId="18"/>
    <cellStyle name="Normal 10 2" xfId="315"/>
    <cellStyle name="Normal 11" xfId="236"/>
    <cellStyle name="Normal 11 2" xfId="237"/>
    <cellStyle name="Normal 11 3" xfId="238"/>
    <cellStyle name="Normal 11 4" xfId="239"/>
    <cellStyle name="Normal 12" xfId="240"/>
    <cellStyle name="Normal 12 2" xfId="241"/>
    <cellStyle name="Normal 12 3" xfId="242"/>
    <cellStyle name="Normal 12 4" xfId="243"/>
    <cellStyle name="Normal 13" xfId="244"/>
    <cellStyle name="Normal 13 2" xfId="245"/>
    <cellStyle name="Normal 13 3" xfId="246"/>
    <cellStyle name="Normal 13 4" xfId="247"/>
    <cellStyle name="Normal 14" xfId="248"/>
    <cellStyle name="Normal 14 2" xfId="249"/>
    <cellStyle name="Normal 15" xfId="250"/>
    <cellStyle name="Normal 16" xfId="251"/>
    <cellStyle name="Normal 17" xfId="252"/>
    <cellStyle name="Normal 18" xfId="253"/>
    <cellStyle name="Normal 19" xfId="503"/>
    <cellStyle name="Normal 19 2" xfId="509"/>
    <cellStyle name="Normal 2" xfId="3"/>
    <cellStyle name="Normal 2 10" xfId="21"/>
    <cellStyle name="Normal 2 10 2" xfId="316"/>
    <cellStyle name="Normal 2 11" xfId="22"/>
    <cellStyle name="Normal 2 11 2" xfId="317"/>
    <cellStyle name="Normal 2 12" xfId="254"/>
    <cellStyle name="Normal 2 13" xfId="255"/>
    <cellStyle name="Normal 2 14" xfId="256"/>
    <cellStyle name="Normal 2 15" xfId="257"/>
    <cellStyle name="Normal 2 16" xfId="258"/>
    <cellStyle name="Normal 2 17" xfId="259"/>
    <cellStyle name="Normal 2 18" xfId="260"/>
    <cellStyle name="Normal 2 19" xfId="261"/>
    <cellStyle name="Normal 2 2" xfId="7"/>
    <cellStyle name="Normal 2 2 10" xfId="318"/>
    <cellStyle name="Normal 2 2 2" xfId="23"/>
    <cellStyle name="Normal 2 2 2 2" xfId="24"/>
    <cellStyle name="Normal 2 2 2 2 2" xfId="319"/>
    <cellStyle name="Normal 2 2 2 3" xfId="25"/>
    <cellStyle name="Normal 2 2 2 3 2" xfId="320"/>
    <cellStyle name="Normal 2 2 2 4" xfId="321"/>
    <cellStyle name="Normal 2 2 3" xfId="26"/>
    <cellStyle name="Normal 2 2 3 2" xfId="27"/>
    <cellStyle name="Normal 2 2 3 2 2" xfId="322"/>
    <cellStyle name="Normal 2 2 3 3" xfId="323"/>
    <cellStyle name="Normal 2 2 4" xfId="28"/>
    <cellStyle name="Normal 2 2 4 2" xfId="29"/>
    <cellStyle name="Normal 2 2 4 2 2" xfId="324"/>
    <cellStyle name="Normal 2 2 4 3" xfId="325"/>
    <cellStyle name="Normal 2 2 5" xfId="30"/>
    <cellStyle name="Normal 2 2 5 2" xfId="31"/>
    <cellStyle name="Normal 2 2 5 2 2" xfId="326"/>
    <cellStyle name="Normal 2 2 5 3" xfId="327"/>
    <cellStyle name="Normal 2 2 6" xfId="32"/>
    <cellStyle name="Normal 2 2 6 2" xfId="328"/>
    <cellStyle name="Normal 2 2 7" xfId="33"/>
    <cellStyle name="Normal 2 2 7 2" xfId="329"/>
    <cellStyle name="Normal 2 2 8" xfId="34"/>
    <cellStyle name="Normal 2 2 8 2" xfId="330"/>
    <cellStyle name="Normal 2 2 9" xfId="331"/>
    <cellStyle name="Normal 2 20" xfId="262"/>
    <cellStyle name="Normal 2 21" xfId="263"/>
    <cellStyle name="Normal 2 22" xfId="264"/>
    <cellStyle name="Normal 2 23" xfId="265"/>
    <cellStyle name="Normal 2 24" xfId="314"/>
    <cellStyle name="Normal 2 25" xfId="501"/>
    <cellStyle name="Normal 2 3" xfId="9"/>
    <cellStyle name="Normal 2 3 2" xfId="35"/>
    <cellStyle name="Normal 2 3 2 2" xfId="36"/>
    <cellStyle name="Normal 2 3 2 2 2" xfId="332"/>
    <cellStyle name="Normal 2 3 2 3" xfId="37"/>
    <cellStyle name="Normal 2 3 2 3 2" xfId="333"/>
    <cellStyle name="Normal 2 3 2 4" xfId="334"/>
    <cellStyle name="Normal 2 3 3" xfId="38"/>
    <cellStyle name="Normal 2 3 4" xfId="39"/>
    <cellStyle name="Normal 2 3 4 2" xfId="335"/>
    <cellStyle name="Normal 2 3 5" xfId="40"/>
    <cellStyle name="Normal 2 3 5 2" xfId="336"/>
    <cellStyle name="Normal 2 3 6" xfId="337"/>
    <cellStyle name="Normal 2 4" xfId="41"/>
    <cellStyle name="Normal 2 4 2" xfId="42"/>
    <cellStyle name="Normal 2 4 2 2" xfId="338"/>
    <cellStyle name="Normal 2 5" xfId="43"/>
    <cellStyle name="Normal 2 5 2" xfId="44"/>
    <cellStyle name="Normal 2 5 2 2" xfId="339"/>
    <cellStyle name="Normal 2 5 3" xfId="340"/>
    <cellStyle name="Normal 2 6" xfId="45"/>
    <cellStyle name="Normal 2 6 2" xfId="46"/>
    <cellStyle name="Normal 2 6 2 2" xfId="341"/>
    <cellStyle name="Normal 2 6 3" xfId="342"/>
    <cellStyle name="Normal 2 7" xfId="47"/>
    <cellStyle name="Normal 2 7 2" xfId="48"/>
    <cellStyle name="Normal 2 7 2 2" xfId="343"/>
    <cellStyle name="Normal 2 7 3" xfId="344"/>
    <cellStyle name="Normal 2 8" xfId="49"/>
    <cellStyle name="Normal 2 8 2" xfId="50"/>
    <cellStyle name="Normal 2 8 2 2" xfId="345"/>
    <cellStyle name="Normal 2 8 3" xfId="346"/>
    <cellStyle name="Normal 2 9" xfId="51"/>
    <cellStyle name="Normal 2 9 2" xfId="347"/>
    <cellStyle name="Normal 3" xfId="1"/>
    <cellStyle name="Normal 3 10" xfId="266"/>
    <cellStyle name="Normal 3 11" xfId="267"/>
    <cellStyle name="Normal 3 12" xfId="268"/>
    <cellStyle name="Normal 3 13" xfId="269"/>
    <cellStyle name="Normal 3 2" xfId="10"/>
    <cellStyle name="Normal 3 2 2" xfId="19"/>
    <cellStyle name="Normal 3 2 2 2" xfId="52"/>
    <cellStyle name="Normal 3 2 2 3" xfId="348"/>
    <cellStyle name="Normal 3 2 3" xfId="53"/>
    <cellStyle name="Normal 3 2 3 2" xfId="349"/>
    <cellStyle name="Normal 3 2 4" xfId="54"/>
    <cellStyle name="Normal 3 2 5" xfId="350"/>
    <cellStyle name="Normal 3 2 6" xfId="351"/>
    <cellStyle name="Normal 3 3" xfId="55"/>
    <cellStyle name="Normal 3 3 2" xfId="56"/>
    <cellStyle name="Normal 3 3 2 2" xfId="352"/>
    <cellStyle name="Normal 3 3 3" xfId="57"/>
    <cellStyle name="Normal 3 3 3 2" xfId="353"/>
    <cellStyle name="Normal 3 3 4" xfId="354"/>
    <cellStyle name="Normal 3 4" xfId="58"/>
    <cellStyle name="Normal 3 4 2" xfId="59"/>
    <cellStyle name="Normal 3 4 2 2" xfId="355"/>
    <cellStyle name="Normal 3 4 3" xfId="356"/>
    <cellStyle name="Normal 3 5" xfId="60"/>
    <cellStyle name="Normal 3 5 2" xfId="61"/>
    <cellStyle name="Normal 3 5 2 2" xfId="357"/>
    <cellStyle name="Normal 3 5 3" xfId="358"/>
    <cellStyle name="Normal 3 6" xfId="62"/>
    <cellStyle name="Normal 3 6 2" xfId="63"/>
    <cellStyle name="Normal 3 6 2 2" xfId="359"/>
    <cellStyle name="Normal 3 6 3" xfId="360"/>
    <cellStyle name="Normal 3 7" xfId="64"/>
    <cellStyle name="Normal 3 7 2" xfId="361"/>
    <cellStyle name="Normal 3 8" xfId="65"/>
    <cellStyle name="Normal 3 8 2" xfId="362"/>
    <cellStyle name="Normal 3 9" xfId="66"/>
    <cellStyle name="Normal 3 9 2" xfId="363"/>
    <cellStyle name="Normal 4" xfId="4"/>
    <cellStyle name="Normal 4 10" xfId="67"/>
    <cellStyle name="Normal 4 10 2" xfId="364"/>
    <cellStyle name="Normal 4 10 2 2" xfId="365"/>
    <cellStyle name="Normal 4 10 3" xfId="366"/>
    <cellStyle name="Normal 4 11" xfId="270"/>
    <cellStyle name="Normal 4 11 2" xfId="498"/>
    <cellStyle name="Normal 4 12" xfId="271"/>
    <cellStyle name="Normal 4 13" xfId="272"/>
    <cellStyle name="Normal 4 2" xfId="68"/>
    <cellStyle name="Normal 4 2 2" xfId="69"/>
    <cellStyle name="Normal 4 2 2 2" xfId="70"/>
    <cellStyle name="Normal 4 2 2 2 2" xfId="367"/>
    <cellStyle name="Normal 4 2 2 3" xfId="368"/>
    <cellStyle name="Normal 4 2 3" xfId="71"/>
    <cellStyle name="Normal 4 2 3 2" xfId="369"/>
    <cellStyle name="Normal 4 2 4" xfId="72"/>
    <cellStyle name="Normal 4 2 4 2" xfId="370"/>
    <cellStyle name="Normal 4 2 5" xfId="73"/>
    <cellStyle name="Normal 4 2 5 2" xfId="371"/>
    <cellStyle name="Normal 4 2 6" xfId="372"/>
    <cellStyle name="Normal 4 2 7" xfId="373"/>
    <cellStyle name="Normal 4 3" xfId="74"/>
    <cellStyle name="Normal 4 3 2" xfId="75"/>
    <cellStyle name="Normal 4 3 2 2" xfId="374"/>
    <cellStyle name="Normal 4 3 3" xfId="76"/>
    <cellStyle name="Normal 4 3 3 2" xfId="375"/>
    <cellStyle name="Normal 4 3 4" xfId="77"/>
    <cellStyle name="Normal 4 3 4 2" xfId="376"/>
    <cellStyle name="Normal 4 3 5" xfId="377"/>
    <cellStyle name="Normal 4 4" xfId="78"/>
    <cellStyle name="Normal 4 4 2" xfId="79"/>
    <cellStyle name="Normal 4 4 2 2" xfId="378"/>
    <cellStyle name="Normal 4 4 3" xfId="379"/>
    <cellStyle name="Normal 4 5" xfId="80"/>
    <cellStyle name="Normal 4 5 2" xfId="81"/>
    <cellStyle name="Normal 4 5 2 2" xfId="380"/>
    <cellStyle name="Normal 4 5 3" xfId="381"/>
    <cellStyle name="Normal 4 6" xfId="82"/>
    <cellStyle name="Normal 4 6 2" xfId="83"/>
    <cellStyle name="Normal 4 6 2 2" xfId="382"/>
    <cellStyle name="Normal 4 6 3" xfId="383"/>
    <cellStyle name="Normal 4 7" xfId="84"/>
    <cellStyle name="Normal 4 7 2" xfId="384"/>
    <cellStyle name="Normal 4 8" xfId="85"/>
    <cellStyle name="Normal 4 8 2" xfId="385"/>
    <cellStyle name="Normal 4 9" xfId="86"/>
    <cellStyle name="Normal 4 9 2" xfId="386"/>
    <cellStyle name="Normal 5" xfId="6"/>
    <cellStyle name="Normal 5 10" xfId="190"/>
    <cellStyle name="Normal 5 10 2" xfId="499"/>
    <cellStyle name="Normal 5 11" xfId="273"/>
    <cellStyle name="Normal 5 12" xfId="274"/>
    <cellStyle name="Normal 5 13" xfId="275"/>
    <cellStyle name="Normal 5 2" xfId="87"/>
    <cellStyle name="Normal 5 2 2" xfId="88"/>
    <cellStyle name="Normal 5 2 2 2" xfId="89"/>
    <cellStyle name="Normal 5 2 2 2 2" xfId="387"/>
    <cellStyle name="Normal 5 2 2 3" xfId="388"/>
    <cellStyle name="Normal 5 2 3" xfId="90"/>
    <cellStyle name="Normal 5 2 3 2" xfId="389"/>
    <cellStyle name="Normal 5 2 4" xfId="91"/>
    <cellStyle name="Normal 5 2 4 2" xfId="390"/>
    <cellStyle name="Normal 5 2 5" xfId="391"/>
    <cellStyle name="Normal 5 2 6" xfId="392"/>
    <cellStyle name="Normal 5 3" xfId="92"/>
    <cellStyle name="Normal 5 3 2" xfId="93"/>
    <cellStyle name="Normal 5 3 2 2" xfId="393"/>
    <cellStyle name="Normal 5 3 3" xfId="94"/>
    <cellStyle name="Normal 5 3 3 2" xfId="394"/>
    <cellStyle name="Normal 5 3 4" xfId="395"/>
    <cellStyle name="Normal 5 4" xfId="95"/>
    <cellStyle name="Normal 5 4 2" xfId="96"/>
    <cellStyle name="Normal 5 4 2 2" xfId="396"/>
    <cellStyle name="Normal 5 4 3" xfId="397"/>
    <cellStyle name="Normal 5 5" xfId="97"/>
    <cellStyle name="Normal 5 5 2" xfId="98"/>
    <cellStyle name="Normal 5 5 2 2" xfId="398"/>
    <cellStyle name="Normal 5 5 3" xfId="399"/>
    <cellStyle name="Normal 5 6" xfId="99"/>
    <cellStyle name="Normal 5 6 2" xfId="100"/>
    <cellStyle name="Normal 5 6 2 2" xfId="400"/>
    <cellStyle name="Normal 5 6 3" xfId="401"/>
    <cellStyle name="Normal 5 7" xfId="101"/>
    <cellStyle name="Normal 5 7 2" xfId="402"/>
    <cellStyle name="Normal 5 8" xfId="102"/>
    <cellStyle name="Normal 5 8 2" xfId="403"/>
    <cellStyle name="Normal 5 9" xfId="103"/>
    <cellStyle name="Normal 5 9 2" xfId="404"/>
    <cellStyle name="Normal 6" xfId="17"/>
    <cellStyle name="Normal 6 2" xfId="276"/>
    <cellStyle name="Normal 7" xfId="104"/>
    <cellStyle name="Normal 7 10" xfId="405"/>
    <cellStyle name="Normal 7 2" xfId="105"/>
    <cellStyle name="Normal 7 2 2" xfId="106"/>
    <cellStyle name="Normal 7 2 2 2" xfId="406"/>
    <cellStyle name="Normal 7 2 3" xfId="107"/>
    <cellStyle name="Normal 7 2 3 2" xfId="407"/>
    <cellStyle name="Normal 7 2 4" xfId="408"/>
    <cellStyle name="Normal 7 3" xfId="108"/>
    <cellStyle name="Normal 7 3 2" xfId="109"/>
    <cellStyle name="Normal 7 3 2 2" xfId="409"/>
    <cellStyle name="Normal 7 3 3" xfId="410"/>
    <cellStyle name="Normal 7 4" xfId="110"/>
    <cellStyle name="Normal 7 4 2" xfId="111"/>
    <cellStyle name="Normal 7 4 2 2" xfId="411"/>
    <cellStyle name="Normal 7 4 3" xfId="412"/>
    <cellStyle name="Normal 7 5" xfId="112"/>
    <cellStyle name="Normal 7 5 2" xfId="113"/>
    <cellStyle name="Normal 7 5 2 2" xfId="413"/>
    <cellStyle name="Normal 7 5 3" xfId="414"/>
    <cellStyle name="Normal 7 6" xfId="114"/>
    <cellStyle name="Normal 7 6 2" xfId="415"/>
    <cellStyle name="Normal 7 7" xfId="115"/>
    <cellStyle name="Normal 7 7 2" xfId="416"/>
    <cellStyle name="Normal 7 8" xfId="116"/>
    <cellStyle name="Normal 7 8 2" xfId="417"/>
    <cellStyle name="Normal 7 9" xfId="418"/>
    <cellStyle name="Normal 8" xfId="14"/>
    <cellStyle name="Normal 8 2" xfId="117"/>
    <cellStyle name="Normal 8 2 2" xfId="118"/>
    <cellStyle name="Normal 8 2 2 2" xfId="419"/>
    <cellStyle name="Normal 8 2 3" xfId="420"/>
    <cellStyle name="Normal 8 3" xfId="119"/>
    <cellStyle name="Normal 8 3 2" xfId="120"/>
    <cellStyle name="Normal 8 3 2 2" xfId="421"/>
    <cellStyle name="Normal 8 3 3" xfId="422"/>
    <cellStyle name="Normal 8 4" xfId="121"/>
    <cellStyle name="Normal 8 4 2" xfId="122"/>
    <cellStyle name="Normal 8 4 2 2" xfId="423"/>
    <cellStyle name="Normal 8 4 3" xfId="424"/>
    <cellStyle name="Normal 8 5" xfId="123"/>
    <cellStyle name="Normal 8 5 2" xfId="425"/>
    <cellStyle name="Normal 8 6" xfId="426"/>
    <cellStyle name="Normal 9" xfId="124"/>
    <cellStyle name="Note 2" xfId="277"/>
    <cellStyle name="Note 3" xfId="278"/>
    <cellStyle name="Note 4" xfId="279"/>
    <cellStyle name="Note 5" xfId="280"/>
    <cellStyle name="Output 2" xfId="281"/>
    <cellStyle name="Percent 2" xfId="8"/>
    <cellStyle name="Percent 2 10" xfId="427"/>
    <cellStyle name="Percent 2 11" xfId="428"/>
    <cellStyle name="Percent 2 12" xfId="505"/>
    <cellStyle name="Percent 2 2" xfId="125"/>
    <cellStyle name="Percent 2 2 10" xfId="282"/>
    <cellStyle name="Percent 2 2 11" xfId="283"/>
    <cellStyle name="Percent 2 2 12" xfId="284"/>
    <cellStyle name="Percent 2 2 2" xfId="126"/>
    <cellStyle name="Percent 2 2 2 2" xfId="127"/>
    <cellStyle name="Percent 2 2 2 2 2" xfId="429"/>
    <cellStyle name="Percent 2 2 2 3" xfId="430"/>
    <cellStyle name="Percent 2 2 3" xfId="128"/>
    <cellStyle name="Percent 2 2 3 2" xfId="431"/>
    <cellStyle name="Percent 2 2 4" xfId="129"/>
    <cellStyle name="Percent 2 2 4 2" xfId="432"/>
    <cellStyle name="Percent 2 2 5" xfId="285"/>
    <cellStyle name="Percent 2 2 6" xfId="286"/>
    <cellStyle name="Percent 2 2 7" xfId="287"/>
    <cellStyle name="Percent 2 2 8" xfId="288"/>
    <cellStyle name="Percent 2 2 9" xfId="289"/>
    <cellStyle name="Percent 2 3" xfId="130"/>
    <cellStyle name="Percent 2 3 10" xfId="290"/>
    <cellStyle name="Percent 2 3 11" xfId="291"/>
    <cellStyle name="Percent 2 3 12" xfId="292"/>
    <cellStyle name="Percent 2 3 2" xfId="131"/>
    <cellStyle name="Percent 2 3 2 2" xfId="433"/>
    <cellStyle name="Percent 2 3 3" xfId="132"/>
    <cellStyle name="Percent 2 3 3 2" xfId="434"/>
    <cellStyle name="Percent 2 3 4" xfId="293"/>
    <cellStyle name="Percent 2 3 5" xfId="294"/>
    <cellStyle name="Percent 2 3 6" xfId="295"/>
    <cellStyle name="Percent 2 3 7" xfId="296"/>
    <cellStyle name="Percent 2 3 8" xfId="297"/>
    <cellStyle name="Percent 2 3 9" xfId="298"/>
    <cellStyle name="Percent 2 4" xfId="133"/>
    <cellStyle name="Percent 2 4 10" xfId="299"/>
    <cellStyle name="Percent 2 4 11" xfId="300"/>
    <cellStyle name="Percent 2 4 12" xfId="301"/>
    <cellStyle name="Percent 2 4 2" xfId="134"/>
    <cellStyle name="Percent 2 4 2 2" xfId="435"/>
    <cellStyle name="Percent 2 4 3" xfId="302"/>
    <cellStyle name="Percent 2 4 4" xfId="303"/>
    <cellStyle name="Percent 2 4 5" xfId="304"/>
    <cellStyle name="Percent 2 4 6" xfId="305"/>
    <cellStyle name="Percent 2 4 7" xfId="306"/>
    <cellStyle name="Percent 2 4 8" xfId="307"/>
    <cellStyle name="Percent 2 4 9" xfId="308"/>
    <cellStyle name="Percent 2 5" xfId="135"/>
    <cellStyle name="Percent 2 5 2" xfId="136"/>
    <cellStyle name="Percent 2 5 2 2" xfId="436"/>
    <cellStyle name="Percent 2 5 3" xfId="437"/>
    <cellStyle name="Percent 2 6" xfId="137"/>
    <cellStyle name="Percent 2 6 2" xfId="138"/>
    <cellStyle name="Percent 2 6 2 2" xfId="438"/>
    <cellStyle name="Percent 2 6 3" xfId="439"/>
    <cellStyle name="Percent 2 7" xfId="139"/>
    <cellStyle name="Percent 2 7 2" xfId="440"/>
    <cellStyle name="Percent 2 8" xfId="140"/>
    <cellStyle name="Percent 2 8 2" xfId="441"/>
    <cellStyle name="Percent 2 9" xfId="141"/>
    <cellStyle name="Percent 2 9 2" xfId="442"/>
    <cellStyle name="Percent 3" xfId="16"/>
    <cellStyle name="Percent 3 10" xfId="443"/>
    <cellStyle name="Percent 3 11" xfId="444"/>
    <cellStyle name="Percent 3 2" xfId="142"/>
    <cellStyle name="Percent 3 2 2" xfId="143"/>
    <cellStyle name="Percent 3 2 2 2" xfId="144"/>
    <cellStyle name="Percent 3 2 2 2 2" xfId="445"/>
    <cellStyle name="Percent 3 2 2 3" xfId="446"/>
    <cellStyle name="Percent 3 2 3" xfId="145"/>
    <cellStyle name="Percent 3 2 3 2" xfId="447"/>
    <cellStyle name="Percent 3 2 4" xfId="146"/>
    <cellStyle name="Percent 3 2 4 2" xfId="448"/>
    <cellStyle name="Percent 3 2 5" xfId="449"/>
    <cellStyle name="Percent 3 2 6" xfId="450"/>
    <cellStyle name="Percent 3 3" xfId="147"/>
    <cellStyle name="Percent 3 3 2" xfId="148"/>
    <cellStyle name="Percent 3 3 2 2" xfId="451"/>
    <cellStyle name="Percent 3 3 3" xfId="149"/>
    <cellStyle name="Percent 3 3 3 2" xfId="452"/>
    <cellStyle name="Percent 3 3 4" xfId="453"/>
    <cellStyle name="Percent 3 4" xfId="150"/>
    <cellStyle name="Percent 3 4 2" xfId="151"/>
    <cellStyle name="Percent 3 4 2 2" xfId="454"/>
    <cellStyle name="Percent 3 4 3" xfId="455"/>
    <cellStyle name="Percent 3 5" xfId="152"/>
    <cellStyle name="Percent 3 5 2" xfId="153"/>
    <cellStyle name="Percent 3 5 2 2" xfId="456"/>
    <cellStyle name="Percent 3 5 3" xfId="457"/>
    <cellStyle name="Percent 3 6" xfId="154"/>
    <cellStyle name="Percent 3 6 2" xfId="155"/>
    <cellStyle name="Percent 3 6 2 2" xfId="458"/>
    <cellStyle name="Percent 3 6 3" xfId="459"/>
    <cellStyle name="Percent 3 7" xfId="156"/>
    <cellStyle name="Percent 3 7 2" xfId="460"/>
    <cellStyle name="Percent 3 8" xfId="157"/>
    <cellStyle name="Percent 3 8 2" xfId="461"/>
    <cellStyle name="Percent 3 9" xfId="158"/>
    <cellStyle name="Percent 3 9 2" xfId="462"/>
    <cellStyle name="Percent 4" xfId="159"/>
    <cellStyle name="Percent 4 10" xfId="463"/>
    <cellStyle name="Percent 4 11" xfId="464"/>
    <cellStyle name="Percent 4 2" xfId="160"/>
    <cellStyle name="Percent 4 2 2" xfId="161"/>
    <cellStyle name="Percent 4 2 2 2" xfId="162"/>
    <cellStyle name="Percent 4 2 2 2 2" xfId="465"/>
    <cellStyle name="Percent 4 2 2 3" xfId="466"/>
    <cellStyle name="Percent 4 2 3" xfId="163"/>
    <cellStyle name="Percent 4 2 3 2" xfId="467"/>
    <cellStyle name="Percent 4 2 4" xfId="164"/>
    <cellStyle name="Percent 4 2 4 2" xfId="468"/>
    <cellStyle name="Percent 4 2 5" xfId="469"/>
    <cellStyle name="Percent 4 2 6" xfId="470"/>
    <cellStyle name="Percent 4 3" xfId="165"/>
    <cellStyle name="Percent 4 3 2" xfId="166"/>
    <cellStyle name="Percent 4 3 2 2" xfId="471"/>
    <cellStyle name="Percent 4 3 3" xfId="167"/>
    <cellStyle name="Percent 4 3 3 2" xfId="472"/>
    <cellStyle name="Percent 4 3 4" xfId="473"/>
    <cellStyle name="Percent 4 4" xfId="168"/>
    <cellStyle name="Percent 4 4 2" xfId="169"/>
    <cellStyle name="Percent 4 4 2 2" xfId="474"/>
    <cellStyle name="Percent 4 4 3" xfId="475"/>
    <cellStyle name="Percent 4 5" xfId="170"/>
    <cellStyle name="Percent 4 5 2" xfId="171"/>
    <cellStyle name="Percent 4 5 2 2" xfId="476"/>
    <cellStyle name="Percent 4 5 3" xfId="477"/>
    <cellStyle name="Percent 4 6" xfId="172"/>
    <cellStyle name="Percent 4 6 2" xfId="173"/>
    <cellStyle name="Percent 4 6 2 2" xfId="478"/>
    <cellStyle name="Percent 4 6 3" xfId="479"/>
    <cellStyle name="Percent 4 7" xfId="174"/>
    <cellStyle name="Percent 4 7 2" xfId="480"/>
    <cellStyle name="Percent 4 8" xfId="175"/>
    <cellStyle name="Percent 4 8 2" xfId="481"/>
    <cellStyle name="Percent 4 9" xfId="176"/>
    <cellStyle name="Percent 4 9 2" xfId="482"/>
    <cellStyle name="Percent 5" xfId="177"/>
    <cellStyle name="Percent 5 10" xfId="483"/>
    <cellStyle name="Percent 5 2" xfId="178"/>
    <cellStyle name="Percent 5 2 2" xfId="179"/>
    <cellStyle name="Percent 5 2 2 2" xfId="484"/>
    <cellStyle name="Percent 5 2 3" xfId="180"/>
    <cellStyle name="Percent 5 2 3 2" xfId="485"/>
    <cellStyle name="Percent 5 2 4" xfId="486"/>
    <cellStyle name="Percent 5 3" xfId="181"/>
    <cellStyle name="Percent 5 3 2" xfId="182"/>
    <cellStyle name="Percent 5 3 2 2" xfId="487"/>
    <cellStyle name="Percent 5 3 3" xfId="488"/>
    <cellStyle name="Percent 5 4" xfId="183"/>
    <cellStyle name="Percent 5 4 2" xfId="184"/>
    <cellStyle name="Percent 5 4 2 2" xfId="489"/>
    <cellStyle name="Percent 5 4 3" xfId="490"/>
    <cellStyle name="Percent 5 5" xfId="185"/>
    <cellStyle name="Percent 5 5 2" xfId="186"/>
    <cellStyle name="Percent 5 5 2 2" xfId="491"/>
    <cellStyle name="Percent 5 5 3" xfId="492"/>
    <cellStyle name="Percent 5 6" xfId="187"/>
    <cellStyle name="Percent 5 6 2" xfId="493"/>
    <cellStyle name="Percent 5 7" xfId="188"/>
    <cellStyle name="Percent 5 7 2" xfId="494"/>
    <cellStyle name="Percent 5 8" xfId="189"/>
    <cellStyle name="Percent 5 8 2" xfId="495"/>
    <cellStyle name="Percent 5 9" xfId="496"/>
    <cellStyle name="Percent 6" xfId="309"/>
    <cellStyle name="Percent 7" xfId="506"/>
    <cellStyle name="Percent 9" xfId="310"/>
    <cellStyle name="Total 2" xfId="311"/>
    <cellStyle name="Warning Text 2" xfId="3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104775</xdr:colOff>
      <xdr:row>0</xdr:row>
      <xdr:rowOff>161925</xdr:rowOff>
    </xdr:from>
    <xdr:to>
      <xdr:col>16</xdr:col>
      <xdr:colOff>390525</xdr:colOff>
      <xdr:row>46</xdr:row>
      <xdr:rowOff>0</xdr:rowOff>
    </xdr:to>
    <xdr:sp macro="" textlink="">
      <xdr:nvSpPr>
        <xdr:cNvPr id="2" name="TextBox 1"/>
        <xdr:cNvSpPr txBox="1"/>
      </xdr:nvSpPr>
      <xdr:spPr>
        <a:xfrm>
          <a:off x="104775" y="161925"/>
          <a:ext cx="9544050" cy="8601075"/>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Not updated for May baseline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o.gov/publication/55551"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cbo.gov/publication/55551"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cbo.gov/publication/55551"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cbo.gov/publication/55551"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 Id="rId4"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cbo.gov/publication/49892" TargetMode="External"/><Relationship Id="rId1" Type="http://schemas.openxmlformats.org/officeDocument/2006/relationships/hyperlink" Target="http://www.cbo.gov/publication/45010"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bo.gov/publication/55551" TargetMode="External"/><Relationship Id="rId2" Type="http://schemas.openxmlformats.org/officeDocument/2006/relationships/hyperlink" Target="http://www.cbo.gov/publication/51551" TargetMode="External"/><Relationship Id="rId1" Type="http://schemas.openxmlformats.org/officeDocument/2006/relationships/hyperlink" Target="http://www.cbo.gov/publication/55551"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o.gov/publication/55551"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o.gov/publication/4989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o.gov/publication/55551"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bo.gov/publication/55551"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bo.gov/publication/55551"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bo.gov/publication/55551"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bo.gov/publication/555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1"/>
  <sheetViews>
    <sheetView tabSelected="1" workbookViewId="0"/>
  </sheetViews>
  <sheetFormatPr defaultColWidth="9.140625" defaultRowHeight="15" customHeight="1"/>
  <cols>
    <col min="1" max="1" width="139.7109375" style="262" customWidth="1"/>
    <col min="2" max="16384" width="9.140625" style="262"/>
  </cols>
  <sheetData>
    <row r="1" spans="1:1" ht="15" customHeight="1">
      <c r="A1" s="261" t="s">
        <v>272</v>
      </c>
    </row>
    <row r="2" spans="1:1" ht="15" customHeight="1">
      <c r="A2" s="279" t="s">
        <v>239</v>
      </c>
    </row>
    <row r="4" spans="1:1" ht="44.1" customHeight="1">
      <c r="A4" s="321" t="s">
        <v>307</v>
      </c>
    </row>
    <row r="5" spans="1:1" ht="43.9" customHeight="1">
      <c r="A5" s="320" t="s">
        <v>306</v>
      </c>
    </row>
    <row r="7" spans="1:1" ht="15" customHeight="1">
      <c r="A7" s="263" t="s">
        <v>234</v>
      </c>
    </row>
    <row r="9" spans="1:1" ht="15" customHeight="1">
      <c r="A9" s="264" t="s">
        <v>249</v>
      </c>
    </row>
    <row r="10" spans="1:1" ht="15" customHeight="1">
      <c r="A10" s="265" t="str">
        <f>'Table 1-1'!A5:R5</f>
        <v>Table 1-1. 
CBO’s Baseline Budget Projections, by Category</v>
      </c>
    </row>
    <row r="11" spans="1:1" ht="15" customHeight="1">
      <c r="A11" s="266" t="str">
        <f>'Table 1-2'!A5:M5</f>
        <v>Table 1-2. 
CBO's Baseline Projections of Outlays and Deficits, Adjusted to Exclude the Effects of Timing Shifts</v>
      </c>
    </row>
    <row r="12" spans="1:1" ht="15" customHeight="1">
      <c r="A12" s="266" t="str">
        <f>'Table 1-3'!A5:M5</f>
        <v>Table 1-3. 
CBO's Baseline Projections of Federal Debt</v>
      </c>
    </row>
    <row r="13" spans="1:1" ht="15" customHeight="1">
      <c r="A13" s="276" t="str">
        <f>'Table 1-4'!A5:S5</f>
        <v>Table 1-4. 
Mandatory Outlays Projected in CBO's Baseline, Adjusted to Exclude the Effects of Timing Shifts</v>
      </c>
    </row>
    <row r="14" spans="1:1" ht="15" customHeight="1">
      <c r="A14" s="278" t="str">
        <f>'Table 1-4, Supplement'!A5</f>
        <v>Supplement to Table 1-4.
Mandatory Outlays Projected in CBO's Baseline, Without Any Adjustment to Exclude the Effects of Timing Shifts</v>
      </c>
    </row>
    <row r="15" spans="1:1" ht="15" customHeight="1">
      <c r="A15" s="277" t="str">
        <f>'Table 1-5'!A5</f>
        <v>Table 1-5. 
CBO's Baseline Projections of Discretionary Spending, Adjusted to Exclude the Effects of Timing Shifts</v>
      </c>
    </row>
    <row r="16" spans="1:1" ht="15" customHeight="1">
      <c r="A16" s="278" t="str">
        <f>'Table 1-5, Supplement'!A5:O5</f>
        <v>Supplement to Table 1-5. 
CBO's Baseline Projections of Discretionary Spending, Without Any Adjustment to Exclude the Effects of Timing Shifts</v>
      </c>
    </row>
    <row r="17" spans="1:1" ht="15" customHeight="1">
      <c r="A17" s="277" t="str">
        <f>'Table 1-6'!A5</f>
        <v>Table 1-6. 
Key Projections in CBO's Baseline</v>
      </c>
    </row>
    <row r="18" spans="1:1" ht="8.1" customHeight="1"/>
    <row r="19" spans="1:1" ht="15" customHeight="1">
      <c r="A19" s="264" t="s">
        <v>235</v>
      </c>
    </row>
    <row r="20" spans="1:1" ht="15" customHeight="1">
      <c r="A20" s="280" t="str">
        <f>'Table A-1'!A5</f>
        <v>Table A-1. 
Changes in CBO’s Baseline Projections of the Deficit Since May 2019</v>
      </c>
    </row>
    <row r="21" spans="1:1" ht="15" customHeight="1">
      <c r="A21" s="313" t="str">
        <f>'Table A-2'!A5:N5</f>
        <v>Table A-2. 
Effects of the Bipartisan Budget Act of 2019 on CBO's Baseline Projections of the Deficit</v>
      </c>
    </row>
  </sheetData>
  <hyperlinks>
    <hyperlink ref="A10" location="'Table 1-1'!A1" display="'Table 1-1'!A1"/>
    <hyperlink ref="A11" location="'Table 1-2'!A1" display="'Table 1-2'!A1"/>
    <hyperlink ref="A12" location="'Table 1-3'!A1" display="'Table 1-3'!A1"/>
    <hyperlink ref="A13" location="'Table 1-4'!A1" display="'Table 1-4'!A1"/>
    <hyperlink ref="A14" location="'Table 1-4, Supplement'!A1" display="'Table 1-4, Supplement'!A1"/>
    <hyperlink ref="A2" r:id="rId1" display="http://www.cbo.gov/publication/55551"/>
    <hyperlink ref="A15" location="'Table 1-5'!A1" display="'Table 1-5'!A1"/>
    <hyperlink ref="A16" location="'Table 1-5, Supplement'!A1" display="Table 1-5, unadjusted'!A1"/>
    <hyperlink ref="A17" location="'Table 1-6'!A1" display="'Table 1-6'!A1"/>
    <hyperlink ref="A20" location="'Table A-1'!A1" display="'Table A-1'!A1"/>
    <hyperlink ref="A21" location="'Table A-2'!A1" display="'Table A-2'!A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J67"/>
  <sheetViews>
    <sheetView zoomScaleNormal="100" workbookViewId="0"/>
  </sheetViews>
  <sheetFormatPr defaultColWidth="9.140625" defaultRowHeight="15"/>
  <cols>
    <col min="1" max="1" width="47.42578125" style="14" customWidth="1"/>
    <col min="2" max="5" width="14.28515625" style="14" customWidth="1"/>
    <col min="6" max="16384" width="9.140625" style="14"/>
  </cols>
  <sheetData>
    <row r="1" spans="1:10">
      <c r="A1" s="261" t="s">
        <v>272</v>
      </c>
    </row>
    <row r="2" spans="1:10">
      <c r="A2" s="279" t="s">
        <v>239</v>
      </c>
      <c r="B2" s="259"/>
      <c r="C2" s="259"/>
      <c r="D2" s="259"/>
      <c r="E2" s="259"/>
    </row>
    <row r="4" spans="1:10">
      <c r="A4" s="262"/>
    </row>
    <row r="5" spans="1:10" ht="29.45" customHeight="1">
      <c r="A5" s="374" t="s">
        <v>285</v>
      </c>
      <c r="B5" s="375"/>
      <c r="C5" s="375"/>
      <c r="D5" s="375"/>
      <c r="E5" s="375"/>
      <c r="F5" s="107"/>
      <c r="G5" s="107"/>
      <c r="H5" s="107"/>
      <c r="I5" s="107"/>
      <c r="J5" s="107"/>
    </row>
    <row r="6" spans="1:10">
      <c r="A6" s="92" t="s">
        <v>196</v>
      </c>
      <c r="B6" s="92"/>
      <c r="C6" s="86"/>
      <c r="D6" s="92"/>
      <c r="E6" s="92"/>
      <c r="F6" s="119"/>
      <c r="G6" s="119"/>
      <c r="H6" s="119"/>
      <c r="I6" s="119"/>
      <c r="J6" s="119"/>
    </row>
    <row r="7" spans="1:10" ht="15" customHeight="1">
      <c r="A7" s="86"/>
      <c r="B7" s="111"/>
      <c r="C7" s="120"/>
      <c r="D7" s="111"/>
      <c r="E7" s="111"/>
      <c r="F7" s="111"/>
      <c r="G7" s="111"/>
      <c r="H7" s="111"/>
      <c r="I7" s="111"/>
      <c r="J7" s="111"/>
    </row>
    <row r="8" spans="1:10">
      <c r="A8" s="121"/>
      <c r="B8" s="69"/>
      <c r="C8" s="69"/>
      <c r="D8" s="376" t="s">
        <v>72</v>
      </c>
      <c r="E8" s="376"/>
      <c r="F8" s="69"/>
      <c r="G8" s="69"/>
      <c r="H8" s="69"/>
      <c r="I8" s="69"/>
      <c r="J8" s="69"/>
    </row>
    <row r="9" spans="1:10">
      <c r="A9" s="122"/>
      <c r="B9" s="74">
        <v>2019</v>
      </c>
      <c r="C9" s="74">
        <v>2020</v>
      </c>
      <c r="D9" s="269" t="s">
        <v>286</v>
      </c>
      <c r="E9" s="269" t="s">
        <v>287</v>
      </c>
      <c r="F9" s="69"/>
      <c r="G9" s="69"/>
      <c r="H9" s="69"/>
      <c r="I9" s="69"/>
      <c r="J9" s="69"/>
    </row>
    <row r="10" spans="1:10">
      <c r="A10" s="308" t="s">
        <v>1</v>
      </c>
      <c r="B10" s="88"/>
      <c r="C10" s="88"/>
      <c r="D10" s="88"/>
      <c r="E10" s="88"/>
      <c r="F10" s="86"/>
      <c r="G10" s="86"/>
      <c r="H10" s="86"/>
      <c r="I10" s="86"/>
      <c r="J10" s="86"/>
    </row>
    <row r="11" spans="1:10">
      <c r="A11" s="287" t="s">
        <v>27</v>
      </c>
      <c r="B11" s="123">
        <v>8.0280000000000005</v>
      </c>
      <c r="C11" s="123">
        <v>8.1769999999999996</v>
      </c>
      <c r="D11" s="123">
        <v>8.3970000000000002</v>
      </c>
      <c r="E11" s="123">
        <v>9.2929999999999993</v>
      </c>
      <c r="F11" s="124"/>
      <c r="G11" s="124"/>
      <c r="H11" s="124"/>
      <c r="I11" s="124"/>
      <c r="J11" s="124"/>
    </row>
    <row r="12" spans="1:10">
      <c r="A12" s="287" t="s">
        <v>65</v>
      </c>
      <c r="B12" s="123">
        <v>5.8920000000000003</v>
      </c>
      <c r="C12" s="123">
        <v>5.82</v>
      </c>
      <c r="D12" s="123">
        <v>5.8550000000000004</v>
      </c>
      <c r="E12" s="123">
        <v>5.92</v>
      </c>
      <c r="F12" s="124"/>
      <c r="G12" s="124"/>
      <c r="H12" s="124"/>
      <c r="I12" s="124"/>
      <c r="J12" s="124"/>
    </row>
    <row r="13" spans="1:10">
      <c r="A13" s="287" t="s">
        <v>26</v>
      </c>
      <c r="B13" s="123">
        <v>1.08</v>
      </c>
      <c r="C13" s="123">
        <v>1.1140000000000001</v>
      </c>
      <c r="D13" s="123">
        <v>1.3140000000000001</v>
      </c>
      <c r="E13" s="123">
        <v>1.4179999999999999</v>
      </c>
      <c r="F13" s="124"/>
      <c r="G13" s="124"/>
      <c r="H13" s="124"/>
      <c r="I13" s="124"/>
      <c r="J13" s="124"/>
    </row>
    <row r="14" spans="1:10">
      <c r="A14" s="287" t="s">
        <v>25</v>
      </c>
      <c r="B14" s="123">
        <v>1.3120000000000001</v>
      </c>
      <c r="C14" s="123">
        <v>1.333</v>
      </c>
      <c r="D14" s="123">
        <v>1.3009999999999999</v>
      </c>
      <c r="E14" s="123">
        <v>1.321</v>
      </c>
      <c r="F14" s="124"/>
      <c r="G14" s="124"/>
      <c r="H14" s="124"/>
      <c r="I14" s="124"/>
      <c r="J14" s="124"/>
    </row>
    <row r="15" spans="1:10" ht="3" customHeight="1">
      <c r="A15" s="88"/>
      <c r="B15" s="80" t="s">
        <v>23</v>
      </c>
      <c r="C15" s="80" t="s">
        <v>23</v>
      </c>
      <c r="D15" s="80" t="s">
        <v>23</v>
      </c>
      <c r="E15" s="80" t="s">
        <v>23</v>
      </c>
      <c r="F15" s="81"/>
      <c r="G15" s="81"/>
      <c r="H15" s="81"/>
      <c r="I15" s="81"/>
      <c r="J15" s="81"/>
    </row>
    <row r="16" spans="1:10" s="15" customFormat="1">
      <c r="A16" s="318" t="s">
        <v>64</v>
      </c>
      <c r="B16" s="123">
        <v>16.312000000000001</v>
      </c>
      <c r="C16" s="123">
        <v>16.443999999999999</v>
      </c>
      <c r="D16" s="123">
        <v>16.867999999999999</v>
      </c>
      <c r="E16" s="123">
        <v>17.951000000000001</v>
      </c>
      <c r="F16" s="126"/>
      <c r="G16" s="126"/>
      <c r="H16" s="126"/>
      <c r="I16" s="126"/>
      <c r="J16" s="126"/>
    </row>
    <row r="17" spans="1:10">
      <c r="A17" s="88"/>
      <c r="B17" s="127"/>
      <c r="C17" s="127"/>
      <c r="D17" s="127"/>
      <c r="E17" s="127"/>
      <c r="F17" s="128"/>
      <c r="G17" s="128"/>
      <c r="H17" s="128"/>
      <c r="I17" s="128"/>
      <c r="J17" s="128"/>
    </row>
    <row r="18" spans="1:10">
      <c r="A18" s="308" t="s">
        <v>2</v>
      </c>
      <c r="B18" s="127"/>
      <c r="C18" s="127"/>
      <c r="D18" s="127"/>
      <c r="E18" s="127"/>
      <c r="F18" s="128"/>
      <c r="G18" s="128"/>
      <c r="H18" s="128"/>
      <c r="I18" s="128"/>
      <c r="J18" s="128"/>
    </row>
    <row r="19" spans="1:10">
      <c r="A19" s="287" t="s">
        <v>8</v>
      </c>
      <c r="B19" s="123"/>
      <c r="C19" s="123"/>
      <c r="D19" s="123"/>
      <c r="E19" s="123"/>
      <c r="F19" s="124"/>
      <c r="G19" s="124"/>
      <c r="H19" s="124"/>
      <c r="I19" s="124"/>
      <c r="J19" s="124"/>
    </row>
    <row r="20" spans="1:10" ht="15" customHeight="1">
      <c r="A20" s="286" t="s">
        <v>3</v>
      </c>
      <c r="B20" s="123">
        <v>4.9050000000000002</v>
      </c>
      <c r="C20" s="123">
        <v>4.9809999999999999</v>
      </c>
      <c r="D20" s="123">
        <v>5.2469999999999999</v>
      </c>
      <c r="E20" s="123">
        <v>5.7169999999999996</v>
      </c>
      <c r="F20" s="124"/>
      <c r="G20" s="124"/>
      <c r="H20" s="124"/>
      <c r="I20" s="124"/>
      <c r="J20" s="124"/>
    </row>
    <row r="21" spans="1:10" ht="17.25">
      <c r="A21" s="286" t="s">
        <v>81</v>
      </c>
      <c r="B21" s="123">
        <v>5.266</v>
      </c>
      <c r="C21" s="123">
        <v>5.2809999999999997</v>
      </c>
      <c r="D21" s="123">
        <v>5.6120000000000001</v>
      </c>
      <c r="E21" s="123">
        <v>6.3140000000000001</v>
      </c>
      <c r="F21" s="124"/>
      <c r="G21" s="124"/>
      <c r="H21" s="124"/>
      <c r="I21" s="124"/>
      <c r="J21" s="124"/>
    </row>
    <row r="22" spans="1:10">
      <c r="A22" s="286" t="s">
        <v>25</v>
      </c>
      <c r="B22" s="123">
        <v>2.6240000000000001</v>
      </c>
      <c r="C22" s="123">
        <v>2.6280000000000001</v>
      </c>
      <c r="D22" s="123">
        <v>2.504</v>
      </c>
      <c r="E22" s="123">
        <v>2.319</v>
      </c>
      <c r="F22" s="124"/>
      <c r="G22" s="124"/>
      <c r="H22" s="124"/>
      <c r="I22" s="124"/>
      <c r="J22" s="124"/>
    </row>
    <row r="23" spans="1:10" ht="3" customHeight="1">
      <c r="A23" s="88"/>
      <c r="B23" s="80" t="s">
        <v>23</v>
      </c>
      <c r="C23" s="80" t="s">
        <v>23</v>
      </c>
      <c r="D23" s="80" t="s">
        <v>23</v>
      </c>
      <c r="E23" s="80" t="s">
        <v>23</v>
      </c>
      <c r="F23" s="124"/>
      <c r="G23" s="124"/>
      <c r="H23" s="124"/>
      <c r="I23" s="124"/>
      <c r="J23" s="124"/>
    </row>
    <row r="24" spans="1:10">
      <c r="A24" s="288" t="s">
        <v>36</v>
      </c>
      <c r="B24" s="123">
        <v>12.795</v>
      </c>
      <c r="C24" s="123">
        <v>12.891</v>
      </c>
      <c r="D24" s="123">
        <v>13.362</v>
      </c>
      <c r="E24" s="123">
        <v>14.349</v>
      </c>
      <c r="F24" s="124"/>
      <c r="G24" s="124"/>
      <c r="H24" s="124"/>
      <c r="I24" s="124"/>
      <c r="J24" s="124"/>
    </row>
    <row r="25" spans="1:10" ht="15" customHeight="1">
      <c r="A25" s="88"/>
      <c r="B25" s="123"/>
      <c r="C25" s="123"/>
      <c r="D25" s="123"/>
      <c r="E25" s="123"/>
      <c r="F25" s="124"/>
      <c r="G25" s="124"/>
      <c r="H25" s="124"/>
      <c r="I25" s="124"/>
      <c r="J25" s="124"/>
    </row>
    <row r="26" spans="1:10">
      <c r="A26" s="287" t="s">
        <v>7</v>
      </c>
      <c r="B26" s="123">
        <v>6.298</v>
      </c>
      <c r="C26" s="123">
        <v>6.3579999999999997</v>
      </c>
      <c r="D26" s="123">
        <v>6.1840000000000002</v>
      </c>
      <c r="E26" s="123">
        <v>5.8040000000000003</v>
      </c>
      <c r="F26" s="124"/>
      <c r="G26" s="124"/>
      <c r="H26" s="124"/>
      <c r="I26" s="124"/>
      <c r="J26" s="124"/>
    </row>
    <row r="27" spans="1:10">
      <c r="A27" s="287" t="s">
        <v>24</v>
      </c>
      <c r="B27" s="123">
        <v>1.7569999999999999</v>
      </c>
      <c r="C27" s="123">
        <v>1.7729999999999999</v>
      </c>
      <c r="D27" s="123">
        <v>2</v>
      </c>
      <c r="E27" s="123">
        <v>2.4609999999999999</v>
      </c>
      <c r="F27" s="124"/>
      <c r="G27" s="124"/>
      <c r="H27" s="124"/>
      <c r="I27" s="124"/>
      <c r="J27" s="124"/>
    </row>
    <row r="28" spans="1:10" ht="3" customHeight="1">
      <c r="A28" s="88"/>
      <c r="B28" s="80" t="s">
        <v>23</v>
      </c>
      <c r="C28" s="80" t="s">
        <v>23</v>
      </c>
      <c r="D28" s="80" t="s">
        <v>23</v>
      </c>
      <c r="E28" s="80" t="s">
        <v>23</v>
      </c>
      <c r="F28" s="81"/>
      <c r="G28" s="81"/>
      <c r="H28" s="81"/>
      <c r="I28" s="81"/>
      <c r="J28" s="81"/>
    </row>
    <row r="29" spans="1:10" s="15" customFormat="1">
      <c r="A29" s="318" t="s">
        <v>5</v>
      </c>
      <c r="B29" s="123">
        <v>20.849</v>
      </c>
      <c r="C29" s="123">
        <v>21.021999999999998</v>
      </c>
      <c r="D29" s="123">
        <v>21.545999999999999</v>
      </c>
      <c r="E29" s="123">
        <v>22.614000000000001</v>
      </c>
      <c r="F29" s="126"/>
      <c r="G29" s="126"/>
      <c r="H29" s="126"/>
      <c r="I29" s="126"/>
      <c r="J29" s="126"/>
    </row>
    <row r="30" spans="1:10">
      <c r="A30" s="88"/>
      <c r="B30" s="123"/>
      <c r="C30" s="123"/>
      <c r="D30" s="123"/>
      <c r="E30" s="123"/>
      <c r="F30" s="124"/>
      <c r="G30" s="124"/>
      <c r="H30" s="124"/>
      <c r="I30" s="124"/>
      <c r="J30" s="124"/>
    </row>
    <row r="31" spans="1:10">
      <c r="A31" s="308" t="s">
        <v>6</v>
      </c>
      <c r="B31" s="123">
        <v>-4.5369999999999999</v>
      </c>
      <c r="C31" s="123">
        <v>-4.5780000000000003</v>
      </c>
      <c r="D31" s="123">
        <v>-4.6779999999999999</v>
      </c>
      <c r="E31" s="123">
        <v>-4.6630000000000003</v>
      </c>
      <c r="F31" s="126"/>
      <c r="G31" s="126"/>
      <c r="H31" s="126"/>
      <c r="I31" s="126"/>
      <c r="J31" s="126"/>
    </row>
    <row r="32" spans="1:10">
      <c r="A32" s="88"/>
      <c r="B32" s="123"/>
      <c r="C32" s="123"/>
      <c r="D32" s="123"/>
      <c r="E32" s="123"/>
      <c r="F32" s="126"/>
      <c r="G32" s="126"/>
      <c r="H32" s="126"/>
      <c r="I32" s="126"/>
      <c r="J32" s="126"/>
    </row>
    <row r="33" spans="1:10">
      <c r="A33" s="88" t="s">
        <v>73</v>
      </c>
      <c r="B33" s="75">
        <v>78.861999999999995</v>
      </c>
      <c r="C33" s="75">
        <v>80.656999999999996</v>
      </c>
      <c r="D33" s="75">
        <v>87.965000000000003</v>
      </c>
      <c r="E33" s="75">
        <v>95.055999999999997</v>
      </c>
      <c r="F33" s="126"/>
      <c r="G33" s="126"/>
      <c r="H33" s="126"/>
      <c r="I33" s="126"/>
      <c r="J33" s="126"/>
    </row>
    <row r="34" spans="1:10">
      <c r="A34" s="88"/>
      <c r="B34" s="123"/>
      <c r="C34" s="123"/>
      <c r="D34" s="123"/>
      <c r="E34" s="123"/>
      <c r="F34" s="124"/>
      <c r="G34" s="124"/>
      <c r="H34" s="124"/>
      <c r="I34" s="124"/>
      <c r="J34" s="124"/>
    </row>
    <row r="35" spans="1:10">
      <c r="A35" s="107" t="s">
        <v>30</v>
      </c>
      <c r="B35" s="124"/>
      <c r="C35" s="124"/>
      <c r="D35" s="124"/>
      <c r="E35" s="124"/>
      <c r="F35" s="124"/>
      <c r="G35" s="124"/>
      <c r="H35" s="124"/>
      <c r="I35" s="129"/>
      <c r="J35" s="129"/>
    </row>
    <row r="36" spans="1:10">
      <c r="A36" s="86" t="s">
        <v>3</v>
      </c>
      <c r="B36" s="124"/>
      <c r="C36" s="124"/>
      <c r="D36" s="124"/>
      <c r="E36" s="124"/>
      <c r="F36" s="124"/>
      <c r="G36" s="124"/>
      <c r="H36" s="124"/>
      <c r="I36" s="129"/>
      <c r="J36" s="129"/>
    </row>
    <row r="37" spans="1:10" ht="17.25">
      <c r="A37" s="285" t="s">
        <v>82</v>
      </c>
      <c r="B37" s="123">
        <v>4.5129999999999999</v>
      </c>
      <c r="C37" s="123">
        <v>4.4649999999999999</v>
      </c>
      <c r="D37" s="123">
        <v>4.4950000000000001</v>
      </c>
      <c r="E37" s="123">
        <v>4.5529999999999999</v>
      </c>
      <c r="F37" s="124"/>
      <c r="G37" s="124"/>
      <c r="H37" s="124"/>
      <c r="I37" s="129"/>
      <c r="J37" s="129"/>
    </row>
    <row r="38" spans="1:10" ht="17.25">
      <c r="A38" s="285" t="s">
        <v>83</v>
      </c>
      <c r="B38" s="123">
        <v>4.9050000000000002</v>
      </c>
      <c r="C38" s="123">
        <v>4.9809999999999999</v>
      </c>
      <c r="D38" s="123">
        <v>5.2469999999999999</v>
      </c>
      <c r="E38" s="123">
        <v>5.7169999999999996</v>
      </c>
      <c r="F38" s="124"/>
      <c r="G38" s="124"/>
      <c r="H38" s="124"/>
      <c r="I38" s="129"/>
      <c r="J38" s="129"/>
    </row>
    <row r="39" spans="1:10" ht="3" customHeight="1">
      <c r="A39" s="86"/>
      <c r="B39" s="80" t="s">
        <v>23</v>
      </c>
      <c r="C39" s="80" t="s">
        <v>23</v>
      </c>
      <c r="D39" s="80" t="s">
        <v>23</v>
      </c>
      <c r="E39" s="80" t="s">
        <v>23</v>
      </c>
      <c r="F39" s="124"/>
      <c r="G39" s="124"/>
      <c r="H39" s="124"/>
      <c r="I39" s="129"/>
      <c r="J39" s="129"/>
    </row>
    <row r="40" spans="1:10" ht="17.25">
      <c r="A40" s="286" t="s">
        <v>84</v>
      </c>
      <c r="B40" s="123">
        <v>-0.39300000000000002</v>
      </c>
      <c r="C40" s="123">
        <v>-0.51700000000000002</v>
      </c>
      <c r="D40" s="123">
        <v>-0.752</v>
      </c>
      <c r="E40" s="123">
        <v>-1.1639999999999999</v>
      </c>
      <c r="F40" s="124"/>
      <c r="G40" s="124"/>
      <c r="H40" s="124"/>
      <c r="I40" s="129"/>
      <c r="J40" s="129"/>
    </row>
    <row r="41" spans="1:10">
      <c r="A41" s="86"/>
      <c r="B41" s="124"/>
      <c r="C41" s="124"/>
      <c r="D41" s="124"/>
      <c r="E41" s="124"/>
      <c r="F41" s="124"/>
      <c r="G41" s="124"/>
      <c r="H41" s="124"/>
      <c r="I41" s="129"/>
      <c r="J41" s="129"/>
    </row>
    <row r="42" spans="1:10">
      <c r="A42" s="86" t="s">
        <v>38</v>
      </c>
      <c r="B42" s="124"/>
      <c r="C42" s="124"/>
      <c r="D42" s="124"/>
      <c r="E42" s="124"/>
      <c r="F42" s="124"/>
      <c r="G42" s="124"/>
      <c r="H42" s="124"/>
      <c r="I42" s="129"/>
      <c r="J42" s="129"/>
    </row>
    <row r="43" spans="1:10" ht="17.25">
      <c r="A43" s="285" t="s">
        <v>82</v>
      </c>
      <c r="B43" s="123">
        <v>1.4259999999999999</v>
      </c>
      <c r="C43" s="123">
        <v>1.4319999999999999</v>
      </c>
      <c r="D43" s="123">
        <v>1.4630000000000001</v>
      </c>
      <c r="E43" s="123">
        <v>1.52</v>
      </c>
      <c r="F43" s="124"/>
      <c r="G43" s="124"/>
      <c r="H43" s="124"/>
      <c r="I43" s="129"/>
      <c r="J43" s="129"/>
    </row>
    <row r="44" spans="1:10" ht="17.25">
      <c r="A44" s="285" t="s">
        <v>83</v>
      </c>
      <c r="B44" s="123">
        <v>3.6309999999999998</v>
      </c>
      <c r="C44" s="123">
        <v>3.7010000000000001</v>
      </c>
      <c r="D44" s="123">
        <v>4.03</v>
      </c>
      <c r="E44" s="123">
        <v>4.67</v>
      </c>
      <c r="F44" s="124"/>
      <c r="G44" s="124"/>
      <c r="H44" s="124"/>
      <c r="I44" s="129"/>
      <c r="J44" s="129"/>
    </row>
    <row r="45" spans="1:10">
      <c r="A45" s="285" t="s">
        <v>39</v>
      </c>
      <c r="B45" s="123">
        <v>-0.627</v>
      </c>
      <c r="C45" s="123">
        <v>-0.64200000000000002</v>
      </c>
      <c r="D45" s="123">
        <v>-0.69599999999999995</v>
      </c>
      <c r="E45" s="123">
        <v>-0.82499999999999996</v>
      </c>
      <c r="F45" s="124"/>
      <c r="G45" s="124"/>
      <c r="H45" s="124"/>
      <c r="I45" s="129"/>
      <c r="J45" s="129"/>
    </row>
    <row r="46" spans="1:10" ht="3" customHeight="1">
      <c r="A46" s="86"/>
      <c r="B46" s="80" t="s">
        <v>23</v>
      </c>
      <c r="C46" s="80" t="s">
        <v>23</v>
      </c>
      <c r="D46" s="80" t="s">
        <v>23</v>
      </c>
      <c r="E46" s="80" t="s">
        <v>23</v>
      </c>
      <c r="F46" s="124"/>
      <c r="G46" s="124"/>
      <c r="H46" s="124"/>
      <c r="I46" s="129"/>
      <c r="J46" s="129"/>
    </row>
    <row r="47" spans="1:10" ht="17.25">
      <c r="A47" s="286" t="s">
        <v>84</v>
      </c>
      <c r="B47" s="123">
        <v>-1.5780000000000001</v>
      </c>
      <c r="C47" s="123">
        <v>-1.627</v>
      </c>
      <c r="D47" s="123">
        <v>-1.871</v>
      </c>
      <c r="E47" s="123">
        <v>-2.3250000000000002</v>
      </c>
      <c r="F47" s="124"/>
      <c r="G47" s="124"/>
      <c r="H47" s="124"/>
      <c r="I47" s="129"/>
      <c r="J47" s="129"/>
    </row>
    <row r="48" spans="1:10">
      <c r="A48" s="86"/>
      <c r="B48" s="124"/>
      <c r="C48" s="124"/>
      <c r="D48" s="124"/>
      <c r="E48" s="124"/>
      <c r="F48" s="124"/>
      <c r="G48" s="124"/>
      <c r="H48" s="124"/>
      <c r="I48" s="129"/>
      <c r="J48" s="129"/>
    </row>
    <row r="49" spans="1:10" ht="30" customHeight="1">
      <c r="A49" s="319" t="s">
        <v>74</v>
      </c>
      <c r="B49" s="131">
        <v>21.157</v>
      </c>
      <c r="C49" s="131">
        <v>22.013000000000002</v>
      </c>
      <c r="D49" s="131">
        <v>25.529</v>
      </c>
      <c r="E49" s="131">
        <v>30.847000000000001</v>
      </c>
      <c r="F49" s="124"/>
      <c r="G49" s="124"/>
      <c r="H49" s="124"/>
      <c r="I49" s="129"/>
      <c r="J49" s="129"/>
    </row>
    <row r="50" spans="1:10">
      <c r="A50" s="86"/>
      <c r="B50" s="110"/>
      <c r="C50" s="110"/>
      <c r="D50" s="110"/>
      <c r="E50" s="110"/>
      <c r="F50" s="124"/>
      <c r="G50" s="124"/>
      <c r="H50" s="124"/>
      <c r="I50" s="129"/>
      <c r="J50" s="129"/>
    </row>
    <row r="51" spans="1:10">
      <c r="A51" s="378" t="s">
        <v>0</v>
      </c>
      <c r="B51" s="378"/>
      <c r="C51" s="378"/>
      <c r="D51" s="378"/>
      <c r="E51" s="378"/>
      <c r="F51" s="86"/>
      <c r="G51" s="86"/>
      <c r="H51" s="86"/>
      <c r="I51" s="86"/>
      <c r="J51" s="86"/>
    </row>
    <row r="52" spans="1:10" ht="45" customHeight="1">
      <c r="A52" s="377" t="s">
        <v>154</v>
      </c>
      <c r="B52" s="377"/>
      <c r="C52" s="377"/>
      <c r="D52" s="377"/>
      <c r="E52" s="377"/>
      <c r="F52" s="86"/>
      <c r="G52" s="86"/>
      <c r="H52" s="86"/>
      <c r="I52" s="86"/>
      <c r="J52" s="86"/>
    </row>
    <row r="53" spans="1:10" ht="60" customHeight="1">
      <c r="A53" s="377" t="s">
        <v>288</v>
      </c>
      <c r="B53" s="377"/>
      <c r="C53" s="377"/>
      <c r="D53" s="377"/>
      <c r="E53" s="377"/>
      <c r="F53" s="86"/>
      <c r="G53" s="86"/>
      <c r="H53" s="86"/>
      <c r="I53" s="86"/>
      <c r="J53" s="86"/>
    </row>
    <row r="54" spans="1:10" ht="60" customHeight="1">
      <c r="A54" s="377" t="s">
        <v>118</v>
      </c>
      <c r="B54" s="377"/>
      <c r="C54" s="377"/>
      <c r="D54" s="377"/>
      <c r="E54" s="377"/>
      <c r="F54" s="86"/>
      <c r="G54" s="86"/>
      <c r="H54" s="86"/>
      <c r="I54" s="86"/>
      <c r="J54" s="86"/>
    </row>
    <row r="55" spans="1:10" ht="60" customHeight="1">
      <c r="A55" s="377" t="s">
        <v>155</v>
      </c>
      <c r="B55" s="377"/>
      <c r="C55" s="377"/>
      <c r="D55" s="377"/>
      <c r="E55" s="377"/>
      <c r="F55" s="86"/>
      <c r="G55" s="86"/>
      <c r="H55" s="86"/>
      <c r="I55" s="86"/>
      <c r="J55" s="86"/>
    </row>
    <row r="56" spans="1:10" ht="60" customHeight="1">
      <c r="A56" s="377" t="s">
        <v>156</v>
      </c>
      <c r="B56" s="377"/>
      <c r="C56" s="377"/>
      <c r="D56" s="377"/>
      <c r="E56" s="377"/>
      <c r="F56" s="86"/>
      <c r="G56" s="86"/>
      <c r="H56" s="86"/>
      <c r="I56" s="86"/>
      <c r="J56" s="86"/>
    </row>
    <row r="57" spans="1:10">
      <c r="A57" s="92"/>
      <c r="B57" s="92"/>
      <c r="C57" s="92"/>
      <c r="D57" s="92"/>
      <c r="E57" s="92"/>
      <c r="F57" s="86"/>
      <c r="G57" s="86"/>
      <c r="H57" s="86"/>
      <c r="I57" s="86"/>
      <c r="J57" s="86"/>
    </row>
    <row r="58" spans="1:10">
      <c r="A58" s="88"/>
      <c r="B58" s="88"/>
      <c r="C58" s="88"/>
      <c r="D58" s="88"/>
      <c r="E58" s="88"/>
      <c r="F58" s="86"/>
      <c r="G58" s="86"/>
      <c r="H58" s="86"/>
      <c r="I58" s="86"/>
      <c r="J58" s="86"/>
    </row>
    <row r="59" spans="1:10">
      <c r="A59" s="304" t="s">
        <v>293</v>
      </c>
      <c r="F59" s="130"/>
      <c r="G59" s="130"/>
      <c r="H59" s="130"/>
      <c r="I59" s="130"/>
      <c r="J59" s="130"/>
    </row>
    <row r="60" spans="1:10">
      <c r="F60" s="130"/>
      <c r="G60" s="130"/>
      <c r="H60" s="130"/>
      <c r="I60" s="130"/>
      <c r="J60" s="130"/>
    </row>
    <row r="61" spans="1:10">
      <c r="F61" s="130"/>
      <c r="G61" s="130"/>
      <c r="H61" s="130"/>
      <c r="I61" s="130"/>
      <c r="J61" s="130"/>
    </row>
    <row r="62" spans="1:10">
      <c r="F62" s="130"/>
      <c r="G62" s="130"/>
      <c r="H62" s="130"/>
      <c r="I62" s="130"/>
      <c r="J62" s="130"/>
    </row>
    <row r="63" spans="1:10">
      <c r="F63" s="130"/>
      <c r="G63" s="130"/>
      <c r="H63" s="130"/>
      <c r="I63" s="130"/>
      <c r="J63" s="130"/>
    </row>
    <row r="64" spans="1:10">
      <c r="F64" s="130"/>
      <c r="G64" s="130"/>
      <c r="H64" s="130"/>
      <c r="I64" s="130"/>
      <c r="J64" s="130"/>
    </row>
    <row r="65" spans="6:10">
      <c r="F65" s="130"/>
      <c r="G65" s="130"/>
      <c r="H65" s="130"/>
      <c r="I65" s="130"/>
      <c r="J65" s="130"/>
    </row>
    <row r="66" spans="6:10">
      <c r="F66" s="130"/>
      <c r="G66" s="130"/>
      <c r="H66" s="130"/>
      <c r="I66" s="130"/>
      <c r="J66" s="130"/>
    </row>
    <row r="67" spans="6:10">
      <c r="F67" s="130"/>
      <c r="G67" s="130"/>
      <c r="H67" s="130"/>
      <c r="I67" s="130"/>
      <c r="J67" s="130"/>
    </row>
  </sheetData>
  <mergeCells count="8">
    <mergeCell ref="A5:E5"/>
    <mergeCell ref="D8:E8"/>
    <mergeCell ref="A56:E56"/>
    <mergeCell ref="A51:E51"/>
    <mergeCell ref="A53:E53"/>
    <mergeCell ref="A54:E54"/>
    <mergeCell ref="A55:E55"/>
    <mergeCell ref="A52:E52"/>
  </mergeCells>
  <hyperlinks>
    <hyperlink ref="A2" r:id="rId1" display="http://www.cbo.gov/publication/55551"/>
    <hyperlink ref="A59" location="Contents!A1" display="Back to Table of Contents"/>
  </hyperlinks>
  <pageMargins left="0.7" right="0.7" top="0.75" bottom="0.75" header="0.3" footer="0.3"/>
  <pageSetup scale="74"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N108"/>
  <sheetViews>
    <sheetView workbookViewId="0"/>
  </sheetViews>
  <sheetFormatPr defaultColWidth="9.140625" defaultRowHeight="15"/>
  <cols>
    <col min="1" max="1" width="40.42578125" style="14" customWidth="1"/>
    <col min="2" max="16384" width="9.140625" style="14"/>
  </cols>
  <sheetData>
    <row r="1" spans="1:14">
      <c r="A1" s="261" t="s">
        <v>272</v>
      </c>
    </row>
    <row r="2" spans="1:14" s="245" customFormat="1">
      <c r="A2" s="279" t="s">
        <v>239</v>
      </c>
      <c r="B2" s="259"/>
    </row>
    <row r="4" spans="1:14">
      <c r="A4" s="262"/>
    </row>
    <row r="5" spans="1:14" ht="28.9" customHeight="1">
      <c r="A5" s="381" t="s">
        <v>246</v>
      </c>
      <c r="B5" s="382"/>
      <c r="C5" s="382"/>
      <c r="D5" s="382"/>
      <c r="E5" s="382"/>
      <c r="F5" s="382"/>
      <c r="G5" s="382"/>
      <c r="H5" s="382"/>
      <c r="I5" s="382"/>
      <c r="J5" s="382"/>
      <c r="K5" s="382"/>
      <c r="L5" s="382"/>
      <c r="M5" s="382"/>
      <c r="N5" s="382"/>
    </row>
    <row r="6" spans="1:14">
      <c r="A6" s="244" t="s">
        <v>197</v>
      </c>
      <c r="B6" s="247"/>
      <c r="C6" s="246"/>
      <c r="D6" s="246"/>
      <c r="E6" s="246"/>
      <c r="F6" s="246"/>
      <c r="G6" s="246"/>
      <c r="H6" s="246"/>
      <c r="I6" s="246"/>
      <c r="J6" s="246"/>
      <c r="K6" s="246"/>
      <c r="L6" s="246"/>
      <c r="M6" s="246"/>
      <c r="N6" s="246"/>
    </row>
    <row r="7" spans="1:14">
      <c r="A7" s="62"/>
      <c r="B7" s="248"/>
      <c r="C7" s="62"/>
      <c r="D7" s="62"/>
      <c r="E7" s="62"/>
      <c r="F7" s="62"/>
      <c r="G7" s="62"/>
      <c r="H7" s="62"/>
      <c r="I7" s="62"/>
      <c r="J7" s="62"/>
      <c r="K7" s="62"/>
      <c r="L7" s="62"/>
      <c r="M7" s="62"/>
      <c r="N7" s="62"/>
    </row>
    <row r="8" spans="1:14">
      <c r="A8" s="249"/>
      <c r="B8" s="248"/>
      <c r="C8" s="62"/>
      <c r="D8" s="62"/>
      <c r="E8" s="62"/>
      <c r="F8" s="62"/>
      <c r="G8" s="62"/>
      <c r="H8" s="62"/>
      <c r="I8" s="62"/>
      <c r="J8" s="62"/>
      <c r="K8" s="62"/>
      <c r="L8" s="62"/>
      <c r="M8" s="383" t="s">
        <v>11</v>
      </c>
      <c r="N8" s="376"/>
    </row>
    <row r="9" spans="1:14" ht="29.25">
      <c r="A9" s="246"/>
      <c r="B9" s="247">
        <v>2019</v>
      </c>
      <c r="C9" s="247">
        <v>2020</v>
      </c>
      <c r="D9" s="247">
        <v>2021</v>
      </c>
      <c r="E9" s="247">
        <v>2022</v>
      </c>
      <c r="F9" s="247">
        <v>2023</v>
      </c>
      <c r="G9" s="247">
        <v>2024</v>
      </c>
      <c r="H9" s="247">
        <v>2025</v>
      </c>
      <c r="I9" s="247">
        <v>2026</v>
      </c>
      <c r="J9" s="247">
        <v>2027</v>
      </c>
      <c r="K9" s="247">
        <v>2028</v>
      </c>
      <c r="L9" s="247">
        <v>2029</v>
      </c>
      <c r="M9" s="269" t="s">
        <v>244</v>
      </c>
      <c r="N9" s="269" t="s">
        <v>245</v>
      </c>
    </row>
    <row r="10" spans="1:14">
      <c r="A10" s="138" t="s">
        <v>224</v>
      </c>
      <c r="B10" s="250">
        <v>-896.4</v>
      </c>
      <c r="C10" s="250">
        <v>-891.62199999999996</v>
      </c>
      <c r="D10" s="250">
        <v>-961.62900000000002</v>
      </c>
      <c r="E10" s="250">
        <v>-1116.2950000000001</v>
      </c>
      <c r="F10" s="250">
        <v>-1121.5139999999999</v>
      </c>
      <c r="G10" s="250">
        <v>-1070.644</v>
      </c>
      <c r="H10" s="250">
        <v>-1188.6990000000001</v>
      </c>
      <c r="I10" s="250">
        <v>-1178.652</v>
      </c>
      <c r="J10" s="250">
        <v>-1161.8679999999999</v>
      </c>
      <c r="K10" s="250">
        <v>-1398.789</v>
      </c>
      <c r="L10" s="250">
        <v>-1309.7360000000001</v>
      </c>
      <c r="M10" s="250">
        <v>-5161.7039999999997</v>
      </c>
      <c r="N10" s="250">
        <v>-11399.448</v>
      </c>
    </row>
    <row r="11" spans="1:14">
      <c r="A11" s="249"/>
      <c r="B11" s="251"/>
      <c r="C11" s="138"/>
      <c r="D11" s="138"/>
      <c r="E11" s="138"/>
      <c r="F11" s="138"/>
      <c r="G11" s="138"/>
      <c r="H11" s="138"/>
      <c r="I11" s="138"/>
      <c r="J11" s="138"/>
      <c r="K11" s="138"/>
      <c r="L11" s="138"/>
      <c r="M11" s="138"/>
      <c r="N11" s="138"/>
    </row>
    <row r="12" spans="1:14">
      <c r="A12" s="249"/>
      <c r="B12" s="384" t="s">
        <v>211</v>
      </c>
      <c r="C12" s="385"/>
      <c r="D12" s="385"/>
      <c r="E12" s="385"/>
      <c r="F12" s="385"/>
      <c r="G12" s="385"/>
      <c r="H12" s="385"/>
      <c r="I12" s="385"/>
      <c r="J12" s="385"/>
      <c r="K12" s="385"/>
      <c r="L12" s="385"/>
      <c r="M12" s="385"/>
      <c r="N12" s="385"/>
    </row>
    <row r="13" spans="1:14">
      <c r="A13" s="138" t="s">
        <v>212</v>
      </c>
      <c r="B13" s="251">
        <v>0</v>
      </c>
      <c r="C13" s="251">
        <v>5.0000000000000001E-3</v>
      </c>
      <c r="D13" s="251">
        <v>1.2999999999999999E-2</v>
      </c>
      <c r="E13" s="251">
        <v>-8.0000000000000002E-3</v>
      </c>
      <c r="F13" s="251">
        <v>-2.4E-2</v>
      </c>
      <c r="G13" s="251">
        <v>-2.8000000000000001E-2</v>
      </c>
      <c r="H13" s="251">
        <v>-2.9000000000000001E-2</v>
      </c>
      <c r="I13" s="251">
        <v>-0.03</v>
      </c>
      <c r="J13" s="251">
        <v>-3.1E-2</v>
      </c>
      <c r="K13" s="251">
        <v>-3.2000000000000001E-2</v>
      </c>
      <c r="L13" s="251">
        <v>-3.4000000000000002E-2</v>
      </c>
      <c r="M13" s="251">
        <v>-4.2000000000000003E-2</v>
      </c>
      <c r="N13" s="251">
        <v>-0.19800000000000001</v>
      </c>
    </row>
    <row r="14" spans="1:14">
      <c r="A14" s="138"/>
      <c r="B14" s="68"/>
      <c r="C14" s="68"/>
      <c r="D14" s="68"/>
      <c r="E14" s="68"/>
      <c r="F14" s="68"/>
      <c r="G14" s="68"/>
      <c r="H14" s="68"/>
      <c r="I14" s="68"/>
      <c r="J14" s="68"/>
      <c r="K14" s="68"/>
      <c r="L14" s="68"/>
      <c r="M14" s="68"/>
      <c r="N14" s="68"/>
    </row>
    <row r="15" spans="1:14">
      <c r="A15" s="138" t="s">
        <v>213</v>
      </c>
      <c r="B15" s="251"/>
      <c r="C15" s="251"/>
      <c r="D15" s="251"/>
      <c r="E15" s="251"/>
      <c r="F15" s="251"/>
      <c r="G15" s="251"/>
      <c r="H15" s="251"/>
      <c r="I15" s="251"/>
      <c r="J15" s="251"/>
      <c r="K15" s="251"/>
      <c r="L15" s="251"/>
      <c r="M15" s="251"/>
      <c r="N15" s="251"/>
    </row>
    <row r="16" spans="1:14">
      <c r="A16" s="290" t="s">
        <v>76</v>
      </c>
      <c r="B16" s="251">
        <v>0.19500000000000001</v>
      </c>
      <c r="C16" s="251">
        <v>0.54800000000000004</v>
      </c>
      <c r="D16" s="251">
        <v>3.1E-2</v>
      </c>
      <c r="E16" s="251">
        <v>9.2999999999999999E-2</v>
      </c>
      <c r="F16" s="251">
        <v>7.4999999999999997E-2</v>
      </c>
      <c r="G16" s="251">
        <v>0.04</v>
      </c>
      <c r="H16" s="251">
        <v>4.2000000000000003E-2</v>
      </c>
      <c r="I16" s="251">
        <v>3.3000000000000002E-2</v>
      </c>
      <c r="J16" s="251">
        <v>6.3639999999999999</v>
      </c>
      <c r="K16" s="251">
        <v>-24.061</v>
      </c>
      <c r="L16" s="251">
        <v>-37.334000000000003</v>
      </c>
      <c r="M16" s="251">
        <v>0.78700000000000003</v>
      </c>
      <c r="N16" s="251">
        <v>-54.168999999999997</v>
      </c>
    </row>
    <row r="17" spans="1:14">
      <c r="A17" s="290"/>
      <c r="B17" s="251"/>
      <c r="C17" s="251"/>
      <c r="D17" s="251"/>
      <c r="E17" s="251"/>
      <c r="F17" s="251"/>
      <c r="G17" s="251"/>
      <c r="H17" s="251"/>
      <c r="I17" s="251"/>
      <c r="J17" s="251"/>
      <c r="K17" s="251"/>
      <c r="L17" s="251"/>
      <c r="M17" s="251"/>
      <c r="N17" s="251"/>
    </row>
    <row r="18" spans="1:14">
      <c r="A18" s="290" t="s">
        <v>77</v>
      </c>
      <c r="B18" s="68"/>
      <c r="C18" s="68"/>
      <c r="D18" s="68"/>
      <c r="E18" s="68"/>
      <c r="F18" s="68"/>
      <c r="G18" s="68"/>
      <c r="H18" s="68"/>
      <c r="I18" s="68"/>
      <c r="J18" s="68"/>
      <c r="K18" s="68"/>
      <c r="L18" s="68"/>
      <c r="M18" s="68"/>
      <c r="N18" s="68"/>
    </row>
    <row r="19" spans="1:14">
      <c r="A19" s="291" t="s">
        <v>9</v>
      </c>
      <c r="B19" s="251">
        <v>0.63400000000000001</v>
      </c>
      <c r="C19" s="251">
        <v>51.951000000000001</v>
      </c>
      <c r="D19" s="251">
        <v>69.436999999999998</v>
      </c>
      <c r="E19" s="251">
        <v>77.284000000000006</v>
      </c>
      <c r="F19" s="251">
        <v>82.52</v>
      </c>
      <c r="G19" s="251">
        <v>85.981999999999999</v>
      </c>
      <c r="H19" s="251">
        <v>88.819000000000003</v>
      </c>
      <c r="I19" s="251">
        <v>91.132999999999996</v>
      </c>
      <c r="J19" s="251">
        <v>93.462000000000003</v>
      </c>
      <c r="K19" s="251">
        <v>95.680999999999997</v>
      </c>
      <c r="L19" s="251">
        <v>97.974000000000004</v>
      </c>
      <c r="M19" s="251">
        <v>367.17399999999998</v>
      </c>
      <c r="N19" s="251">
        <v>834.24300000000005</v>
      </c>
    </row>
    <row r="20" spans="1:14">
      <c r="A20" s="291" t="s">
        <v>10</v>
      </c>
      <c r="B20" s="251">
        <v>5.0579999999999998</v>
      </c>
      <c r="C20" s="251">
        <v>56.215000000000003</v>
      </c>
      <c r="D20" s="251">
        <v>77.198999999999998</v>
      </c>
      <c r="E20" s="251">
        <v>85.893000000000001</v>
      </c>
      <c r="F20" s="251">
        <v>90.697000000000003</v>
      </c>
      <c r="G20" s="251">
        <v>93.924000000000007</v>
      </c>
      <c r="H20" s="251">
        <v>96.635999999999996</v>
      </c>
      <c r="I20" s="251">
        <v>99.388000000000005</v>
      </c>
      <c r="J20" s="251">
        <v>102.033</v>
      </c>
      <c r="K20" s="251">
        <v>104.69499999999999</v>
      </c>
      <c r="L20" s="251">
        <v>107.306</v>
      </c>
      <c r="M20" s="251">
        <v>403.928</v>
      </c>
      <c r="N20" s="251">
        <v>913.98599999999999</v>
      </c>
    </row>
    <row r="21" spans="1:14" ht="3" customHeight="1">
      <c r="A21" s="138"/>
      <c r="B21" s="68" t="s">
        <v>34</v>
      </c>
      <c r="C21" s="68" t="s">
        <v>34</v>
      </c>
      <c r="D21" s="68" t="s">
        <v>34</v>
      </c>
      <c r="E21" s="68" t="s">
        <v>34</v>
      </c>
      <c r="F21" s="68" t="s">
        <v>34</v>
      </c>
      <c r="G21" s="68" t="s">
        <v>34</v>
      </c>
      <c r="H21" s="68" t="s">
        <v>34</v>
      </c>
      <c r="I21" s="68" t="s">
        <v>34</v>
      </c>
      <c r="J21" s="68" t="s">
        <v>34</v>
      </c>
      <c r="K21" s="68" t="s">
        <v>34</v>
      </c>
      <c r="L21" s="68" t="s">
        <v>34</v>
      </c>
      <c r="M21" s="68" t="s">
        <v>34</v>
      </c>
      <c r="N21" s="68" t="s">
        <v>34</v>
      </c>
    </row>
    <row r="22" spans="1:14">
      <c r="A22" s="292" t="s">
        <v>214</v>
      </c>
      <c r="B22" s="251">
        <v>5.6920000000000002</v>
      </c>
      <c r="C22" s="251">
        <v>108.166</v>
      </c>
      <c r="D22" s="251">
        <v>146.636</v>
      </c>
      <c r="E22" s="251">
        <v>163.17699999999999</v>
      </c>
      <c r="F22" s="251">
        <v>173.21700000000001</v>
      </c>
      <c r="G22" s="251">
        <v>179.90600000000001</v>
      </c>
      <c r="H22" s="251">
        <v>185.45500000000001</v>
      </c>
      <c r="I22" s="251">
        <v>190.52099999999999</v>
      </c>
      <c r="J22" s="251">
        <v>195.495</v>
      </c>
      <c r="K22" s="251">
        <v>200.376</v>
      </c>
      <c r="L22" s="251">
        <v>205.28</v>
      </c>
      <c r="M22" s="251">
        <v>771.10199999999998</v>
      </c>
      <c r="N22" s="251">
        <v>1748.229</v>
      </c>
    </row>
    <row r="23" spans="1:14">
      <c r="A23" s="138"/>
      <c r="B23" s="68"/>
      <c r="C23" s="68"/>
      <c r="D23" s="68"/>
      <c r="E23" s="68"/>
      <c r="F23" s="68"/>
      <c r="G23" s="68"/>
      <c r="H23" s="68"/>
      <c r="I23" s="68"/>
      <c r="J23" s="68"/>
      <c r="K23" s="68"/>
      <c r="L23" s="68"/>
      <c r="M23" s="68"/>
      <c r="N23" s="68"/>
    </row>
    <row r="24" spans="1:14">
      <c r="A24" s="290" t="s">
        <v>215</v>
      </c>
      <c r="B24" s="251">
        <v>1.4999999999999999E-2</v>
      </c>
      <c r="C24" s="251">
        <v>1.4710000000000001</v>
      </c>
      <c r="D24" s="251">
        <v>4.3289999999999997</v>
      </c>
      <c r="E24" s="251">
        <v>8.1959999999999997</v>
      </c>
      <c r="F24" s="251">
        <v>13.042999999999999</v>
      </c>
      <c r="G24" s="251">
        <v>18.420999999999999</v>
      </c>
      <c r="H24" s="251">
        <v>24.222000000000001</v>
      </c>
      <c r="I24" s="251">
        <v>30.363</v>
      </c>
      <c r="J24" s="251">
        <v>37.100999999999999</v>
      </c>
      <c r="K24" s="251">
        <v>43.898000000000003</v>
      </c>
      <c r="L24" s="251">
        <v>50.494</v>
      </c>
      <c r="M24" s="251">
        <v>45.46</v>
      </c>
      <c r="N24" s="251">
        <v>231.53800000000001</v>
      </c>
    </row>
    <row r="25" spans="1:14" ht="3" customHeight="1">
      <c r="A25" s="138"/>
      <c r="B25" s="68" t="s">
        <v>34</v>
      </c>
      <c r="C25" s="68" t="s">
        <v>34</v>
      </c>
      <c r="D25" s="68" t="s">
        <v>34</v>
      </c>
      <c r="E25" s="68" t="s">
        <v>34</v>
      </c>
      <c r="F25" s="68" t="s">
        <v>34</v>
      </c>
      <c r="G25" s="68" t="s">
        <v>34</v>
      </c>
      <c r="H25" s="68" t="s">
        <v>34</v>
      </c>
      <c r="I25" s="68" t="s">
        <v>34</v>
      </c>
      <c r="J25" s="68" t="s">
        <v>34</v>
      </c>
      <c r="K25" s="68" t="s">
        <v>34</v>
      </c>
      <c r="L25" s="68" t="s">
        <v>34</v>
      </c>
      <c r="M25" s="68" t="s">
        <v>34</v>
      </c>
      <c r="N25" s="68" t="s">
        <v>34</v>
      </c>
    </row>
    <row r="26" spans="1:14">
      <c r="A26" s="293" t="s">
        <v>216</v>
      </c>
      <c r="B26" s="251">
        <v>5.9020000000000001</v>
      </c>
      <c r="C26" s="251">
        <v>110.185</v>
      </c>
      <c r="D26" s="251">
        <v>150.99600000000001</v>
      </c>
      <c r="E26" s="251">
        <v>171.46600000000001</v>
      </c>
      <c r="F26" s="251">
        <v>186.33500000000001</v>
      </c>
      <c r="G26" s="251">
        <v>198.36699999999999</v>
      </c>
      <c r="H26" s="251">
        <v>209.71899999999999</v>
      </c>
      <c r="I26" s="251">
        <v>220.917</v>
      </c>
      <c r="J26" s="251">
        <v>238.96</v>
      </c>
      <c r="K26" s="251">
        <v>220.21299999999999</v>
      </c>
      <c r="L26" s="251">
        <v>218.44</v>
      </c>
      <c r="M26" s="251">
        <v>817.34900000000005</v>
      </c>
      <c r="N26" s="251">
        <v>1925.598</v>
      </c>
    </row>
    <row r="27" spans="1:14">
      <c r="A27" s="138"/>
      <c r="B27" s="68"/>
      <c r="C27" s="68"/>
      <c r="D27" s="68"/>
      <c r="E27" s="68"/>
      <c r="F27" s="68"/>
      <c r="G27" s="68"/>
      <c r="H27" s="68"/>
      <c r="I27" s="68"/>
      <c r="J27" s="68"/>
      <c r="K27" s="68"/>
      <c r="L27" s="68"/>
      <c r="M27" s="68"/>
      <c r="N27" s="68"/>
    </row>
    <row r="28" spans="1:14" ht="31.9" customHeight="1">
      <c r="A28" s="289" t="s">
        <v>291</v>
      </c>
      <c r="B28" s="251">
        <v>-5.9020000000000001</v>
      </c>
      <c r="C28" s="251">
        <v>-110.18</v>
      </c>
      <c r="D28" s="251">
        <v>-150.983</v>
      </c>
      <c r="E28" s="251">
        <v>-171.47399999999999</v>
      </c>
      <c r="F28" s="251">
        <v>-186.35900000000001</v>
      </c>
      <c r="G28" s="251">
        <v>-198.39500000000001</v>
      </c>
      <c r="H28" s="251">
        <v>-209.74799999999999</v>
      </c>
      <c r="I28" s="251">
        <v>-220.947</v>
      </c>
      <c r="J28" s="251">
        <v>-238.99100000000001</v>
      </c>
      <c r="K28" s="251">
        <v>-220.245</v>
      </c>
      <c r="L28" s="251">
        <v>-218.47399999999999</v>
      </c>
      <c r="M28" s="251">
        <v>-817.39099999999996</v>
      </c>
      <c r="N28" s="251">
        <v>-1925.796</v>
      </c>
    </row>
    <row r="29" spans="1:14">
      <c r="A29" s="138"/>
      <c r="B29" s="68"/>
      <c r="C29" s="68"/>
      <c r="D29" s="68"/>
      <c r="E29" s="68"/>
      <c r="F29" s="68"/>
      <c r="G29" s="68"/>
      <c r="H29" s="68"/>
      <c r="I29" s="68"/>
      <c r="J29" s="68"/>
      <c r="K29" s="68"/>
      <c r="L29" s="68"/>
      <c r="M29" s="68"/>
      <c r="N29" s="68"/>
    </row>
    <row r="30" spans="1:14">
      <c r="A30" s="138"/>
      <c r="B30" s="380" t="s">
        <v>227</v>
      </c>
      <c r="C30" s="380"/>
      <c r="D30" s="380"/>
      <c r="E30" s="380"/>
      <c r="F30" s="380"/>
      <c r="G30" s="380"/>
      <c r="H30" s="380"/>
      <c r="I30" s="380"/>
      <c r="J30" s="380"/>
      <c r="K30" s="380"/>
      <c r="L30" s="380"/>
      <c r="M30" s="380"/>
      <c r="N30" s="380"/>
    </row>
    <row r="31" spans="1:14">
      <c r="A31" s="138" t="s">
        <v>212</v>
      </c>
      <c r="B31" s="68"/>
      <c r="C31" s="68"/>
      <c r="D31" s="68"/>
      <c r="E31" s="68"/>
      <c r="F31" s="68"/>
      <c r="G31" s="68"/>
      <c r="H31" s="68"/>
      <c r="I31" s="68"/>
      <c r="J31" s="68"/>
      <c r="K31" s="68"/>
      <c r="L31" s="68"/>
      <c r="M31" s="68"/>
      <c r="N31" s="68"/>
    </row>
    <row r="32" spans="1:14">
      <c r="A32" s="290" t="s">
        <v>65</v>
      </c>
      <c r="B32" s="251">
        <v>-11.439</v>
      </c>
      <c r="C32" s="251">
        <v>-11.353</v>
      </c>
      <c r="D32" s="251">
        <v>-9.4329999999999998</v>
      </c>
      <c r="E32" s="251">
        <v>-8.0350000000000001</v>
      </c>
      <c r="F32" s="251">
        <v>-10.455</v>
      </c>
      <c r="G32" s="251">
        <v>-10.776999999999999</v>
      </c>
      <c r="H32" s="251">
        <v>-13.488</v>
      </c>
      <c r="I32" s="251">
        <v>-14.393000000000001</v>
      </c>
      <c r="J32" s="251">
        <v>-14.833</v>
      </c>
      <c r="K32" s="251">
        <v>-14.904</v>
      </c>
      <c r="L32" s="251">
        <v>-15.587999999999999</v>
      </c>
      <c r="M32" s="251">
        <v>-50.052999999999997</v>
      </c>
      <c r="N32" s="251">
        <v>-123.259</v>
      </c>
    </row>
    <row r="33" spans="1:14">
      <c r="A33" s="290" t="s">
        <v>27</v>
      </c>
      <c r="B33" s="251">
        <v>-20.47</v>
      </c>
      <c r="C33" s="251">
        <v>-9.2780000000000005</v>
      </c>
      <c r="D33" s="251">
        <v>6.2869999999999999</v>
      </c>
      <c r="E33" s="251">
        <v>11.863</v>
      </c>
      <c r="F33" s="251">
        <v>14.24</v>
      </c>
      <c r="G33" s="251">
        <v>9.5129999999999999</v>
      </c>
      <c r="H33" s="251">
        <v>4.5730000000000004</v>
      </c>
      <c r="I33" s="251">
        <v>5.2</v>
      </c>
      <c r="J33" s="251">
        <v>4.5629999999999997</v>
      </c>
      <c r="K33" s="251">
        <v>4.0279999999999996</v>
      </c>
      <c r="L33" s="251">
        <v>3.8279999999999998</v>
      </c>
      <c r="M33" s="251">
        <v>32.625</v>
      </c>
      <c r="N33" s="251">
        <v>54.817</v>
      </c>
    </row>
    <row r="34" spans="1:14">
      <c r="A34" s="290" t="s">
        <v>26</v>
      </c>
      <c r="B34" s="251">
        <v>-7.7569999999999997</v>
      </c>
      <c r="C34" s="251">
        <v>-8.3770000000000007</v>
      </c>
      <c r="D34" s="251">
        <v>-2.82</v>
      </c>
      <c r="E34" s="251">
        <v>-0.77600000000000002</v>
      </c>
      <c r="F34" s="251">
        <v>-2.14</v>
      </c>
      <c r="G34" s="251">
        <v>-3.847</v>
      </c>
      <c r="H34" s="251">
        <v>-5.0259999999999998</v>
      </c>
      <c r="I34" s="251">
        <v>-2.859</v>
      </c>
      <c r="J34" s="251">
        <v>-0.78600000000000003</v>
      </c>
      <c r="K34" s="251">
        <v>-1.0249999999999999</v>
      </c>
      <c r="L34" s="251">
        <v>-0.22500000000000001</v>
      </c>
      <c r="M34" s="251">
        <v>-17.96</v>
      </c>
      <c r="N34" s="251">
        <v>-27.881</v>
      </c>
    </row>
    <row r="35" spans="1:14">
      <c r="A35" s="290" t="s">
        <v>25</v>
      </c>
      <c r="B35" s="251">
        <v>1.901</v>
      </c>
      <c r="C35" s="251">
        <v>9.99</v>
      </c>
      <c r="D35" s="251">
        <v>-0.64900000000000002</v>
      </c>
      <c r="E35" s="251">
        <v>-6.1829999999999998</v>
      </c>
      <c r="F35" s="251">
        <v>-8.9979999999999993</v>
      </c>
      <c r="G35" s="251">
        <v>-13.208</v>
      </c>
      <c r="H35" s="251">
        <v>-14.257</v>
      </c>
      <c r="I35" s="251">
        <v>-14.531000000000001</v>
      </c>
      <c r="J35" s="251">
        <v>-13.750999999999999</v>
      </c>
      <c r="K35" s="251">
        <v>-13.558</v>
      </c>
      <c r="L35" s="251">
        <v>-14.355</v>
      </c>
      <c r="M35" s="251">
        <v>-19.047999999999998</v>
      </c>
      <c r="N35" s="251">
        <v>-89.5</v>
      </c>
    </row>
    <row r="36" spans="1:14" ht="3" customHeight="1">
      <c r="A36" s="138"/>
      <c r="B36" s="68" t="s">
        <v>34</v>
      </c>
      <c r="C36" s="68" t="s">
        <v>34</v>
      </c>
      <c r="D36" s="68" t="s">
        <v>34</v>
      </c>
      <c r="E36" s="68" t="s">
        <v>34</v>
      </c>
      <c r="F36" s="68" t="s">
        <v>34</v>
      </c>
      <c r="G36" s="68" t="s">
        <v>34</v>
      </c>
      <c r="H36" s="68" t="s">
        <v>34</v>
      </c>
      <c r="I36" s="68" t="s">
        <v>34</v>
      </c>
      <c r="J36" s="68" t="s">
        <v>34</v>
      </c>
      <c r="K36" s="68" t="s">
        <v>34</v>
      </c>
      <c r="L36" s="68" t="s">
        <v>34</v>
      </c>
      <c r="M36" s="68" t="s">
        <v>34</v>
      </c>
      <c r="N36" s="68" t="s">
        <v>34</v>
      </c>
    </row>
    <row r="37" spans="1:14">
      <c r="A37" s="297" t="s">
        <v>219</v>
      </c>
      <c r="B37" s="251">
        <v>-37.765000000000001</v>
      </c>
      <c r="C37" s="251">
        <v>-19.018000000000001</v>
      </c>
      <c r="D37" s="251">
        <v>-6.6150000000000002</v>
      </c>
      <c r="E37" s="251">
        <v>-3.1309999999999998</v>
      </c>
      <c r="F37" s="251">
        <v>-7.3529999999999998</v>
      </c>
      <c r="G37" s="251">
        <v>-18.318999999999999</v>
      </c>
      <c r="H37" s="251">
        <v>-28.198</v>
      </c>
      <c r="I37" s="251">
        <v>-26.582999999999998</v>
      </c>
      <c r="J37" s="251">
        <v>-24.806999999999999</v>
      </c>
      <c r="K37" s="251">
        <v>-25.459</v>
      </c>
      <c r="L37" s="251">
        <v>-26.34</v>
      </c>
      <c r="M37" s="251">
        <v>-54.436</v>
      </c>
      <c r="N37" s="251">
        <v>-185.82300000000001</v>
      </c>
    </row>
    <row r="38" spans="1:14">
      <c r="A38" s="138"/>
      <c r="B38" s="68"/>
      <c r="C38" s="68"/>
      <c r="D38" s="68"/>
      <c r="E38" s="68"/>
      <c r="F38" s="68"/>
      <c r="G38" s="68"/>
      <c r="H38" s="68"/>
      <c r="I38" s="68"/>
      <c r="J38" s="68"/>
      <c r="K38" s="68"/>
      <c r="L38" s="68"/>
      <c r="M38" s="68"/>
      <c r="N38" s="68"/>
    </row>
    <row r="39" spans="1:14">
      <c r="A39" s="138" t="s">
        <v>213</v>
      </c>
      <c r="B39" s="68"/>
      <c r="C39" s="68"/>
      <c r="D39" s="68"/>
      <c r="E39" s="68"/>
      <c r="F39" s="68"/>
      <c r="G39" s="68"/>
      <c r="H39" s="68"/>
      <c r="I39" s="68"/>
      <c r="J39" s="68"/>
      <c r="K39" s="68"/>
      <c r="L39" s="68"/>
      <c r="M39" s="68"/>
      <c r="N39" s="68"/>
    </row>
    <row r="40" spans="1:14">
      <c r="A40" s="290" t="s">
        <v>76</v>
      </c>
      <c r="B40" s="68"/>
      <c r="C40" s="68"/>
      <c r="D40" s="68"/>
      <c r="E40" s="68"/>
      <c r="F40" s="68"/>
      <c r="G40" s="68"/>
      <c r="H40" s="68"/>
      <c r="I40" s="68"/>
      <c r="J40" s="68"/>
      <c r="K40" s="68"/>
      <c r="L40" s="68"/>
      <c r="M40" s="68"/>
      <c r="N40" s="68"/>
    </row>
    <row r="41" spans="1:14">
      <c r="A41" s="295" t="s">
        <v>3</v>
      </c>
      <c r="B41" s="251">
        <v>0</v>
      </c>
      <c r="C41" s="251">
        <v>-2.4</v>
      </c>
      <c r="D41" s="251">
        <v>-5.8</v>
      </c>
      <c r="E41" s="251">
        <v>-8.1</v>
      </c>
      <c r="F41" s="251">
        <v>-9</v>
      </c>
      <c r="G41" s="251">
        <v>-9.6</v>
      </c>
      <c r="H41" s="251">
        <v>-10.3</v>
      </c>
      <c r="I41" s="251">
        <v>-11.1</v>
      </c>
      <c r="J41" s="251">
        <v>-11.6</v>
      </c>
      <c r="K41" s="251">
        <v>-12.3</v>
      </c>
      <c r="L41" s="251">
        <v>-12.9</v>
      </c>
      <c r="M41" s="251">
        <v>-34.9</v>
      </c>
      <c r="N41" s="251">
        <v>-93.1</v>
      </c>
    </row>
    <row r="42" spans="1:14">
      <c r="A42" s="295" t="s">
        <v>228</v>
      </c>
      <c r="B42" s="251">
        <v>0</v>
      </c>
      <c r="C42" s="251">
        <v>-4.548</v>
      </c>
      <c r="D42" s="251">
        <v>-4.75</v>
      </c>
      <c r="E42" s="251">
        <v>-3.9929999999999999</v>
      </c>
      <c r="F42" s="251">
        <v>-4.0529999999999999</v>
      </c>
      <c r="G42" s="251">
        <v>-4.226</v>
      </c>
      <c r="H42" s="251">
        <v>-3.9990000000000001</v>
      </c>
      <c r="I42" s="251">
        <v>-3.839</v>
      </c>
      <c r="J42" s="251">
        <v>-4.3959999999999999</v>
      </c>
      <c r="K42" s="251">
        <v>-4.6749999999999998</v>
      </c>
      <c r="L42" s="251">
        <v>-4.1829999999999998</v>
      </c>
      <c r="M42" s="251">
        <v>-21.571000000000002</v>
      </c>
      <c r="N42" s="251">
        <v>-42.664000000000001</v>
      </c>
    </row>
    <row r="43" spans="1:14">
      <c r="A43" s="295" t="s">
        <v>38</v>
      </c>
      <c r="B43" s="251">
        <v>0</v>
      </c>
      <c r="C43" s="251">
        <v>-0.25</v>
      </c>
      <c r="D43" s="251">
        <v>-4.9000000000000002E-2</v>
      </c>
      <c r="E43" s="251">
        <v>0.34899999999999998</v>
      </c>
      <c r="F43" s="251">
        <v>1.2270000000000001</v>
      </c>
      <c r="G43" s="251">
        <v>1.665</v>
      </c>
      <c r="H43" s="251">
        <v>2.7410000000000001</v>
      </c>
      <c r="I43" s="251">
        <v>3.391</v>
      </c>
      <c r="J43" s="251">
        <v>3.8769999999999998</v>
      </c>
      <c r="K43" s="251">
        <v>5.3259999999999996</v>
      </c>
      <c r="L43" s="251">
        <v>6.0650000000000004</v>
      </c>
      <c r="M43" s="251">
        <v>2.9420000000000002</v>
      </c>
      <c r="N43" s="251">
        <v>24.341999999999999</v>
      </c>
    </row>
    <row r="44" spans="1:14">
      <c r="A44" s="295" t="s">
        <v>37</v>
      </c>
      <c r="B44" s="251">
        <v>-0.88100000000000001</v>
      </c>
      <c r="C44" s="251">
        <v>-0.90300000000000002</v>
      </c>
      <c r="D44" s="251">
        <v>-1.3169999999999999</v>
      </c>
      <c r="E44" s="251">
        <v>-1.8089999999999999</v>
      </c>
      <c r="F44" s="251">
        <v>-2.0059999999999998</v>
      </c>
      <c r="G44" s="251">
        <v>-2.0880000000000001</v>
      </c>
      <c r="H44" s="251">
        <v>-2.2210000000000001</v>
      </c>
      <c r="I44" s="251">
        <v>-2.3479999999999999</v>
      </c>
      <c r="J44" s="251">
        <v>-2.4769999999999999</v>
      </c>
      <c r="K44" s="251">
        <v>-2.5369999999999999</v>
      </c>
      <c r="L44" s="251">
        <v>-2.4790000000000001</v>
      </c>
      <c r="M44" s="251">
        <v>-8.1229999999999993</v>
      </c>
      <c r="N44" s="251">
        <v>-20.184999999999999</v>
      </c>
    </row>
    <row r="45" spans="1:14">
      <c r="A45" s="295" t="s">
        <v>52</v>
      </c>
      <c r="B45" s="251">
        <v>1.01</v>
      </c>
      <c r="C45" s="251">
        <v>0.42499999999999999</v>
      </c>
      <c r="D45" s="251">
        <v>-4.93</v>
      </c>
      <c r="E45" s="251">
        <v>-7.5579999999999998</v>
      </c>
      <c r="F45" s="251">
        <v>-1.0029999999999999</v>
      </c>
      <c r="G45" s="251">
        <v>1.105</v>
      </c>
      <c r="H45" s="251">
        <v>-1.0549999999999999</v>
      </c>
      <c r="I45" s="251">
        <v>-0.98099999999999998</v>
      </c>
      <c r="J45" s="251">
        <v>-1.0649999999999999</v>
      </c>
      <c r="K45" s="251">
        <v>-1.1459999999999999</v>
      </c>
      <c r="L45" s="251">
        <v>-1.151</v>
      </c>
      <c r="M45" s="251">
        <v>-11.961</v>
      </c>
      <c r="N45" s="251">
        <v>-17.359000000000002</v>
      </c>
    </row>
    <row r="46" spans="1:14">
      <c r="A46" s="295" t="s">
        <v>25</v>
      </c>
      <c r="B46" s="251">
        <v>0.67100000000000004</v>
      </c>
      <c r="C46" s="251">
        <v>0.94499999999999995</v>
      </c>
      <c r="D46" s="251">
        <v>0.439</v>
      </c>
      <c r="E46" s="251">
        <v>1.0999999999999999E-2</v>
      </c>
      <c r="F46" s="251">
        <v>-0.58499999999999996</v>
      </c>
      <c r="G46" s="251">
        <v>-0.71599999999999997</v>
      </c>
      <c r="H46" s="251">
        <v>-1.2509999999999999</v>
      </c>
      <c r="I46" s="251">
        <v>-1.6539999999999999</v>
      </c>
      <c r="J46" s="251">
        <v>-1.883</v>
      </c>
      <c r="K46" s="251">
        <v>-2.2749999999999999</v>
      </c>
      <c r="L46" s="251">
        <v>-2.1739999999999999</v>
      </c>
      <c r="M46" s="251">
        <v>9.5000000000000001E-2</v>
      </c>
      <c r="N46" s="251">
        <v>-9.1430000000000007</v>
      </c>
    </row>
    <row r="47" spans="1:14" ht="3" customHeight="1">
      <c r="A47" s="138"/>
      <c r="B47" s="68" t="s">
        <v>34</v>
      </c>
      <c r="C47" s="68" t="s">
        <v>34</v>
      </c>
      <c r="D47" s="68" t="s">
        <v>34</v>
      </c>
      <c r="E47" s="68" t="s">
        <v>34</v>
      </c>
      <c r="F47" s="68" t="s">
        <v>34</v>
      </c>
      <c r="G47" s="68" t="s">
        <v>34</v>
      </c>
      <c r="H47" s="68" t="s">
        <v>34</v>
      </c>
      <c r="I47" s="68" t="s">
        <v>34</v>
      </c>
      <c r="J47" s="68" t="s">
        <v>34</v>
      </c>
      <c r="K47" s="68" t="s">
        <v>34</v>
      </c>
      <c r="L47" s="68" t="s">
        <v>34</v>
      </c>
      <c r="M47" s="68" t="s">
        <v>34</v>
      </c>
      <c r="N47" s="68" t="s">
        <v>34</v>
      </c>
    </row>
    <row r="48" spans="1:14">
      <c r="A48" s="296" t="s">
        <v>229</v>
      </c>
      <c r="B48" s="251">
        <v>0.8</v>
      </c>
      <c r="C48" s="251">
        <v>-6.7309999999999999</v>
      </c>
      <c r="D48" s="251">
        <v>-16.405999999999999</v>
      </c>
      <c r="E48" s="251">
        <v>-21.1</v>
      </c>
      <c r="F48" s="251">
        <v>-15.42</v>
      </c>
      <c r="G48" s="251">
        <v>-13.861000000000001</v>
      </c>
      <c r="H48" s="251">
        <v>-16.085000000000001</v>
      </c>
      <c r="I48" s="251">
        <v>-16.530999999999999</v>
      </c>
      <c r="J48" s="251">
        <v>-17.545000000000002</v>
      </c>
      <c r="K48" s="251">
        <v>-17.606999999999999</v>
      </c>
      <c r="L48" s="251">
        <v>-16.821999999999999</v>
      </c>
      <c r="M48" s="251">
        <v>-73.518000000000001</v>
      </c>
      <c r="N48" s="251">
        <v>-158.10900000000001</v>
      </c>
    </row>
    <row r="49" spans="1:14">
      <c r="A49" s="138"/>
      <c r="B49" s="68"/>
      <c r="C49" s="68"/>
      <c r="D49" s="68"/>
      <c r="E49" s="68"/>
      <c r="F49" s="68"/>
      <c r="G49" s="68"/>
      <c r="H49" s="68"/>
      <c r="I49" s="68"/>
      <c r="J49" s="68"/>
      <c r="K49" s="68"/>
      <c r="L49" s="68"/>
      <c r="M49" s="68"/>
      <c r="N49" s="68"/>
    </row>
    <row r="50" spans="1:14">
      <c r="A50" s="290" t="s">
        <v>77</v>
      </c>
      <c r="B50" s="251">
        <v>0</v>
      </c>
      <c r="C50" s="251">
        <v>-0.55700000000000005</v>
      </c>
      <c r="D50" s="251">
        <v>-0.57599999999999996</v>
      </c>
      <c r="E50" s="251">
        <v>-0.499</v>
      </c>
      <c r="F50" s="251">
        <v>-0.19900000000000001</v>
      </c>
      <c r="G50" s="251">
        <v>-0.249</v>
      </c>
      <c r="H50" s="251">
        <v>-0.47299999999999998</v>
      </c>
      <c r="I50" s="251">
        <v>-0.53900000000000003</v>
      </c>
      <c r="J50" s="251">
        <v>-0.67700000000000005</v>
      </c>
      <c r="K50" s="251">
        <v>-0.75700000000000001</v>
      </c>
      <c r="L50" s="251">
        <v>-0.73799999999999999</v>
      </c>
      <c r="M50" s="251">
        <v>-2.08</v>
      </c>
      <c r="N50" s="251">
        <v>-5.2640000000000002</v>
      </c>
    </row>
    <row r="51" spans="1:14">
      <c r="A51" s="138"/>
      <c r="B51" s="68"/>
      <c r="C51" s="68"/>
      <c r="D51" s="68"/>
      <c r="E51" s="68"/>
      <c r="F51" s="68"/>
      <c r="G51" s="68"/>
      <c r="H51" s="68"/>
      <c r="I51" s="68"/>
      <c r="J51" s="68"/>
      <c r="K51" s="68"/>
      <c r="L51" s="68"/>
      <c r="M51" s="68"/>
      <c r="N51" s="68"/>
    </row>
    <row r="52" spans="1:14">
      <c r="A52" s="290" t="s">
        <v>24</v>
      </c>
      <c r="B52" s="68"/>
      <c r="C52" s="68"/>
      <c r="D52" s="68"/>
      <c r="E52" s="68"/>
      <c r="F52" s="68"/>
      <c r="G52" s="68"/>
      <c r="H52" s="68"/>
      <c r="I52" s="68"/>
      <c r="J52" s="68"/>
      <c r="K52" s="68"/>
      <c r="L52" s="68"/>
      <c r="M52" s="68"/>
      <c r="N52" s="68"/>
    </row>
    <row r="53" spans="1:14">
      <c r="A53" s="295" t="s">
        <v>230</v>
      </c>
      <c r="B53" s="251">
        <v>-9.85</v>
      </c>
      <c r="C53" s="251">
        <v>-68.519000000000005</v>
      </c>
      <c r="D53" s="251">
        <v>-102.651</v>
      </c>
      <c r="E53" s="251">
        <v>-126.637</v>
      </c>
      <c r="F53" s="251">
        <v>-135.42400000000001</v>
      </c>
      <c r="G53" s="251">
        <v>-136.38499999999999</v>
      </c>
      <c r="H53" s="251">
        <v>-130.95099999999999</v>
      </c>
      <c r="I53" s="251">
        <v>-130.32599999999999</v>
      </c>
      <c r="J53" s="251">
        <v>-130.5</v>
      </c>
      <c r="K53" s="251">
        <v>-133.03399999999999</v>
      </c>
      <c r="L53" s="251">
        <v>-136.15600000000001</v>
      </c>
      <c r="M53" s="251">
        <v>-569.61599999999999</v>
      </c>
      <c r="N53" s="251">
        <v>-1230.5830000000001</v>
      </c>
    </row>
    <row r="54" spans="1:14">
      <c r="A54" s="295" t="s">
        <v>215</v>
      </c>
      <c r="B54" s="251">
        <v>7.1999999999999995E-2</v>
      </c>
      <c r="C54" s="251">
        <v>-0.104</v>
      </c>
      <c r="D54" s="251">
        <v>-2.016</v>
      </c>
      <c r="E54" s="251">
        <v>-5.1840000000000002</v>
      </c>
      <c r="F54" s="251">
        <v>-9.2119999999999997</v>
      </c>
      <c r="G54" s="251">
        <v>-13.318</v>
      </c>
      <c r="H54" s="251">
        <v>-17.291</v>
      </c>
      <c r="I54" s="251">
        <v>-21.262</v>
      </c>
      <c r="J54" s="251">
        <v>-25.544</v>
      </c>
      <c r="K54" s="251">
        <v>-30.105</v>
      </c>
      <c r="L54" s="251">
        <v>-34.877000000000002</v>
      </c>
      <c r="M54" s="251">
        <v>-29.834</v>
      </c>
      <c r="N54" s="251">
        <v>-158.91300000000001</v>
      </c>
    </row>
    <row r="55" spans="1:14" ht="3" customHeight="1">
      <c r="A55" s="138"/>
      <c r="B55" s="68" t="s">
        <v>34</v>
      </c>
      <c r="C55" s="68" t="s">
        <v>34</v>
      </c>
      <c r="D55" s="68" t="s">
        <v>34</v>
      </c>
      <c r="E55" s="68" t="s">
        <v>34</v>
      </c>
      <c r="F55" s="68" t="s">
        <v>34</v>
      </c>
      <c r="G55" s="68" t="s">
        <v>34</v>
      </c>
      <c r="H55" s="68" t="s">
        <v>34</v>
      </c>
      <c r="I55" s="68" t="s">
        <v>34</v>
      </c>
      <c r="J55" s="68" t="s">
        <v>34</v>
      </c>
      <c r="K55" s="68" t="s">
        <v>34</v>
      </c>
      <c r="L55" s="68" t="s">
        <v>34</v>
      </c>
      <c r="M55" s="68" t="s">
        <v>34</v>
      </c>
      <c r="N55" s="68" t="s">
        <v>34</v>
      </c>
    </row>
    <row r="56" spans="1:14">
      <c r="A56" s="296" t="s">
        <v>222</v>
      </c>
      <c r="B56" s="251">
        <v>-9.7780000000000005</v>
      </c>
      <c r="C56" s="251">
        <v>-68.623000000000005</v>
      </c>
      <c r="D56" s="251">
        <v>-104.667</v>
      </c>
      <c r="E56" s="251">
        <v>-131.821</v>
      </c>
      <c r="F56" s="251">
        <v>-144.636</v>
      </c>
      <c r="G56" s="251">
        <v>-149.703</v>
      </c>
      <c r="H56" s="251">
        <v>-148.24199999999999</v>
      </c>
      <c r="I56" s="251">
        <v>-151.58799999999999</v>
      </c>
      <c r="J56" s="251">
        <v>-156.04400000000001</v>
      </c>
      <c r="K56" s="251">
        <v>-163.13900000000001</v>
      </c>
      <c r="L56" s="251">
        <v>-171.03299999999999</v>
      </c>
      <c r="M56" s="251">
        <v>-599.45000000000005</v>
      </c>
      <c r="N56" s="251">
        <v>-1389.4960000000001</v>
      </c>
    </row>
    <row r="57" spans="1:14" ht="3" customHeight="1">
      <c r="A57" s="138"/>
      <c r="B57" s="68"/>
      <c r="C57" s="68"/>
      <c r="D57" s="68"/>
      <c r="E57" s="68"/>
      <c r="F57" s="68"/>
      <c r="G57" s="68"/>
      <c r="H57" s="68"/>
      <c r="I57" s="68"/>
      <c r="J57" s="68"/>
      <c r="K57" s="68"/>
      <c r="L57" s="68"/>
      <c r="M57" s="68"/>
      <c r="N57" s="68"/>
    </row>
    <row r="58" spans="1:14">
      <c r="A58" s="297" t="s">
        <v>216</v>
      </c>
      <c r="B58" s="251">
        <v>-8.9779999999999998</v>
      </c>
      <c r="C58" s="251">
        <v>-75.911000000000001</v>
      </c>
      <c r="D58" s="251">
        <v>-121.649</v>
      </c>
      <c r="E58" s="251">
        <v>-153.41900000000001</v>
      </c>
      <c r="F58" s="251">
        <v>-160.255</v>
      </c>
      <c r="G58" s="251">
        <v>-163.81299999999999</v>
      </c>
      <c r="H58" s="251">
        <v>-164.8</v>
      </c>
      <c r="I58" s="251">
        <v>-168.65799999999999</v>
      </c>
      <c r="J58" s="251">
        <v>-174.26599999999999</v>
      </c>
      <c r="K58" s="251">
        <v>-181.50299999999999</v>
      </c>
      <c r="L58" s="251">
        <v>-188.59299999999999</v>
      </c>
      <c r="M58" s="251">
        <v>-675.048</v>
      </c>
      <c r="N58" s="251">
        <v>-1552.8679999999999</v>
      </c>
    </row>
    <row r="59" spans="1:14">
      <c r="A59" s="138"/>
      <c r="B59" s="68"/>
      <c r="C59" s="68"/>
      <c r="D59" s="68"/>
      <c r="E59" s="68"/>
      <c r="F59" s="68"/>
      <c r="G59" s="68"/>
      <c r="H59" s="68"/>
      <c r="I59" s="68"/>
      <c r="J59" s="68"/>
      <c r="K59" s="68"/>
      <c r="L59" s="68"/>
      <c r="M59" s="68"/>
      <c r="N59" s="68"/>
    </row>
    <row r="60" spans="1:14" ht="29.45" customHeight="1">
      <c r="A60" s="303" t="s">
        <v>289</v>
      </c>
      <c r="B60" s="251">
        <v>-28.786999999999999</v>
      </c>
      <c r="C60" s="251">
        <v>56.893000000000001</v>
      </c>
      <c r="D60" s="251">
        <v>115.03400000000001</v>
      </c>
      <c r="E60" s="251">
        <v>150.28800000000001</v>
      </c>
      <c r="F60" s="251">
        <v>152.90199999999999</v>
      </c>
      <c r="G60" s="251">
        <v>145.494</v>
      </c>
      <c r="H60" s="251">
        <v>136.602</v>
      </c>
      <c r="I60" s="251">
        <v>142.07499999999999</v>
      </c>
      <c r="J60" s="251">
        <v>149.459</v>
      </c>
      <c r="K60" s="251">
        <v>156.04400000000001</v>
      </c>
      <c r="L60" s="251">
        <v>162.25299999999999</v>
      </c>
      <c r="M60" s="251">
        <v>620.61199999999997</v>
      </c>
      <c r="N60" s="251">
        <v>1367.0450000000001</v>
      </c>
    </row>
    <row r="61" spans="1:14">
      <c r="A61" s="138"/>
      <c r="B61" s="68"/>
      <c r="C61" s="68"/>
      <c r="D61" s="68"/>
      <c r="E61" s="68"/>
      <c r="F61" s="68"/>
      <c r="G61" s="68"/>
      <c r="H61" s="68"/>
      <c r="I61" s="68"/>
      <c r="J61" s="68"/>
      <c r="K61" s="68"/>
      <c r="L61" s="68"/>
      <c r="M61" s="68"/>
      <c r="N61" s="68"/>
    </row>
    <row r="62" spans="1:14">
      <c r="A62" s="249"/>
      <c r="B62" s="379" t="s">
        <v>218</v>
      </c>
      <c r="C62" s="379"/>
      <c r="D62" s="379"/>
      <c r="E62" s="379"/>
      <c r="F62" s="379"/>
      <c r="G62" s="379"/>
      <c r="H62" s="379"/>
      <c r="I62" s="379"/>
      <c r="J62" s="379"/>
      <c r="K62" s="379"/>
      <c r="L62" s="379"/>
      <c r="M62" s="379"/>
      <c r="N62" s="379"/>
    </row>
    <row r="63" spans="1:14">
      <c r="A63" s="138" t="s">
        <v>212</v>
      </c>
      <c r="B63" s="251"/>
      <c r="C63" s="138"/>
      <c r="D63" s="138"/>
      <c r="E63" s="138"/>
      <c r="F63" s="138"/>
      <c r="G63" s="138"/>
      <c r="H63" s="138"/>
      <c r="I63" s="138"/>
      <c r="J63" s="138"/>
      <c r="K63" s="138"/>
      <c r="L63" s="138"/>
      <c r="M63" s="138"/>
      <c r="N63" s="138"/>
    </row>
    <row r="64" spans="1:14">
      <c r="A64" s="294" t="s">
        <v>27</v>
      </c>
      <c r="B64" s="251">
        <v>-8.9220000000000006</v>
      </c>
      <c r="C64" s="251">
        <v>-20.527999999999999</v>
      </c>
      <c r="D64" s="251">
        <v>-21.503</v>
      </c>
      <c r="E64" s="251">
        <v>-20.815000000000001</v>
      </c>
      <c r="F64" s="251">
        <v>-20.759</v>
      </c>
      <c r="G64" s="251">
        <v>-24.004000000000001</v>
      </c>
      <c r="H64" s="251">
        <v>-22.613</v>
      </c>
      <c r="I64" s="251">
        <v>-15.207000000000001</v>
      </c>
      <c r="J64" s="251">
        <v>-10.210000000000001</v>
      </c>
      <c r="K64" s="251">
        <v>-17.489999999999998</v>
      </c>
      <c r="L64" s="251">
        <v>-12.706</v>
      </c>
      <c r="M64" s="251">
        <v>-107.60899999999999</v>
      </c>
      <c r="N64" s="251">
        <v>-185.83500000000001</v>
      </c>
    </row>
    <row r="65" spans="1:14">
      <c r="A65" s="294" t="s">
        <v>26</v>
      </c>
      <c r="B65" s="251">
        <v>-33.363999999999997</v>
      </c>
      <c r="C65" s="251">
        <v>-23.478000000000002</v>
      </c>
      <c r="D65" s="251">
        <v>-18.056999999999999</v>
      </c>
      <c r="E65" s="251">
        <v>-16.782</v>
      </c>
      <c r="F65" s="251">
        <v>-15.648999999999999</v>
      </c>
      <c r="G65" s="251">
        <v>-14.103999999999999</v>
      </c>
      <c r="H65" s="251">
        <v>-13.455</v>
      </c>
      <c r="I65" s="251">
        <v>-16.024999999999999</v>
      </c>
      <c r="J65" s="251">
        <v>-16.323</v>
      </c>
      <c r="K65" s="251">
        <v>-17.849</v>
      </c>
      <c r="L65" s="251">
        <v>-19.882000000000001</v>
      </c>
      <c r="M65" s="251">
        <v>-88.07</v>
      </c>
      <c r="N65" s="251">
        <v>-171.60400000000001</v>
      </c>
    </row>
    <row r="66" spans="1:14">
      <c r="A66" s="294" t="s">
        <v>65</v>
      </c>
      <c r="B66" s="251">
        <v>24.545000000000002</v>
      </c>
      <c r="C66" s="251">
        <v>12.388999999999999</v>
      </c>
      <c r="D66" s="251">
        <v>11.997</v>
      </c>
      <c r="E66" s="251">
        <v>10.863</v>
      </c>
      <c r="F66" s="251">
        <v>9.7349999999999994</v>
      </c>
      <c r="G66" s="251">
        <v>11.22</v>
      </c>
      <c r="H66" s="251">
        <v>14.016999999999999</v>
      </c>
      <c r="I66" s="251">
        <v>14.244</v>
      </c>
      <c r="J66" s="251">
        <v>14.96</v>
      </c>
      <c r="K66" s="251">
        <v>15.682</v>
      </c>
      <c r="L66" s="251">
        <v>16.125</v>
      </c>
      <c r="M66" s="251">
        <v>56.204000000000001</v>
      </c>
      <c r="N66" s="251">
        <v>131.232</v>
      </c>
    </row>
    <row r="67" spans="1:14">
      <c r="A67" s="294" t="s">
        <v>25</v>
      </c>
      <c r="B67" s="251">
        <v>-4.4020000000000001</v>
      </c>
      <c r="C67" s="251">
        <v>-10.404999999999999</v>
      </c>
      <c r="D67" s="251">
        <v>-7.4370000000000003</v>
      </c>
      <c r="E67" s="251">
        <v>-3.53</v>
      </c>
      <c r="F67" s="251">
        <v>-2.4950000000000001</v>
      </c>
      <c r="G67" s="251">
        <v>-2.2869999999999999</v>
      </c>
      <c r="H67" s="251">
        <v>-2.0409999999999999</v>
      </c>
      <c r="I67" s="251">
        <v>-2.1669999999999998</v>
      </c>
      <c r="J67" s="251">
        <v>-2.3109999999999999</v>
      </c>
      <c r="K67" s="251">
        <v>-2.419</v>
      </c>
      <c r="L67" s="251">
        <v>-1.5429999999999999</v>
      </c>
      <c r="M67" s="251">
        <v>-26.154</v>
      </c>
      <c r="N67" s="251">
        <v>-36.634999999999998</v>
      </c>
    </row>
    <row r="68" spans="1:14" ht="3" customHeight="1">
      <c r="A68" s="249"/>
      <c r="B68" s="68" t="s">
        <v>34</v>
      </c>
      <c r="C68" s="68" t="s">
        <v>34</v>
      </c>
      <c r="D68" s="68" t="s">
        <v>34</v>
      </c>
      <c r="E68" s="68" t="s">
        <v>34</v>
      </c>
      <c r="F68" s="68" t="s">
        <v>34</v>
      </c>
      <c r="G68" s="68" t="s">
        <v>34</v>
      </c>
      <c r="H68" s="68" t="s">
        <v>34</v>
      </c>
      <c r="I68" s="68" t="s">
        <v>34</v>
      </c>
      <c r="J68" s="68" t="s">
        <v>34</v>
      </c>
      <c r="K68" s="68" t="s">
        <v>34</v>
      </c>
      <c r="L68" s="68" t="s">
        <v>34</v>
      </c>
      <c r="M68" s="68" t="s">
        <v>34</v>
      </c>
      <c r="N68" s="68" t="s">
        <v>34</v>
      </c>
    </row>
    <row r="69" spans="1:14">
      <c r="A69" s="297" t="s">
        <v>219</v>
      </c>
      <c r="B69" s="251">
        <v>-22.143000000000001</v>
      </c>
      <c r="C69" s="251">
        <v>-42.021999999999998</v>
      </c>
      <c r="D69" s="251">
        <v>-35</v>
      </c>
      <c r="E69" s="251">
        <v>-30.263999999999999</v>
      </c>
      <c r="F69" s="251">
        <v>-29.167999999999999</v>
      </c>
      <c r="G69" s="251">
        <v>-29.175000000000001</v>
      </c>
      <c r="H69" s="251">
        <v>-24.091999999999999</v>
      </c>
      <c r="I69" s="251">
        <v>-19.155000000000001</v>
      </c>
      <c r="J69" s="251">
        <v>-13.884</v>
      </c>
      <c r="K69" s="251">
        <v>-22.076000000000001</v>
      </c>
      <c r="L69" s="251">
        <v>-18.006</v>
      </c>
      <c r="M69" s="251">
        <v>-165.62899999999999</v>
      </c>
      <c r="N69" s="251">
        <v>-262.84199999999998</v>
      </c>
    </row>
    <row r="70" spans="1:14">
      <c r="A70" s="249"/>
      <c r="B70" s="251"/>
      <c r="C70" s="251"/>
      <c r="D70" s="251"/>
      <c r="E70" s="251"/>
      <c r="F70" s="251"/>
      <c r="G70" s="251"/>
      <c r="H70" s="251"/>
      <c r="I70" s="251"/>
      <c r="J70" s="251"/>
      <c r="K70" s="251"/>
      <c r="L70" s="251"/>
      <c r="M70" s="251"/>
      <c r="N70" s="251"/>
    </row>
    <row r="71" spans="1:14">
      <c r="A71" s="249" t="s">
        <v>213</v>
      </c>
      <c r="B71" s="251"/>
      <c r="C71" s="251"/>
      <c r="D71" s="251"/>
      <c r="E71" s="251"/>
      <c r="F71" s="251"/>
      <c r="G71" s="251"/>
      <c r="H71" s="251"/>
      <c r="I71" s="251"/>
      <c r="J71" s="251"/>
      <c r="K71" s="251"/>
      <c r="L71" s="251"/>
      <c r="M71" s="251"/>
      <c r="N71" s="251"/>
    </row>
    <row r="72" spans="1:14">
      <c r="A72" s="294" t="s">
        <v>76</v>
      </c>
      <c r="B72" s="251"/>
      <c r="C72" s="138"/>
      <c r="D72" s="138"/>
      <c r="E72" s="138"/>
      <c r="F72" s="138"/>
      <c r="G72" s="138"/>
      <c r="H72" s="138"/>
      <c r="I72" s="138"/>
      <c r="J72" s="138"/>
      <c r="K72" s="138"/>
      <c r="L72" s="138"/>
      <c r="M72" s="138"/>
      <c r="N72" s="138"/>
    </row>
    <row r="73" spans="1:14">
      <c r="A73" s="295" t="s">
        <v>38</v>
      </c>
      <c r="B73" s="251">
        <v>5.2190000000000003</v>
      </c>
      <c r="C73" s="251">
        <v>2.3490000000000002</v>
      </c>
      <c r="D73" s="251">
        <v>-4.82</v>
      </c>
      <c r="E73" s="251">
        <v>-12.19</v>
      </c>
      <c r="F73" s="251">
        <v>-7.22</v>
      </c>
      <c r="G73" s="251">
        <v>-6.5650000000000004</v>
      </c>
      <c r="H73" s="251">
        <v>-8.26</v>
      </c>
      <c r="I73" s="251">
        <v>-9.6370000000000005</v>
      </c>
      <c r="J73" s="251">
        <v>-11.506</v>
      </c>
      <c r="K73" s="251">
        <v>-13.45</v>
      </c>
      <c r="L73" s="251">
        <v>-13.085000000000001</v>
      </c>
      <c r="M73" s="251">
        <v>-28.446000000000002</v>
      </c>
      <c r="N73" s="251">
        <v>-84.384</v>
      </c>
    </row>
    <row r="74" spans="1:14">
      <c r="A74" s="295" t="s">
        <v>228</v>
      </c>
      <c r="B74" s="251">
        <v>0</v>
      </c>
      <c r="C74" s="251">
        <v>3.3570000000000002</v>
      </c>
      <c r="D74" s="251">
        <v>3.569</v>
      </c>
      <c r="E74" s="251">
        <v>3.1190000000000002</v>
      </c>
      <c r="F74" s="251">
        <v>2.8849999999999998</v>
      </c>
      <c r="G74" s="251">
        <v>2.8180000000000001</v>
      </c>
      <c r="H74" s="251">
        <v>2.903</v>
      </c>
      <c r="I74" s="251">
        <v>3.1579999999999999</v>
      </c>
      <c r="J74" s="251">
        <v>3.5830000000000002</v>
      </c>
      <c r="K74" s="251">
        <v>4.0549999999999997</v>
      </c>
      <c r="L74" s="251">
        <v>4.13</v>
      </c>
      <c r="M74" s="251">
        <v>15.749000000000001</v>
      </c>
      <c r="N74" s="251">
        <v>33.578000000000003</v>
      </c>
    </row>
    <row r="75" spans="1:14">
      <c r="A75" s="295" t="s">
        <v>25</v>
      </c>
      <c r="B75" s="251">
        <v>4.5999999999999996</v>
      </c>
      <c r="C75" s="251">
        <v>13.426</v>
      </c>
      <c r="D75" s="251">
        <v>0.26200000000000001</v>
      </c>
      <c r="E75" s="251">
        <v>-2.46</v>
      </c>
      <c r="F75" s="251">
        <v>-1.258</v>
      </c>
      <c r="G75" s="251">
        <v>-1.48</v>
      </c>
      <c r="H75" s="251">
        <v>-1.5760000000000001</v>
      </c>
      <c r="I75" s="251">
        <v>-1.655</v>
      </c>
      <c r="J75" s="251">
        <v>-3.008</v>
      </c>
      <c r="K75" s="251">
        <v>-3.6040000000000001</v>
      </c>
      <c r="L75" s="251">
        <v>-3.62</v>
      </c>
      <c r="M75" s="251">
        <v>8.4890000000000008</v>
      </c>
      <c r="N75" s="251">
        <v>-4.9740000000000002</v>
      </c>
    </row>
    <row r="76" spans="1:14" ht="3" customHeight="1">
      <c r="A76" s="249"/>
      <c r="B76" s="251" t="s">
        <v>34</v>
      </c>
      <c r="C76" s="251" t="s">
        <v>34</v>
      </c>
      <c r="D76" s="251" t="s">
        <v>34</v>
      </c>
      <c r="E76" s="251" t="s">
        <v>34</v>
      </c>
      <c r="F76" s="251" t="s">
        <v>34</v>
      </c>
      <c r="G76" s="251" t="s">
        <v>34</v>
      </c>
      <c r="H76" s="251" t="s">
        <v>34</v>
      </c>
      <c r="I76" s="251" t="s">
        <v>34</v>
      </c>
      <c r="J76" s="251" t="s">
        <v>34</v>
      </c>
      <c r="K76" s="251" t="s">
        <v>34</v>
      </c>
      <c r="L76" s="251" t="s">
        <v>34</v>
      </c>
      <c r="M76" s="251" t="s">
        <v>34</v>
      </c>
      <c r="N76" s="251" t="s">
        <v>34</v>
      </c>
    </row>
    <row r="77" spans="1:14">
      <c r="A77" s="296" t="s">
        <v>220</v>
      </c>
      <c r="B77" s="251">
        <v>9.8190000000000008</v>
      </c>
      <c r="C77" s="251">
        <v>19.132999999999999</v>
      </c>
      <c r="D77" s="251">
        <v>-0.99</v>
      </c>
      <c r="E77" s="251">
        <v>-11.531000000000001</v>
      </c>
      <c r="F77" s="251">
        <v>-5.5940000000000003</v>
      </c>
      <c r="G77" s="251">
        <v>-5.226</v>
      </c>
      <c r="H77" s="251">
        <v>-6.9329999999999998</v>
      </c>
      <c r="I77" s="251">
        <v>-8.1349999999999998</v>
      </c>
      <c r="J77" s="251">
        <v>-10.930999999999999</v>
      </c>
      <c r="K77" s="251">
        <v>-13</v>
      </c>
      <c r="L77" s="251">
        <v>-12.574</v>
      </c>
      <c r="M77" s="251">
        <v>-4.2069999999999999</v>
      </c>
      <c r="N77" s="251">
        <v>-55.78</v>
      </c>
    </row>
    <row r="78" spans="1:14">
      <c r="A78" s="249"/>
      <c r="B78" s="251"/>
      <c r="C78" s="251"/>
      <c r="D78" s="251"/>
      <c r="E78" s="251"/>
      <c r="F78" s="251"/>
      <c r="G78" s="251"/>
      <c r="H78" s="251"/>
      <c r="I78" s="251"/>
      <c r="J78" s="251"/>
      <c r="K78" s="251"/>
      <c r="L78" s="251"/>
      <c r="M78" s="251"/>
      <c r="N78" s="251"/>
    </row>
    <row r="79" spans="1:14">
      <c r="A79" s="294" t="s">
        <v>77</v>
      </c>
      <c r="B79" s="251">
        <v>-2.9540000000000002</v>
      </c>
      <c r="C79" s="251">
        <v>-0.45900000000000002</v>
      </c>
      <c r="D79" s="251">
        <v>0.34</v>
      </c>
      <c r="E79" s="251">
        <v>0.26700000000000002</v>
      </c>
      <c r="F79" s="251">
        <v>-0.217</v>
      </c>
      <c r="G79" s="251">
        <v>-0.13600000000000001</v>
      </c>
      <c r="H79" s="251">
        <v>-0.126</v>
      </c>
      <c r="I79" s="251">
        <v>-0.121</v>
      </c>
      <c r="J79" s="251">
        <v>-0.109</v>
      </c>
      <c r="K79" s="251">
        <v>-0.108</v>
      </c>
      <c r="L79" s="251">
        <v>-0.112</v>
      </c>
      <c r="M79" s="251">
        <v>-0.20499999999999999</v>
      </c>
      <c r="N79" s="251">
        <v>-0.78100000000000003</v>
      </c>
    </row>
    <row r="80" spans="1:14">
      <c r="A80" s="249"/>
      <c r="B80" s="251"/>
      <c r="C80" s="251"/>
      <c r="D80" s="251"/>
      <c r="E80" s="251"/>
      <c r="F80" s="251"/>
      <c r="G80" s="251"/>
      <c r="H80" s="251"/>
      <c r="I80" s="251"/>
      <c r="J80" s="251"/>
      <c r="K80" s="251"/>
      <c r="L80" s="251"/>
      <c r="M80" s="251"/>
      <c r="N80" s="251"/>
    </row>
    <row r="81" spans="1:14">
      <c r="A81" s="290" t="s">
        <v>221</v>
      </c>
      <c r="B81" s="251"/>
      <c r="C81" s="251"/>
      <c r="D81" s="251"/>
      <c r="E81" s="251"/>
      <c r="F81" s="251"/>
      <c r="G81" s="251"/>
      <c r="H81" s="251"/>
      <c r="I81" s="251"/>
      <c r="J81" s="251"/>
      <c r="K81" s="251"/>
      <c r="L81" s="251"/>
      <c r="M81" s="251"/>
      <c r="N81" s="251"/>
    </row>
    <row r="82" spans="1:14">
      <c r="A82" s="291" t="s">
        <v>215</v>
      </c>
      <c r="B82" s="251">
        <v>7.1999999999999995E-2</v>
      </c>
      <c r="C82" s="251">
        <v>1.3520000000000001</v>
      </c>
      <c r="D82" s="251">
        <v>2.3719999999999999</v>
      </c>
      <c r="E82" s="251">
        <v>3.0840000000000001</v>
      </c>
      <c r="F82" s="251">
        <v>3.8109999999999999</v>
      </c>
      <c r="G82" s="251">
        <v>4.641</v>
      </c>
      <c r="H82" s="251">
        <v>5.4059999999999997</v>
      </c>
      <c r="I82" s="251">
        <v>6.0369999999999999</v>
      </c>
      <c r="J82" s="251">
        <v>6.4660000000000002</v>
      </c>
      <c r="K82" s="251">
        <v>6.8819999999999997</v>
      </c>
      <c r="L82" s="251">
        <v>7.274</v>
      </c>
      <c r="M82" s="251">
        <v>15.26</v>
      </c>
      <c r="N82" s="251">
        <v>47.323999999999998</v>
      </c>
    </row>
    <row r="83" spans="1:14">
      <c r="A83" s="291" t="s">
        <v>25</v>
      </c>
      <c r="B83" s="251">
        <v>-0.30199999999999999</v>
      </c>
      <c r="C83" s="251">
        <v>0.72599999999999998</v>
      </c>
      <c r="D83" s="251">
        <v>-0.44800000000000001</v>
      </c>
      <c r="E83" s="251">
        <v>-0.79</v>
      </c>
      <c r="F83" s="251">
        <v>-0.68</v>
      </c>
      <c r="G83" s="251">
        <v>-0.82</v>
      </c>
      <c r="H83" s="251">
        <v>-0.14599999999999999</v>
      </c>
      <c r="I83" s="251">
        <v>-0.219</v>
      </c>
      <c r="J83" s="251">
        <v>-0.44600000000000001</v>
      </c>
      <c r="K83" s="251">
        <v>-0.17499999999999999</v>
      </c>
      <c r="L83" s="251">
        <v>-0.70099999999999996</v>
      </c>
      <c r="M83" s="251">
        <v>-2.012</v>
      </c>
      <c r="N83" s="251">
        <v>-3.6989999999999998</v>
      </c>
    </row>
    <row r="84" spans="1:14" ht="3" customHeight="1">
      <c r="A84" s="249"/>
      <c r="B84" s="68" t="s">
        <v>34</v>
      </c>
      <c r="C84" s="68" t="s">
        <v>34</v>
      </c>
      <c r="D84" s="68" t="s">
        <v>34</v>
      </c>
      <c r="E84" s="68" t="s">
        <v>34</v>
      </c>
      <c r="F84" s="68" t="s">
        <v>34</v>
      </c>
      <c r="G84" s="68" t="s">
        <v>34</v>
      </c>
      <c r="H84" s="68" t="s">
        <v>34</v>
      </c>
      <c r="I84" s="68" t="s">
        <v>34</v>
      </c>
      <c r="J84" s="68" t="s">
        <v>34</v>
      </c>
      <c r="K84" s="68" t="s">
        <v>34</v>
      </c>
      <c r="L84" s="68" t="s">
        <v>34</v>
      </c>
      <c r="M84" s="68" t="s">
        <v>34</v>
      </c>
      <c r="N84" s="68" t="s">
        <v>34</v>
      </c>
    </row>
    <row r="85" spans="1:14">
      <c r="A85" s="298" t="s">
        <v>222</v>
      </c>
      <c r="B85" s="251">
        <v>-0.23</v>
      </c>
      <c r="C85" s="251">
        <v>2.0779999999999998</v>
      </c>
      <c r="D85" s="251">
        <v>1.9239999999999999</v>
      </c>
      <c r="E85" s="251">
        <v>2.294</v>
      </c>
      <c r="F85" s="251">
        <v>3.1309999999999998</v>
      </c>
      <c r="G85" s="251">
        <v>3.8210000000000002</v>
      </c>
      <c r="H85" s="251">
        <v>5.26</v>
      </c>
      <c r="I85" s="251">
        <v>5.8179999999999996</v>
      </c>
      <c r="J85" s="251">
        <v>6.02</v>
      </c>
      <c r="K85" s="251">
        <v>6.7069999999999999</v>
      </c>
      <c r="L85" s="251">
        <v>6.5730000000000004</v>
      </c>
      <c r="M85" s="251">
        <v>13.247999999999999</v>
      </c>
      <c r="N85" s="251">
        <v>43.625</v>
      </c>
    </row>
    <row r="86" spans="1:14" ht="15" customHeight="1">
      <c r="A86" s="249"/>
      <c r="B86" s="251"/>
      <c r="C86" s="251"/>
      <c r="D86" s="251"/>
      <c r="E86" s="251"/>
      <c r="F86" s="251"/>
      <c r="G86" s="251"/>
      <c r="H86" s="251"/>
      <c r="I86" s="251"/>
      <c r="J86" s="251"/>
      <c r="K86" s="251"/>
      <c r="L86" s="251"/>
      <c r="M86" s="251"/>
      <c r="N86" s="251"/>
    </row>
    <row r="87" spans="1:14">
      <c r="A87" s="293" t="s">
        <v>216</v>
      </c>
      <c r="B87" s="251">
        <v>6.6349999999999998</v>
      </c>
      <c r="C87" s="251">
        <v>20.751999999999999</v>
      </c>
      <c r="D87" s="251">
        <v>1.274</v>
      </c>
      <c r="E87" s="251">
        <v>-8.9700000000000006</v>
      </c>
      <c r="F87" s="251">
        <v>-2.68</v>
      </c>
      <c r="G87" s="251">
        <v>-1.5409999999999999</v>
      </c>
      <c r="H87" s="251">
        <v>-1.7989999999999999</v>
      </c>
      <c r="I87" s="251">
        <v>-2.4380000000000002</v>
      </c>
      <c r="J87" s="251">
        <v>-5.0199999999999996</v>
      </c>
      <c r="K87" s="251">
        <v>-6.4009999999999998</v>
      </c>
      <c r="L87" s="251">
        <v>-6.1139999999999999</v>
      </c>
      <c r="M87" s="251">
        <v>8.8360000000000003</v>
      </c>
      <c r="N87" s="251">
        <v>-12.936</v>
      </c>
    </row>
    <row r="88" spans="1:14">
      <c r="A88" s="249"/>
      <c r="B88" s="251"/>
      <c r="C88" s="251"/>
      <c r="D88" s="251"/>
      <c r="E88" s="251"/>
      <c r="F88" s="251"/>
      <c r="G88" s="251"/>
      <c r="H88" s="251"/>
      <c r="I88" s="251"/>
      <c r="J88" s="251"/>
      <c r="K88" s="251"/>
      <c r="L88" s="251"/>
      <c r="M88" s="251"/>
      <c r="N88" s="251"/>
    </row>
    <row r="89" spans="1:14" ht="29.25">
      <c r="A89" s="289" t="s">
        <v>292</v>
      </c>
      <c r="B89" s="251">
        <v>-28.777999999999999</v>
      </c>
      <c r="C89" s="251">
        <v>-62.774000000000001</v>
      </c>
      <c r="D89" s="251">
        <v>-36.274000000000001</v>
      </c>
      <c r="E89" s="251">
        <v>-21.294</v>
      </c>
      <c r="F89" s="251">
        <v>-26.488</v>
      </c>
      <c r="G89" s="251">
        <v>-27.634</v>
      </c>
      <c r="H89" s="251">
        <v>-22.292999999999999</v>
      </c>
      <c r="I89" s="251">
        <v>-16.716999999999999</v>
      </c>
      <c r="J89" s="251">
        <v>-8.8640000000000008</v>
      </c>
      <c r="K89" s="251">
        <v>-15.675000000000001</v>
      </c>
      <c r="L89" s="251">
        <v>-11.891999999999999</v>
      </c>
      <c r="M89" s="251">
        <v>-174.465</v>
      </c>
      <c r="N89" s="251">
        <v>-249.90600000000001</v>
      </c>
    </row>
    <row r="90" spans="1:14">
      <c r="A90" s="138"/>
      <c r="B90" s="251"/>
      <c r="C90" s="138"/>
      <c r="D90" s="138"/>
      <c r="E90" s="138"/>
      <c r="F90" s="138"/>
      <c r="G90" s="138"/>
      <c r="H90" s="138"/>
      <c r="I90" s="138"/>
      <c r="J90" s="138"/>
      <c r="K90" s="138"/>
      <c r="L90" s="138"/>
      <c r="M90" s="138"/>
      <c r="N90" s="138"/>
    </row>
    <row r="91" spans="1:14">
      <c r="A91" s="249"/>
      <c r="B91" s="379" t="s">
        <v>223</v>
      </c>
      <c r="C91" s="379"/>
      <c r="D91" s="379"/>
      <c r="E91" s="379"/>
      <c r="F91" s="379"/>
      <c r="G91" s="379"/>
      <c r="H91" s="379"/>
      <c r="I91" s="379"/>
      <c r="J91" s="379"/>
      <c r="K91" s="379"/>
      <c r="L91" s="379"/>
      <c r="M91" s="379"/>
      <c r="N91" s="379"/>
    </row>
    <row r="92" spans="1:14">
      <c r="A92" s="138" t="s">
        <v>217</v>
      </c>
      <c r="B92" s="251">
        <v>-63.466999999999999</v>
      </c>
      <c r="C92" s="251">
        <v>-116.06100000000001</v>
      </c>
      <c r="D92" s="251">
        <v>-72.222999999999999</v>
      </c>
      <c r="E92" s="251">
        <v>-42.48</v>
      </c>
      <c r="F92" s="251">
        <v>-59.945</v>
      </c>
      <c r="G92" s="251">
        <v>-80.534999999999997</v>
      </c>
      <c r="H92" s="251">
        <v>-95.44</v>
      </c>
      <c r="I92" s="251">
        <v>-95.587999999999994</v>
      </c>
      <c r="J92" s="251">
        <v>-98.396000000000001</v>
      </c>
      <c r="K92" s="251">
        <v>-79.876000000000005</v>
      </c>
      <c r="L92" s="251">
        <v>-68.113</v>
      </c>
      <c r="M92" s="251">
        <v>-371.24299999999999</v>
      </c>
      <c r="N92" s="251">
        <v>-808.65599999999995</v>
      </c>
    </row>
    <row r="93" spans="1:14">
      <c r="A93" s="138"/>
      <c r="B93" s="251"/>
      <c r="C93" s="251"/>
      <c r="D93" s="251"/>
      <c r="E93" s="251"/>
      <c r="F93" s="251"/>
      <c r="G93" s="251"/>
      <c r="H93" s="251"/>
      <c r="I93" s="251"/>
      <c r="J93" s="251"/>
      <c r="K93" s="251"/>
      <c r="L93" s="251"/>
      <c r="M93" s="251"/>
      <c r="N93" s="251"/>
    </row>
    <row r="94" spans="1:14">
      <c r="A94" s="138" t="s">
        <v>226</v>
      </c>
      <c r="B94" s="251">
        <v>-959.86699999999996</v>
      </c>
      <c r="C94" s="251">
        <v>-1007.683</v>
      </c>
      <c r="D94" s="251">
        <v>-1033.8520000000001</v>
      </c>
      <c r="E94" s="251">
        <v>-1158.7750000000001</v>
      </c>
      <c r="F94" s="251">
        <v>-1181.4590000000001</v>
      </c>
      <c r="G94" s="251">
        <v>-1151.1790000000001</v>
      </c>
      <c r="H94" s="251">
        <v>-1284.1389999999999</v>
      </c>
      <c r="I94" s="251">
        <v>-1274.24</v>
      </c>
      <c r="J94" s="251">
        <v>-1260.2639999999999</v>
      </c>
      <c r="K94" s="251">
        <v>-1478.665</v>
      </c>
      <c r="L94" s="251">
        <v>-1377.8489999999999</v>
      </c>
      <c r="M94" s="251">
        <v>-5532.9470000000001</v>
      </c>
      <c r="N94" s="251">
        <v>-12208.103999999999</v>
      </c>
    </row>
    <row r="95" spans="1:14">
      <c r="A95" s="138"/>
      <c r="B95" s="251"/>
      <c r="C95" s="251"/>
      <c r="D95" s="251"/>
      <c r="E95" s="251"/>
      <c r="F95" s="251"/>
      <c r="G95" s="251"/>
      <c r="H95" s="251"/>
      <c r="I95" s="251"/>
      <c r="J95" s="251"/>
      <c r="K95" s="251"/>
      <c r="L95" s="251"/>
      <c r="M95" s="251"/>
      <c r="N95" s="251"/>
    </row>
    <row r="96" spans="1:14" ht="15" customHeight="1">
      <c r="A96" s="252" t="s">
        <v>30</v>
      </c>
      <c r="B96" s="251"/>
      <c r="C96" s="251"/>
      <c r="D96" s="251"/>
      <c r="E96" s="251"/>
      <c r="F96" s="251"/>
      <c r="G96" s="251"/>
      <c r="H96" s="251"/>
      <c r="I96" s="251"/>
      <c r="J96" s="251"/>
      <c r="K96" s="251"/>
      <c r="L96" s="251"/>
      <c r="M96" s="251"/>
      <c r="N96" s="251"/>
    </row>
    <row r="97" spans="1:14" ht="15" customHeight="1">
      <c r="A97" s="249" t="s">
        <v>231</v>
      </c>
      <c r="B97" s="251"/>
      <c r="C97" s="251"/>
      <c r="D97" s="251"/>
      <c r="E97" s="251"/>
      <c r="F97" s="251"/>
      <c r="G97" s="251"/>
      <c r="H97" s="251"/>
      <c r="I97" s="251"/>
      <c r="J97" s="251"/>
      <c r="K97" s="251"/>
      <c r="L97" s="251"/>
      <c r="M97" s="251"/>
      <c r="N97" s="251"/>
    </row>
    <row r="98" spans="1:14">
      <c r="A98" s="294" t="s">
        <v>1</v>
      </c>
      <c r="B98" s="251">
        <v>-59.908000000000001</v>
      </c>
      <c r="C98" s="251">
        <v>-61.034999999999997</v>
      </c>
      <c r="D98" s="251">
        <v>-41.601999999999997</v>
      </c>
      <c r="E98" s="251">
        <v>-33.402999999999999</v>
      </c>
      <c r="F98" s="251">
        <v>-36.545000000000002</v>
      </c>
      <c r="G98" s="251">
        <v>-47.521999999999998</v>
      </c>
      <c r="H98" s="251">
        <v>-52.319000000000003</v>
      </c>
      <c r="I98" s="251">
        <v>-45.768000000000001</v>
      </c>
      <c r="J98" s="251">
        <v>-38.722000000000001</v>
      </c>
      <c r="K98" s="251">
        <v>-47.567</v>
      </c>
      <c r="L98" s="251">
        <v>-44.38</v>
      </c>
      <c r="M98" s="251">
        <v>-220.107</v>
      </c>
      <c r="N98" s="251">
        <v>-448.863</v>
      </c>
    </row>
    <row r="99" spans="1:14">
      <c r="A99" s="299" t="s">
        <v>2</v>
      </c>
      <c r="B99" s="251">
        <v>3.5590000000000002</v>
      </c>
      <c r="C99" s="251">
        <v>55.026000000000003</v>
      </c>
      <c r="D99" s="251">
        <v>30.620999999999999</v>
      </c>
      <c r="E99" s="251">
        <v>9.077</v>
      </c>
      <c r="F99" s="251">
        <v>23.4</v>
      </c>
      <c r="G99" s="251">
        <v>33.012999999999998</v>
      </c>
      <c r="H99" s="251">
        <v>43.121000000000002</v>
      </c>
      <c r="I99" s="251">
        <v>49.82</v>
      </c>
      <c r="J99" s="251">
        <v>59.673999999999999</v>
      </c>
      <c r="K99" s="251">
        <v>32.308999999999997</v>
      </c>
      <c r="L99" s="251">
        <v>23.733000000000001</v>
      </c>
      <c r="M99" s="251">
        <v>151.136</v>
      </c>
      <c r="N99" s="251">
        <v>359.79300000000001</v>
      </c>
    </row>
    <row r="100" spans="1:14">
      <c r="A100" s="139"/>
      <c r="B100" s="68"/>
      <c r="C100" s="68"/>
      <c r="D100" s="68"/>
      <c r="E100" s="68"/>
      <c r="F100" s="68"/>
      <c r="G100" s="68"/>
      <c r="H100" s="68"/>
      <c r="I100" s="68"/>
      <c r="J100" s="68"/>
      <c r="K100" s="68"/>
      <c r="L100" s="68"/>
      <c r="M100" s="68"/>
      <c r="N100" s="68"/>
    </row>
    <row r="101" spans="1:14">
      <c r="A101" s="139" t="s">
        <v>232</v>
      </c>
      <c r="B101" s="68"/>
      <c r="C101" s="68"/>
      <c r="D101" s="68"/>
      <c r="E101" s="68"/>
      <c r="F101" s="68"/>
      <c r="G101" s="68"/>
      <c r="H101" s="68"/>
      <c r="I101" s="68"/>
      <c r="J101" s="68"/>
      <c r="K101" s="68"/>
      <c r="L101" s="68"/>
      <c r="M101" s="68"/>
      <c r="N101" s="68"/>
    </row>
    <row r="102" spans="1:14">
      <c r="A102" s="299" t="s">
        <v>233</v>
      </c>
      <c r="B102" s="251">
        <v>-73.459999999999994</v>
      </c>
      <c r="C102" s="251">
        <v>-181.13499999999999</v>
      </c>
      <c r="D102" s="251">
        <v>-170.637</v>
      </c>
      <c r="E102" s="251">
        <v>-163.81100000000001</v>
      </c>
      <c r="F102" s="251">
        <v>-188.40700000000001</v>
      </c>
      <c r="G102" s="251">
        <v>-207.99600000000001</v>
      </c>
      <c r="H102" s="251">
        <v>-214.2</v>
      </c>
      <c r="I102" s="251">
        <v>-210.99600000000001</v>
      </c>
      <c r="J102" s="251">
        <v>-211.31899999999999</v>
      </c>
      <c r="K102" s="251">
        <v>-192.41</v>
      </c>
      <c r="L102" s="251">
        <v>-182.07900000000001</v>
      </c>
      <c r="M102" s="251">
        <v>-911.98500000000001</v>
      </c>
      <c r="N102" s="251">
        <v>-1922.989</v>
      </c>
    </row>
    <row r="103" spans="1:14">
      <c r="A103" s="300" t="s">
        <v>24</v>
      </c>
      <c r="B103" s="137">
        <v>9.9930000000000003</v>
      </c>
      <c r="C103" s="137">
        <v>65.073999999999998</v>
      </c>
      <c r="D103" s="137">
        <v>98.414000000000001</v>
      </c>
      <c r="E103" s="137">
        <v>121.331</v>
      </c>
      <c r="F103" s="137">
        <v>128.46199999999999</v>
      </c>
      <c r="G103" s="137">
        <v>127.461</v>
      </c>
      <c r="H103" s="137">
        <v>118.76</v>
      </c>
      <c r="I103" s="137">
        <v>115.408</v>
      </c>
      <c r="J103" s="137">
        <v>112.923</v>
      </c>
      <c r="K103" s="137">
        <v>112.53400000000001</v>
      </c>
      <c r="L103" s="137">
        <v>113.96599999999999</v>
      </c>
      <c r="M103" s="137">
        <v>540.74199999999996</v>
      </c>
      <c r="N103" s="137">
        <v>1114.3330000000001</v>
      </c>
    </row>
    <row r="104" spans="1:14">
      <c r="A104" s="62"/>
      <c r="B104" s="68"/>
      <c r="C104" s="139"/>
      <c r="D104" s="139"/>
      <c r="E104" s="139"/>
      <c r="F104" s="139"/>
      <c r="G104" s="139"/>
      <c r="H104" s="139"/>
      <c r="I104" s="139"/>
      <c r="J104" s="139"/>
      <c r="K104" s="139"/>
      <c r="L104" s="139"/>
      <c r="M104" s="139"/>
      <c r="N104" s="139"/>
    </row>
    <row r="105" spans="1:14">
      <c r="A105" s="253" t="s">
        <v>225</v>
      </c>
      <c r="B105" s="254"/>
      <c r="C105" s="253"/>
      <c r="D105" s="253"/>
      <c r="E105" s="253"/>
      <c r="F105" s="253"/>
      <c r="G105" s="253"/>
      <c r="H105" s="253"/>
      <c r="I105" s="253"/>
      <c r="J105" s="253"/>
      <c r="K105" s="253"/>
      <c r="L105" s="253"/>
      <c r="M105" s="253"/>
      <c r="N105" s="253"/>
    </row>
    <row r="106" spans="1:14">
      <c r="A106" s="255"/>
      <c r="B106" s="256"/>
      <c r="C106" s="255"/>
      <c r="D106" s="255"/>
      <c r="E106" s="255"/>
      <c r="F106" s="255"/>
      <c r="G106" s="255"/>
      <c r="H106" s="255"/>
      <c r="I106" s="255"/>
      <c r="J106" s="255"/>
      <c r="K106" s="255"/>
      <c r="L106" s="255"/>
      <c r="M106" s="255"/>
      <c r="N106" s="255"/>
    </row>
    <row r="108" spans="1:14">
      <c r="A108" s="304" t="s">
        <v>293</v>
      </c>
    </row>
  </sheetData>
  <mergeCells count="6">
    <mergeCell ref="B91:N91"/>
    <mergeCell ref="B30:N30"/>
    <mergeCell ref="A5:N5"/>
    <mergeCell ref="M8:N8"/>
    <mergeCell ref="B12:N12"/>
    <mergeCell ref="B62:N62"/>
  </mergeCells>
  <hyperlinks>
    <hyperlink ref="A2" r:id="rId1" display="http://www.cbo.gov/publication/55551"/>
    <hyperlink ref="A108" location="Contents!A1" display="Back to Table of Contents"/>
  </hyperlinks>
  <pageMargins left="0.7" right="0.7" top="0.75" bottom="0.75" header="0.3" footer="0.3"/>
  <pageSetup scale="52" fitToHeight="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autoPageBreaks="0" fitToPage="1"/>
  </sheetPr>
  <dimension ref="A1:Q44"/>
  <sheetViews>
    <sheetView workbookViewId="0"/>
  </sheetViews>
  <sheetFormatPr defaultColWidth="9.140625" defaultRowHeight="15"/>
  <cols>
    <col min="1" max="1" width="44.28515625" style="14" customWidth="1"/>
    <col min="2" max="16384" width="9.140625" style="14"/>
  </cols>
  <sheetData>
    <row r="1" spans="1:17">
      <c r="A1" s="261" t="s">
        <v>272</v>
      </c>
    </row>
    <row r="2" spans="1:17" s="245" customFormat="1">
      <c r="A2" s="279" t="s">
        <v>239</v>
      </c>
      <c r="B2" s="309"/>
    </row>
    <row r="5" spans="1:17" ht="28.15" customHeight="1">
      <c r="A5" s="381" t="s">
        <v>294</v>
      </c>
      <c r="B5" s="382"/>
      <c r="C5" s="382"/>
      <c r="D5" s="382"/>
      <c r="E5" s="382"/>
      <c r="F5" s="382"/>
      <c r="G5" s="382"/>
      <c r="H5" s="382"/>
      <c r="I5" s="382"/>
      <c r="J5" s="382"/>
      <c r="K5" s="382"/>
      <c r="L5" s="382"/>
      <c r="M5" s="382"/>
      <c r="N5" s="382"/>
    </row>
    <row r="6" spans="1:17">
      <c r="A6" s="244" t="s">
        <v>197</v>
      </c>
      <c r="B6" s="247"/>
      <c r="C6" s="246"/>
      <c r="D6" s="246"/>
      <c r="E6" s="246"/>
      <c r="F6" s="246"/>
      <c r="G6" s="246"/>
      <c r="H6" s="246"/>
      <c r="I6" s="246"/>
      <c r="J6" s="246"/>
      <c r="K6" s="246"/>
      <c r="L6" s="246"/>
      <c r="M6" s="246"/>
      <c r="N6" s="246"/>
    </row>
    <row r="7" spans="1:17">
      <c r="A7" s="62"/>
      <c r="B7" s="248"/>
      <c r="C7" s="62"/>
      <c r="D7" s="62"/>
      <c r="E7" s="62"/>
      <c r="F7" s="62"/>
      <c r="G7" s="62"/>
      <c r="H7" s="62"/>
      <c r="I7" s="62"/>
      <c r="J7" s="62"/>
      <c r="K7" s="62"/>
      <c r="L7" s="62"/>
      <c r="M7" s="62"/>
      <c r="N7" s="62"/>
    </row>
    <row r="8" spans="1:17">
      <c r="A8" s="249"/>
      <c r="B8" s="248"/>
      <c r="C8" s="62"/>
      <c r="D8" s="62"/>
      <c r="E8" s="62"/>
      <c r="F8" s="62"/>
      <c r="G8" s="62"/>
      <c r="H8" s="62"/>
      <c r="I8" s="62"/>
      <c r="J8" s="62"/>
      <c r="K8" s="62"/>
      <c r="L8" s="62"/>
      <c r="M8" s="383" t="s">
        <v>11</v>
      </c>
      <c r="N8" s="376"/>
    </row>
    <row r="9" spans="1:17" ht="29.25">
      <c r="A9" s="246"/>
      <c r="B9" s="247">
        <v>2019</v>
      </c>
      <c r="C9" s="247">
        <v>2020</v>
      </c>
      <c r="D9" s="247">
        <v>2021</v>
      </c>
      <c r="E9" s="247">
        <v>2022</v>
      </c>
      <c r="F9" s="247">
        <v>2023</v>
      </c>
      <c r="G9" s="247">
        <v>2024</v>
      </c>
      <c r="H9" s="247">
        <v>2025</v>
      </c>
      <c r="I9" s="247">
        <v>2026</v>
      </c>
      <c r="J9" s="247">
        <v>2027</v>
      </c>
      <c r="K9" s="247">
        <v>2028</v>
      </c>
      <c r="L9" s="247">
        <v>2029</v>
      </c>
      <c r="M9" s="269" t="s">
        <v>244</v>
      </c>
      <c r="N9" s="269" t="s">
        <v>245</v>
      </c>
    </row>
    <row r="10" spans="1:17">
      <c r="A10" s="138" t="s">
        <v>295</v>
      </c>
      <c r="B10" s="251"/>
      <c r="C10" s="251"/>
      <c r="D10" s="251"/>
      <c r="E10" s="251"/>
      <c r="F10" s="251"/>
      <c r="G10" s="251"/>
      <c r="H10" s="251"/>
      <c r="I10" s="251"/>
      <c r="J10" s="251"/>
      <c r="K10" s="251"/>
      <c r="L10" s="251"/>
      <c r="M10" s="251"/>
      <c r="N10" s="251"/>
    </row>
    <row r="11" spans="1:17">
      <c r="A11" s="290" t="s">
        <v>296</v>
      </c>
      <c r="B11" s="68">
        <v>0</v>
      </c>
      <c r="C11" s="68">
        <v>50.881999999999998</v>
      </c>
      <c r="D11" s="68">
        <v>67.863</v>
      </c>
      <c r="E11" s="68">
        <v>27.047000000000001</v>
      </c>
      <c r="F11" s="68">
        <v>11.196999999999999</v>
      </c>
      <c r="G11" s="68">
        <v>6.9909999999999997</v>
      </c>
      <c r="H11" s="68">
        <v>3.0550000000000002</v>
      </c>
      <c r="I11" s="68">
        <v>0</v>
      </c>
      <c r="J11" s="68">
        <v>0</v>
      </c>
      <c r="K11" s="68">
        <v>0</v>
      </c>
      <c r="L11" s="68">
        <v>0</v>
      </c>
      <c r="M11" s="68">
        <v>163.98</v>
      </c>
      <c r="N11" s="68">
        <v>167.035</v>
      </c>
      <c r="P11" s="310"/>
      <c r="Q11" s="310"/>
    </row>
    <row r="12" spans="1:17">
      <c r="A12" s="290" t="s">
        <v>297</v>
      </c>
      <c r="B12" s="251">
        <v>0</v>
      </c>
      <c r="C12" s="251">
        <v>44.533000000000001</v>
      </c>
      <c r="D12" s="251">
        <v>60.177</v>
      </c>
      <c r="E12" s="251">
        <v>27.117999999999999</v>
      </c>
      <c r="F12" s="251">
        <v>10.342000000000001</v>
      </c>
      <c r="G12" s="251">
        <v>5.7770000000000001</v>
      </c>
      <c r="H12" s="251">
        <v>2.923</v>
      </c>
      <c r="I12" s="251">
        <v>0</v>
      </c>
      <c r="J12" s="251">
        <v>0</v>
      </c>
      <c r="K12" s="251">
        <v>0</v>
      </c>
      <c r="L12" s="251">
        <v>0</v>
      </c>
      <c r="M12" s="68">
        <v>147.947</v>
      </c>
      <c r="N12" s="68">
        <v>150.87</v>
      </c>
      <c r="P12" s="310"/>
      <c r="Q12" s="310"/>
    </row>
    <row r="13" spans="1:17" ht="3" customHeight="1">
      <c r="A13" s="138"/>
      <c r="B13" s="68" t="s">
        <v>34</v>
      </c>
      <c r="C13" s="68" t="s">
        <v>34</v>
      </c>
      <c r="D13" s="68" t="s">
        <v>34</v>
      </c>
      <c r="E13" s="68" t="s">
        <v>34</v>
      </c>
      <c r="F13" s="68" t="s">
        <v>34</v>
      </c>
      <c r="G13" s="68" t="s">
        <v>34</v>
      </c>
      <c r="H13" s="68" t="s">
        <v>34</v>
      </c>
      <c r="I13" s="68" t="s">
        <v>34</v>
      </c>
      <c r="J13" s="68" t="s">
        <v>34</v>
      </c>
      <c r="K13" s="68" t="s">
        <v>34</v>
      </c>
      <c r="L13" s="68" t="s">
        <v>34</v>
      </c>
      <c r="M13" s="68" t="s">
        <v>34</v>
      </c>
      <c r="N13" s="68" t="s">
        <v>34</v>
      </c>
    </row>
    <row r="14" spans="1:17">
      <c r="A14" s="291" t="s">
        <v>36</v>
      </c>
      <c r="B14" s="251">
        <v>0</v>
      </c>
      <c r="C14" s="251">
        <v>95.415000000000006</v>
      </c>
      <c r="D14" s="251">
        <v>128.04</v>
      </c>
      <c r="E14" s="251">
        <v>54.164999999999999</v>
      </c>
      <c r="F14" s="251">
        <v>21.539000000000001</v>
      </c>
      <c r="G14" s="251">
        <v>12.768000000000001</v>
      </c>
      <c r="H14" s="251">
        <v>5.9779999999999998</v>
      </c>
      <c r="I14" s="251">
        <v>0</v>
      </c>
      <c r="J14" s="251">
        <v>0</v>
      </c>
      <c r="K14" s="251">
        <v>0</v>
      </c>
      <c r="L14" s="251">
        <v>0</v>
      </c>
      <c r="M14" s="251">
        <v>311.92700000000002</v>
      </c>
      <c r="N14" s="251">
        <v>317.90499999999997</v>
      </c>
      <c r="P14" s="310"/>
      <c r="Q14" s="310"/>
    </row>
    <row r="15" spans="1:17">
      <c r="A15" s="138"/>
      <c r="B15" s="68"/>
      <c r="C15" s="68"/>
      <c r="D15" s="68"/>
      <c r="E15" s="68"/>
      <c r="F15" s="68"/>
      <c r="G15" s="68"/>
      <c r="H15" s="68"/>
      <c r="I15" s="68"/>
      <c r="J15" s="68"/>
      <c r="K15" s="68"/>
      <c r="L15" s="68"/>
      <c r="M15" s="68"/>
      <c r="N15" s="68"/>
    </row>
    <row r="16" spans="1:17">
      <c r="A16" s="138" t="s">
        <v>298</v>
      </c>
      <c r="B16" s="68"/>
      <c r="C16" s="68"/>
      <c r="D16" s="68"/>
      <c r="E16" s="68"/>
      <c r="F16" s="68"/>
      <c r="G16" s="68"/>
      <c r="H16" s="68"/>
      <c r="I16" s="68"/>
      <c r="J16" s="68"/>
      <c r="K16" s="68"/>
      <c r="L16" s="68"/>
      <c r="M16" s="68"/>
      <c r="N16" s="68"/>
    </row>
    <row r="17" spans="1:17">
      <c r="A17" s="290" t="s">
        <v>296</v>
      </c>
      <c r="B17" s="251">
        <v>0</v>
      </c>
      <c r="C17" s="251">
        <v>0</v>
      </c>
      <c r="D17" s="251">
        <v>0</v>
      </c>
      <c r="E17" s="251">
        <v>48.08</v>
      </c>
      <c r="F17" s="251">
        <v>68.796999999999997</v>
      </c>
      <c r="G17" s="251">
        <v>76.266999999999996</v>
      </c>
      <c r="H17" s="251">
        <v>82.900999999999996</v>
      </c>
      <c r="I17" s="251">
        <v>88.17</v>
      </c>
      <c r="J17" s="251">
        <v>90.438999999999993</v>
      </c>
      <c r="K17" s="251">
        <v>92.59</v>
      </c>
      <c r="L17" s="251">
        <v>94.816999999999993</v>
      </c>
      <c r="M17" s="68">
        <v>193.14400000000001</v>
      </c>
      <c r="N17" s="68">
        <v>642.06100000000004</v>
      </c>
      <c r="P17" s="310"/>
      <c r="Q17" s="310"/>
    </row>
    <row r="18" spans="1:17">
      <c r="A18" s="290" t="s">
        <v>297</v>
      </c>
      <c r="B18" s="251">
        <v>0</v>
      </c>
      <c r="C18" s="251">
        <v>0</v>
      </c>
      <c r="D18" s="251">
        <v>0</v>
      </c>
      <c r="E18" s="251">
        <v>39.345999999999997</v>
      </c>
      <c r="F18" s="251">
        <v>59.972000000000001</v>
      </c>
      <c r="G18" s="251">
        <v>67.596000000000004</v>
      </c>
      <c r="H18" s="251">
        <v>72.92</v>
      </c>
      <c r="I18" s="251">
        <v>78.031000000000006</v>
      </c>
      <c r="J18" s="251">
        <v>80.180000000000007</v>
      </c>
      <c r="K18" s="251">
        <v>82.328000000000003</v>
      </c>
      <c r="L18" s="251">
        <v>84.421000000000006</v>
      </c>
      <c r="M18" s="68">
        <v>166.91399999999999</v>
      </c>
      <c r="N18" s="68">
        <v>564.79399999999998</v>
      </c>
      <c r="P18" s="310"/>
      <c r="Q18" s="310"/>
    </row>
    <row r="19" spans="1:17" ht="3" customHeight="1">
      <c r="A19" s="138"/>
      <c r="B19" s="68" t="s">
        <v>34</v>
      </c>
      <c r="C19" s="68" t="s">
        <v>34</v>
      </c>
      <c r="D19" s="68" t="s">
        <v>34</v>
      </c>
      <c r="E19" s="68" t="s">
        <v>34</v>
      </c>
      <c r="F19" s="68" t="s">
        <v>34</v>
      </c>
      <c r="G19" s="68" t="s">
        <v>34</v>
      </c>
      <c r="H19" s="68" t="s">
        <v>34</v>
      </c>
      <c r="I19" s="68" t="s">
        <v>34</v>
      </c>
      <c r="J19" s="68" t="s">
        <v>34</v>
      </c>
      <c r="K19" s="68" t="s">
        <v>34</v>
      </c>
      <c r="L19" s="68" t="s">
        <v>34</v>
      </c>
      <c r="M19" s="68" t="s">
        <v>34</v>
      </c>
      <c r="N19" s="68" t="s">
        <v>34</v>
      </c>
    </row>
    <row r="20" spans="1:17">
      <c r="A20" s="295" t="s">
        <v>36</v>
      </c>
      <c r="B20" s="251">
        <v>0</v>
      </c>
      <c r="C20" s="251">
        <v>0</v>
      </c>
      <c r="D20" s="251">
        <v>0</v>
      </c>
      <c r="E20" s="251">
        <v>87.426000000000002</v>
      </c>
      <c r="F20" s="251">
        <v>128.76900000000001</v>
      </c>
      <c r="G20" s="251">
        <v>143.863</v>
      </c>
      <c r="H20" s="251">
        <v>155.821</v>
      </c>
      <c r="I20" s="251">
        <v>166.20099999999999</v>
      </c>
      <c r="J20" s="251">
        <v>170.619</v>
      </c>
      <c r="K20" s="251">
        <v>174.91800000000001</v>
      </c>
      <c r="L20" s="251">
        <v>179.238</v>
      </c>
      <c r="M20" s="251">
        <v>360.05799999999999</v>
      </c>
      <c r="N20" s="251">
        <v>1206.855</v>
      </c>
      <c r="P20" s="310"/>
      <c r="Q20" s="310"/>
    </row>
    <row r="21" spans="1:17">
      <c r="A21" s="138"/>
      <c r="B21" s="68"/>
      <c r="C21" s="68"/>
      <c r="D21" s="68"/>
      <c r="E21" s="68"/>
      <c r="F21" s="68"/>
      <c r="G21" s="68"/>
      <c r="H21" s="68"/>
      <c r="I21" s="68"/>
      <c r="J21" s="68"/>
      <c r="K21" s="68"/>
      <c r="L21" s="68"/>
      <c r="M21" s="68"/>
      <c r="N21" s="68"/>
    </row>
    <row r="22" spans="1:17">
      <c r="A22" s="138" t="s">
        <v>299</v>
      </c>
      <c r="B22" s="68"/>
      <c r="C22" s="68"/>
      <c r="D22" s="68"/>
      <c r="E22" s="68"/>
      <c r="F22" s="68"/>
      <c r="G22" s="68"/>
      <c r="H22" s="68"/>
      <c r="I22" s="68"/>
      <c r="J22" s="68"/>
      <c r="K22" s="68"/>
      <c r="L22" s="68"/>
      <c r="M22" s="68"/>
      <c r="N22" s="68"/>
    </row>
    <row r="23" spans="1:17">
      <c r="A23" s="290" t="s">
        <v>300</v>
      </c>
      <c r="B23" s="68">
        <v>0</v>
      </c>
      <c r="C23" s="68">
        <v>0</v>
      </c>
      <c r="D23" s="68">
        <v>0</v>
      </c>
      <c r="E23" s="68">
        <v>0</v>
      </c>
      <c r="F23" s="68">
        <v>0</v>
      </c>
      <c r="G23" s="68">
        <v>0</v>
      </c>
      <c r="H23" s="68">
        <v>0</v>
      </c>
      <c r="I23" s="68">
        <v>0</v>
      </c>
      <c r="J23" s="68">
        <v>-0.54100000000000004</v>
      </c>
      <c r="K23" s="68">
        <v>-6.9509999999999996</v>
      </c>
      <c r="L23" s="68">
        <v>-8.0920000000000005</v>
      </c>
      <c r="M23" s="68">
        <v>0</v>
      </c>
      <c r="N23" s="68">
        <v>-15.584</v>
      </c>
      <c r="P23" s="310"/>
      <c r="Q23" s="310"/>
    </row>
    <row r="24" spans="1:17">
      <c r="A24" s="290" t="s">
        <v>301</v>
      </c>
      <c r="B24" s="68">
        <v>0</v>
      </c>
      <c r="C24" s="68">
        <v>0</v>
      </c>
      <c r="D24" s="68">
        <v>0</v>
      </c>
      <c r="E24" s="68">
        <v>0</v>
      </c>
      <c r="F24" s="68">
        <v>0</v>
      </c>
      <c r="G24" s="68">
        <v>0</v>
      </c>
      <c r="H24" s="68">
        <v>0</v>
      </c>
      <c r="I24" s="68">
        <v>0</v>
      </c>
      <c r="J24" s="68">
        <v>6.9</v>
      </c>
      <c r="K24" s="68">
        <v>-17.122</v>
      </c>
      <c r="L24" s="68">
        <v>-28.718</v>
      </c>
      <c r="M24" s="68">
        <v>0</v>
      </c>
      <c r="N24" s="68">
        <v>-38.94</v>
      </c>
      <c r="P24" s="310"/>
      <c r="Q24" s="310"/>
    </row>
    <row r="25" spans="1:17" ht="3" customHeight="1">
      <c r="A25" s="138"/>
      <c r="B25" s="68" t="s">
        <v>34</v>
      </c>
      <c r="C25" s="68" t="s">
        <v>34</v>
      </c>
      <c r="D25" s="68" t="s">
        <v>34</v>
      </c>
      <c r="E25" s="68" t="s">
        <v>34</v>
      </c>
      <c r="F25" s="68" t="s">
        <v>34</v>
      </c>
      <c r="G25" s="68" t="s">
        <v>34</v>
      </c>
      <c r="H25" s="68" t="s">
        <v>34</v>
      </c>
      <c r="I25" s="68" t="s">
        <v>34</v>
      </c>
      <c r="J25" s="68" t="s">
        <v>34</v>
      </c>
      <c r="K25" s="68" t="s">
        <v>34</v>
      </c>
      <c r="L25" s="68" t="s">
        <v>34</v>
      </c>
      <c r="M25" s="68" t="s">
        <v>34</v>
      </c>
      <c r="N25" s="68" t="s">
        <v>34</v>
      </c>
    </row>
    <row r="26" spans="1:17">
      <c r="A26" s="295" t="s">
        <v>36</v>
      </c>
      <c r="B26" s="251">
        <v>0</v>
      </c>
      <c r="C26" s="251">
        <v>0</v>
      </c>
      <c r="D26" s="251">
        <v>0</v>
      </c>
      <c r="E26" s="251">
        <v>0</v>
      </c>
      <c r="F26" s="251">
        <v>0</v>
      </c>
      <c r="G26" s="251">
        <v>0</v>
      </c>
      <c r="H26" s="251">
        <v>0</v>
      </c>
      <c r="I26" s="251">
        <v>0</v>
      </c>
      <c r="J26" s="251">
        <v>6.359</v>
      </c>
      <c r="K26" s="251">
        <v>-24.073</v>
      </c>
      <c r="L26" s="251">
        <v>-36.81</v>
      </c>
      <c r="M26" s="251">
        <v>0</v>
      </c>
      <c r="N26" s="251">
        <v>-54.524000000000001</v>
      </c>
      <c r="P26" s="310"/>
      <c r="Q26" s="310"/>
    </row>
    <row r="27" spans="1:17">
      <c r="A27" s="138"/>
      <c r="B27" s="68"/>
      <c r="C27" s="68"/>
      <c r="D27" s="68"/>
      <c r="E27" s="68"/>
      <c r="F27" s="68"/>
      <c r="G27" s="68"/>
      <c r="H27" s="68"/>
      <c r="I27" s="68"/>
      <c r="J27" s="68"/>
      <c r="K27" s="68"/>
      <c r="L27" s="68"/>
      <c r="M27" s="68"/>
      <c r="N27" s="68"/>
    </row>
    <row r="28" spans="1:17">
      <c r="A28" s="138" t="s">
        <v>302</v>
      </c>
      <c r="B28" s="251">
        <v>0</v>
      </c>
      <c r="C28" s="251">
        <v>1.1830000000000001</v>
      </c>
      <c r="D28" s="251">
        <v>3.6749999999999998</v>
      </c>
      <c r="E28" s="251">
        <v>7.032</v>
      </c>
      <c r="F28" s="251">
        <v>11.231999999999999</v>
      </c>
      <c r="G28" s="251">
        <v>15.9</v>
      </c>
      <c r="H28" s="251">
        <v>20.946999999999999</v>
      </c>
      <c r="I28" s="251">
        <v>26.294</v>
      </c>
      <c r="J28" s="251">
        <v>32.176000000000002</v>
      </c>
      <c r="K28" s="251">
        <v>38.061999999999998</v>
      </c>
      <c r="L28" s="251">
        <v>43.703000000000003</v>
      </c>
      <c r="M28" s="251">
        <v>39.021999999999998</v>
      </c>
      <c r="N28" s="251">
        <v>200.20400000000001</v>
      </c>
      <c r="P28" s="310"/>
      <c r="Q28" s="310"/>
    </row>
    <row r="29" spans="1:17">
      <c r="A29" s="138"/>
      <c r="B29" s="251"/>
      <c r="C29" s="251"/>
      <c r="D29" s="251"/>
      <c r="E29" s="251"/>
      <c r="F29" s="251"/>
      <c r="G29" s="251"/>
      <c r="H29" s="251"/>
      <c r="I29" s="251"/>
      <c r="J29" s="251"/>
      <c r="K29" s="251"/>
      <c r="L29" s="251"/>
      <c r="M29" s="251"/>
      <c r="N29" s="251"/>
    </row>
    <row r="30" spans="1:17">
      <c r="A30" s="311" t="s">
        <v>303</v>
      </c>
      <c r="B30" s="137">
        <v>0</v>
      </c>
      <c r="C30" s="137">
        <v>96.597999999999999</v>
      </c>
      <c r="D30" s="137">
        <v>131.715</v>
      </c>
      <c r="E30" s="137">
        <v>148.62299999999999</v>
      </c>
      <c r="F30" s="137">
        <v>161.54</v>
      </c>
      <c r="G30" s="137">
        <v>172.53100000000001</v>
      </c>
      <c r="H30" s="137">
        <v>182.74600000000001</v>
      </c>
      <c r="I30" s="137">
        <v>192.495</v>
      </c>
      <c r="J30" s="137">
        <v>209.154</v>
      </c>
      <c r="K30" s="137">
        <v>188.90700000000001</v>
      </c>
      <c r="L30" s="137">
        <v>186.131</v>
      </c>
      <c r="M30" s="137">
        <v>711.00699999999995</v>
      </c>
      <c r="N30" s="137">
        <v>1670.44</v>
      </c>
      <c r="P30" s="310"/>
      <c r="Q30" s="310"/>
    </row>
    <row r="31" spans="1:17">
      <c r="A31" s="62"/>
      <c r="B31" s="68"/>
      <c r="C31" s="139"/>
      <c r="D31" s="139"/>
      <c r="E31" s="139"/>
      <c r="F31" s="139"/>
      <c r="G31" s="139"/>
      <c r="H31" s="139"/>
      <c r="I31" s="139"/>
      <c r="J31" s="139"/>
      <c r="K31" s="139"/>
      <c r="L31" s="139"/>
      <c r="M31" s="139"/>
      <c r="N31" s="139"/>
    </row>
    <row r="32" spans="1:17">
      <c r="A32" s="253" t="s">
        <v>225</v>
      </c>
      <c r="B32" s="254"/>
      <c r="C32" s="253"/>
      <c r="D32" s="253"/>
      <c r="E32" s="253"/>
      <c r="F32" s="253"/>
      <c r="G32" s="253"/>
      <c r="H32" s="253"/>
      <c r="I32" s="253"/>
      <c r="J32" s="253"/>
      <c r="K32" s="253"/>
      <c r="L32" s="253"/>
      <c r="M32" s="253"/>
      <c r="N32" s="253"/>
    </row>
    <row r="33" spans="1:14">
      <c r="A33" s="255"/>
      <c r="B33" s="256"/>
      <c r="C33" s="255"/>
      <c r="D33" s="255"/>
      <c r="E33" s="255"/>
      <c r="F33" s="255"/>
      <c r="G33" s="255"/>
      <c r="H33" s="255"/>
      <c r="I33" s="255"/>
      <c r="J33" s="255"/>
      <c r="K33" s="255"/>
      <c r="L33" s="255"/>
      <c r="M33" s="255"/>
      <c r="N33" s="255"/>
    </row>
    <row r="35" spans="1:14">
      <c r="A35" s="304" t="s">
        <v>293</v>
      </c>
      <c r="B35" s="312"/>
      <c r="C35" s="312"/>
      <c r="D35" s="312"/>
      <c r="E35" s="312"/>
      <c r="F35" s="312"/>
      <c r="G35" s="312"/>
      <c r="H35" s="312"/>
      <c r="I35" s="312"/>
      <c r="J35" s="312"/>
      <c r="K35" s="312"/>
      <c r="L35" s="312"/>
      <c r="M35" s="312"/>
      <c r="N35" s="312"/>
    </row>
    <row r="36" spans="1:14">
      <c r="B36" s="312"/>
      <c r="C36" s="312"/>
      <c r="D36" s="312"/>
      <c r="E36" s="312"/>
      <c r="F36" s="312"/>
      <c r="G36" s="312"/>
      <c r="H36" s="312"/>
      <c r="I36" s="312"/>
      <c r="J36" s="312"/>
      <c r="K36" s="312"/>
      <c r="L36" s="312"/>
    </row>
    <row r="37" spans="1:14">
      <c r="B37" s="312"/>
      <c r="C37" s="312"/>
      <c r="D37" s="312"/>
      <c r="E37" s="312"/>
      <c r="F37" s="312"/>
      <c r="G37" s="312"/>
      <c r="H37" s="312"/>
      <c r="I37" s="312"/>
      <c r="J37" s="312"/>
      <c r="K37" s="312"/>
      <c r="L37" s="312"/>
    </row>
    <row r="39" spans="1:14">
      <c r="B39" s="312"/>
      <c r="C39" s="312"/>
      <c r="D39" s="312"/>
      <c r="E39" s="312"/>
      <c r="F39" s="312"/>
      <c r="G39" s="312"/>
      <c r="H39" s="312"/>
      <c r="I39" s="312"/>
      <c r="J39" s="312"/>
      <c r="K39" s="312"/>
      <c r="L39" s="312"/>
    </row>
    <row r="41" spans="1:14">
      <c r="B41" s="312"/>
      <c r="C41" s="312"/>
      <c r="D41" s="312"/>
      <c r="E41" s="312"/>
      <c r="F41" s="312"/>
      <c r="G41" s="312"/>
      <c r="H41" s="312"/>
      <c r="I41" s="312"/>
      <c r="J41" s="312"/>
      <c r="K41" s="312"/>
      <c r="L41" s="312"/>
    </row>
    <row r="44" spans="1:14">
      <c r="B44" s="312"/>
      <c r="C44" s="312"/>
      <c r="D44" s="312"/>
      <c r="E44" s="312"/>
      <c r="F44" s="312"/>
      <c r="G44" s="312"/>
      <c r="H44" s="312"/>
      <c r="I44" s="312"/>
      <c r="J44" s="312"/>
      <c r="K44" s="312"/>
      <c r="L44" s="312"/>
    </row>
  </sheetData>
  <mergeCells count="2">
    <mergeCell ref="A5:N5"/>
    <mergeCell ref="M8:N8"/>
  </mergeCells>
  <hyperlinks>
    <hyperlink ref="A2" r:id="rId1" display="http://www.cbo.gov/publication/55551"/>
    <hyperlink ref="A35" location="Contents!A1" display="Back to Table of Contents"/>
  </hyperlinks>
  <pageMargins left="0.7" right="0.7" top="0.75" bottom="0.75" header="0.3" footer="0.3"/>
  <pageSetup scale="41"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S85"/>
  <sheetViews>
    <sheetView workbookViewId="0"/>
  </sheetViews>
  <sheetFormatPr defaultColWidth="20.140625" defaultRowHeight="15" customHeight="1"/>
  <cols>
    <col min="1" max="3" width="2.7109375" style="5" customWidth="1"/>
    <col min="4" max="4" width="39.85546875" style="5" customWidth="1"/>
    <col min="5" max="15" width="7.5703125" style="5" customWidth="1"/>
    <col min="16" max="16" width="7.5703125" style="6" customWidth="1"/>
    <col min="17" max="17" width="7.5703125" style="5" customWidth="1"/>
    <col min="18" max="16384" width="20.140625" style="5"/>
  </cols>
  <sheetData>
    <row r="1" spans="1:19" ht="15" customHeight="1">
      <c r="A1" s="175" t="s">
        <v>103</v>
      </c>
    </row>
    <row r="2" spans="1:19" ht="15" customHeight="1">
      <c r="A2" s="388" t="s">
        <v>99</v>
      </c>
      <c r="B2" s="388"/>
      <c r="C2" s="388"/>
      <c r="D2" s="388"/>
      <c r="E2" s="388"/>
    </row>
    <row r="5" spans="1:19" ht="15" customHeight="1">
      <c r="A5" s="169" t="s">
        <v>107</v>
      </c>
      <c r="B5" s="169"/>
      <c r="C5" s="169"/>
      <c r="D5" s="169"/>
      <c r="E5" s="169"/>
      <c r="F5" s="169"/>
      <c r="G5" s="169"/>
      <c r="H5" s="169"/>
      <c r="I5" s="169"/>
      <c r="J5" s="169"/>
      <c r="K5" s="169"/>
      <c r="L5" s="169"/>
      <c r="M5" s="169"/>
      <c r="N5" s="169"/>
      <c r="O5" s="169"/>
      <c r="P5" s="170"/>
      <c r="Q5" s="169"/>
    </row>
    <row r="6" spans="1:19" ht="15" customHeight="1">
      <c r="A6" s="389" t="s">
        <v>61</v>
      </c>
      <c r="B6" s="389"/>
      <c r="C6" s="389"/>
      <c r="D6" s="389"/>
      <c r="E6" s="389"/>
      <c r="F6" s="389"/>
      <c r="G6" s="389"/>
      <c r="H6" s="389"/>
      <c r="I6" s="389"/>
      <c r="J6" s="389"/>
      <c r="K6" s="389"/>
      <c r="L6" s="389"/>
      <c r="M6" s="389"/>
      <c r="N6" s="389"/>
      <c r="O6" s="389"/>
      <c r="P6" s="389"/>
      <c r="Q6" s="389"/>
    </row>
    <row r="7" spans="1:19" ht="15" customHeight="1">
      <c r="A7" s="390" t="s">
        <v>12</v>
      </c>
      <c r="B7" s="391"/>
      <c r="C7" s="391"/>
      <c r="D7" s="391"/>
      <c r="E7" s="391"/>
      <c r="F7" s="391"/>
      <c r="G7" s="391"/>
      <c r="H7" s="391"/>
      <c r="I7" s="391"/>
      <c r="J7" s="391"/>
      <c r="K7" s="391"/>
      <c r="L7" s="391"/>
      <c r="M7" s="391"/>
      <c r="N7" s="391"/>
      <c r="O7" s="391"/>
      <c r="P7" s="391"/>
      <c r="Q7" s="391"/>
    </row>
    <row r="8" spans="1:19" ht="15" customHeight="1">
      <c r="A8" s="142"/>
      <c r="B8" s="61"/>
      <c r="C8" s="61"/>
      <c r="D8" s="61"/>
      <c r="E8" s="61"/>
      <c r="F8" s="61"/>
      <c r="G8" s="61"/>
      <c r="H8" s="61"/>
      <c r="I8" s="61"/>
      <c r="J8" s="61"/>
      <c r="K8" s="61"/>
      <c r="L8" s="61"/>
      <c r="M8" s="61"/>
      <c r="N8" s="61"/>
      <c r="O8" s="61"/>
      <c r="P8" s="61"/>
      <c r="Q8" s="61"/>
    </row>
    <row r="9" spans="1:19" ht="15" customHeight="1">
      <c r="A9" s="77"/>
      <c r="B9" s="76"/>
      <c r="C9" s="76"/>
      <c r="D9" s="76"/>
      <c r="E9" s="76"/>
      <c r="F9" s="76"/>
      <c r="G9" s="76"/>
      <c r="H9" s="76"/>
      <c r="I9" s="76"/>
      <c r="J9" s="76"/>
      <c r="K9" s="76"/>
      <c r="L9" s="76"/>
      <c r="M9" s="76"/>
      <c r="N9" s="76"/>
      <c r="O9" s="76"/>
      <c r="P9" s="376" t="s">
        <v>11</v>
      </c>
      <c r="Q9" s="376"/>
    </row>
    <row r="10" spans="1:19" ht="15" customHeight="1">
      <c r="A10" s="76"/>
      <c r="B10" s="76"/>
      <c r="C10" s="76"/>
      <c r="D10" s="76"/>
      <c r="E10" s="76"/>
      <c r="F10" s="76"/>
      <c r="G10" s="76"/>
      <c r="H10" s="76"/>
      <c r="I10" s="76"/>
      <c r="J10" s="76"/>
      <c r="K10" s="76"/>
      <c r="L10" s="76"/>
      <c r="M10" s="76"/>
      <c r="N10" s="76"/>
      <c r="O10" s="76"/>
      <c r="P10" s="7">
        <v>-2020</v>
      </c>
      <c r="Q10" s="7">
        <v>-2020</v>
      </c>
    </row>
    <row r="11" spans="1:19" ht="15" customHeight="1">
      <c r="A11" s="78"/>
      <c r="B11" s="78"/>
      <c r="C11" s="78"/>
      <c r="D11" s="78"/>
      <c r="E11" s="171">
        <v>2019</v>
      </c>
      <c r="F11" s="171">
        <v>2020</v>
      </c>
      <c r="G11" s="171">
        <v>2021</v>
      </c>
      <c r="H11" s="171">
        <v>2022</v>
      </c>
      <c r="I11" s="171">
        <v>2023</v>
      </c>
      <c r="J11" s="171">
        <v>2024</v>
      </c>
      <c r="K11" s="171">
        <v>2025</v>
      </c>
      <c r="L11" s="171">
        <v>2026</v>
      </c>
      <c r="M11" s="171">
        <v>2027</v>
      </c>
      <c r="N11" s="171">
        <v>2028</v>
      </c>
      <c r="O11" s="171">
        <v>2029</v>
      </c>
      <c r="P11" s="18">
        <v>2024</v>
      </c>
      <c r="Q11" s="18">
        <v>2029</v>
      </c>
    </row>
    <row r="12" spans="1:19" ht="15" customHeight="1">
      <c r="A12" s="16" t="s">
        <v>54</v>
      </c>
      <c r="B12" s="16"/>
      <c r="C12" s="16"/>
      <c r="D12" s="16"/>
      <c r="E12" s="79"/>
      <c r="F12" s="79"/>
      <c r="G12" s="79"/>
      <c r="H12" s="79"/>
      <c r="I12" s="79"/>
      <c r="J12" s="79"/>
      <c r="K12" s="79"/>
      <c r="L12" s="79"/>
      <c r="M12" s="79"/>
      <c r="N12" s="79"/>
      <c r="O12" s="79"/>
      <c r="P12" s="77"/>
      <c r="Q12" s="16"/>
    </row>
    <row r="13" spans="1:19" ht="15" customHeight="1">
      <c r="A13" s="1"/>
      <c r="B13" s="16" t="s">
        <v>59</v>
      </c>
      <c r="C13" s="16"/>
      <c r="D13" s="16"/>
      <c r="E13" s="109">
        <v>0</v>
      </c>
      <c r="F13" s="109">
        <v>0</v>
      </c>
      <c r="G13" s="109">
        <v>0</v>
      </c>
      <c r="H13" s="109">
        <v>0</v>
      </c>
      <c r="I13" s="109">
        <v>0</v>
      </c>
      <c r="J13" s="109">
        <v>66.260000000000005</v>
      </c>
      <c r="K13" s="109">
        <v>66.896000000000001</v>
      </c>
      <c r="L13" s="109">
        <v>67.647000000000006</v>
      </c>
      <c r="M13" s="109">
        <v>69.099999999999994</v>
      </c>
      <c r="N13" s="109">
        <v>70.52</v>
      </c>
      <c r="O13" s="109">
        <v>72.120999999999995</v>
      </c>
      <c r="P13" s="109">
        <v>66.260000000000005</v>
      </c>
      <c r="Q13" s="109">
        <v>412.54399999999998</v>
      </c>
    </row>
    <row r="14" spans="1:19" ht="15" customHeight="1">
      <c r="A14" s="1"/>
      <c r="B14" s="16" t="s">
        <v>2</v>
      </c>
      <c r="C14" s="16"/>
      <c r="D14" s="16"/>
      <c r="E14" s="109">
        <v>0</v>
      </c>
      <c r="F14" s="109">
        <v>0</v>
      </c>
      <c r="G14" s="109">
        <v>0</v>
      </c>
      <c r="H14" s="109">
        <v>0</v>
      </c>
      <c r="I14" s="109">
        <v>0</v>
      </c>
      <c r="J14" s="109">
        <v>66.233000000000004</v>
      </c>
      <c r="K14" s="109">
        <v>66.864000000000004</v>
      </c>
      <c r="L14" s="109">
        <v>67.61</v>
      </c>
      <c r="M14" s="109">
        <v>69.028000000000006</v>
      </c>
      <c r="N14" s="109">
        <v>70.45</v>
      </c>
      <c r="O14" s="109">
        <v>72.040999999999997</v>
      </c>
      <c r="P14" s="109">
        <v>66.233000000000004</v>
      </c>
      <c r="Q14" s="109">
        <v>412.226</v>
      </c>
    </row>
    <row r="15" spans="1:19" ht="15" customHeight="1">
      <c r="A15" s="1"/>
      <c r="B15" s="1"/>
      <c r="C15" s="1"/>
      <c r="D15" s="1"/>
      <c r="E15" s="109"/>
      <c r="F15" s="109"/>
      <c r="G15" s="109"/>
      <c r="H15" s="109"/>
      <c r="I15" s="109"/>
      <c r="J15" s="109"/>
      <c r="K15" s="109"/>
      <c r="L15" s="109"/>
      <c r="M15" s="109"/>
      <c r="N15" s="109"/>
      <c r="O15" s="109"/>
      <c r="P15" s="109"/>
      <c r="Q15" s="109"/>
    </row>
    <row r="16" spans="1:19" ht="15" customHeight="1">
      <c r="A16" s="16" t="s">
        <v>136</v>
      </c>
      <c r="B16" s="16"/>
      <c r="C16" s="16"/>
      <c r="D16" s="16"/>
      <c r="E16" s="109"/>
      <c r="F16" s="109"/>
      <c r="G16" s="109"/>
      <c r="H16" s="109"/>
      <c r="I16" s="109"/>
      <c r="J16" s="109"/>
      <c r="K16" s="109"/>
      <c r="L16" s="109"/>
      <c r="M16" s="109"/>
      <c r="N16" s="109"/>
      <c r="O16" s="109"/>
      <c r="P16" s="109"/>
      <c r="Q16" s="109"/>
      <c r="S16" s="175" t="s">
        <v>153</v>
      </c>
    </row>
    <row r="17" spans="1:17" ht="15" customHeight="1">
      <c r="A17" s="1"/>
      <c r="B17" s="16" t="s">
        <v>59</v>
      </c>
      <c r="C17" s="16"/>
      <c r="D17" s="16"/>
      <c r="E17" s="109">
        <v>11.622999999999999</v>
      </c>
      <c r="F17" s="109">
        <v>17.347000000000001</v>
      </c>
      <c r="G17" s="109">
        <v>17.347000000000001</v>
      </c>
      <c r="H17" s="109">
        <v>17.347000000000001</v>
      </c>
      <c r="I17" s="109">
        <v>17.347000000000001</v>
      </c>
      <c r="J17" s="109">
        <v>17.347000000000001</v>
      </c>
      <c r="K17" s="109">
        <v>17.347000000000001</v>
      </c>
      <c r="L17" s="109">
        <v>17.347000000000001</v>
      </c>
      <c r="M17" s="109">
        <v>17.347000000000001</v>
      </c>
      <c r="N17" s="109">
        <v>17.347000000000001</v>
      </c>
      <c r="O17" s="109">
        <v>17.347000000000001</v>
      </c>
      <c r="P17" s="109">
        <v>86.734999999999999</v>
      </c>
      <c r="Q17" s="109">
        <v>173.47</v>
      </c>
    </row>
    <row r="18" spans="1:17" ht="15" customHeight="1">
      <c r="A18" s="16" t="s">
        <v>60</v>
      </c>
      <c r="B18" s="16" t="s">
        <v>2</v>
      </c>
      <c r="C18" s="16"/>
      <c r="D18" s="16"/>
      <c r="E18" s="109">
        <v>8.8780000000000001</v>
      </c>
      <c r="F18" s="109">
        <v>14.936</v>
      </c>
      <c r="G18" s="109">
        <v>16.177</v>
      </c>
      <c r="H18" s="109">
        <v>16.567</v>
      </c>
      <c r="I18" s="109">
        <v>16.79</v>
      </c>
      <c r="J18" s="109">
        <v>16.957000000000001</v>
      </c>
      <c r="K18" s="109">
        <v>17.123999999999999</v>
      </c>
      <c r="L18" s="109">
        <v>17.292000000000002</v>
      </c>
      <c r="M18" s="109">
        <v>17.347000000000001</v>
      </c>
      <c r="N18" s="109">
        <v>17.347000000000001</v>
      </c>
      <c r="O18" s="109">
        <v>17.347000000000001</v>
      </c>
      <c r="P18" s="109">
        <v>81.427000000000007</v>
      </c>
      <c r="Q18" s="109">
        <v>167.88399999999999</v>
      </c>
    </row>
    <row r="19" spans="1:17" ht="15" customHeight="1">
      <c r="A19" s="1"/>
      <c r="B19" s="1"/>
      <c r="C19" s="1"/>
      <c r="D19" s="1"/>
      <c r="E19" s="109"/>
      <c r="F19" s="109"/>
      <c r="G19" s="109"/>
      <c r="H19" s="109"/>
      <c r="I19" s="109"/>
      <c r="J19" s="109"/>
      <c r="K19" s="109"/>
      <c r="L19" s="109"/>
      <c r="M19" s="109"/>
      <c r="N19" s="109"/>
      <c r="O19" s="109"/>
      <c r="P19" s="109"/>
      <c r="Q19" s="109"/>
    </row>
    <row r="20" spans="1:17" ht="15" customHeight="1">
      <c r="A20" s="16" t="s">
        <v>92</v>
      </c>
      <c r="B20" s="16"/>
      <c r="C20" s="16"/>
      <c r="D20" s="16"/>
      <c r="E20" s="109"/>
      <c r="F20" s="109"/>
      <c r="G20" s="109"/>
      <c r="H20" s="109"/>
      <c r="I20" s="109"/>
      <c r="J20" s="109"/>
      <c r="K20" s="109"/>
      <c r="L20" s="109"/>
      <c r="M20" s="109"/>
      <c r="N20" s="109"/>
      <c r="O20" s="109"/>
      <c r="P20" s="109"/>
      <c r="Q20" s="109"/>
    </row>
    <row r="21" spans="1:17" ht="15" customHeight="1">
      <c r="A21" s="1"/>
      <c r="B21" s="16" t="s">
        <v>59</v>
      </c>
      <c r="C21" s="16"/>
      <c r="D21" s="16"/>
      <c r="E21" s="109">
        <v>0</v>
      </c>
      <c r="F21" s="109">
        <v>4.242</v>
      </c>
      <c r="G21" s="109">
        <v>6.7889999999999997</v>
      </c>
      <c r="H21" s="109">
        <v>9.5489999999999995</v>
      </c>
      <c r="I21" s="109">
        <v>12.366</v>
      </c>
      <c r="J21" s="109">
        <v>15.215</v>
      </c>
      <c r="K21" s="109">
        <v>18.18</v>
      </c>
      <c r="L21" s="109">
        <v>21.183</v>
      </c>
      <c r="M21" s="109">
        <v>24.297999999999998</v>
      </c>
      <c r="N21" s="109">
        <v>27.545999999999999</v>
      </c>
      <c r="O21" s="109">
        <v>30.928999999999998</v>
      </c>
      <c r="P21" s="109">
        <v>48.161000000000001</v>
      </c>
      <c r="Q21" s="109">
        <v>170.297</v>
      </c>
    </row>
    <row r="22" spans="1:17" ht="15" customHeight="1">
      <c r="A22" s="1"/>
      <c r="B22" s="16" t="s">
        <v>2</v>
      </c>
      <c r="C22" s="16"/>
      <c r="D22" s="16"/>
      <c r="E22" s="109">
        <v>0</v>
      </c>
      <c r="F22" s="109">
        <v>4.0640000000000001</v>
      </c>
      <c r="G22" s="109">
        <v>6.577</v>
      </c>
      <c r="H22" s="109">
        <v>10.115</v>
      </c>
      <c r="I22" s="109">
        <v>12.366</v>
      </c>
      <c r="J22" s="109">
        <v>13.946999999999999</v>
      </c>
      <c r="K22" s="109">
        <v>17.933</v>
      </c>
      <c r="L22" s="109">
        <v>20.933</v>
      </c>
      <c r="M22" s="109">
        <v>24.038</v>
      </c>
      <c r="N22" s="109">
        <v>29.57</v>
      </c>
      <c r="O22" s="109">
        <v>28.350999999999999</v>
      </c>
      <c r="P22" s="109">
        <v>47.069000000000003</v>
      </c>
      <c r="Q22" s="109">
        <v>167.89400000000001</v>
      </c>
    </row>
    <row r="23" spans="1:17" ht="15" customHeight="1">
      <c r="A23" s="16"/>
      <c r="B23" s="16"/>
      <c r="C23" s="16"/>
      <c r="D23" s="16"/>
      <c r="E23" s="109"/>
      <c r="F23" s="109"/>
      <c r="G23" s="109"/>
      <c r="H23" s="109"/>
      <c r="I23" s="109"/>
      <c r="J23" s="109"/>
      <c r="K23" s="109"/>
      <c r="L23" s="109"/>
      <c r="M23" s="109"/>
      <c r="N23" s="109"/>
      <c r="O23" s="109"/>
      <c r="P23" s="109"/>
      <c r="Q23" s="109"/>
    </row>
    <row r="24" spans="1:17" ht="15" customHeight="1">
      <c r="A24" s="16" t="s">
        <v>137</v>
      </c>
      <c r="B24" s="16"/>
      <c r="C24" s="16"/>
      <c r="D24" s="16"/>
      <c r="E24" s="109"/>
      <c r="F24" s="109"/>
      <c r="G24" s="109"/>
      <c r="H24" s="109"/>
      <c r="I24" s="109"/>
      <c r="J24" s="109"/>
      <c r="K24" s="109"/>
      <c r="L24" s="109"/>
      <c r="M24" s="109"/>
      <c r="N24" s="109"/>
      <c r="O24" s="109"/>
      <c r="P24" s="109"/>
      <c r="Q24" s="109"/>
    </row>
    <row r="25" spans="1:17" ht="15" customHeight="1">
      <c r="A25" s="1"/>
      <c r="B25" s="16" t="s">
        <v>59</v>
      </c>
      <c r="C25" s="16"/>
      <c r="D25" s="16"/>
      <c r="E25" s="109">
        <v>0</v>
      </c>
      <c r="F25" s="109">
        <v>0</v>
      </c>
      <c r="G25" s="109">
        <v>0</v>
      </c>
      <c r="H25" s="109">
        <v>0</v>
      </c>
      <c r="I25" s="109">
        <v>0</v>
      </c>
      <c r="J25" s="109">
        <v>3.7930000000000001</v>
      </c>
      <c r="K25" s="109">
        <v>4.2759999999999998</v>
      </c>
      <c r="L25" s="109">
        <v>10.951000000000001</v>
      </c>
      <c r="M25" s="109">
        <v>11.144</v>
      </c>
      <c r="N25" s="109">
        <v>11.625</v>
      </c>
      <c r="O25" s="109">
        <v>11.48</v>
      </c>
      <c r="P25" s="109">
        <v>3.7930000000000001</v>
      </c>
      <c r="Q25" s="109">
        <v>53.268999999999998</v>
      </c>
    </row>
    <row r="26" spans="1:17" ht="15" customHeight="1">
      <c r="A26" s="1"/>
      <c r="B26" s="16" t="s">
        <v>2</v>
      </c>
      <c r="C26" s="16"/>
      <c r="D26" s="16"/>
      <c r="E26" s="109">
        <v>0</v>
      </c>
      <c r="F26" s="109">
        <v>0</v>
      </c>
      <c r="G26" s="109">
        <v>0</v>
      </c>
      <c r="H26" s="109">
        <v>0</v>
      </c>
      <c r="I26" s="109">
        <v>0</v>
      </c>
      <c r="J26" s="109">
        <v>1.0609999999999999</v>
      </c>
      <c r="K26" s="109">
        <v>2.5009999999999999</v>
      </c>
      <c r="L26" s="109">
        <v>9.6999999999999993</v>
      </c>
      <c r="M26" s="109">
        <v>10.331</v>
      </c>
      <c r="N26" s="109">
        <v>11.173999999999999</v>
      </c>
      <c r="O26" s="109">
        <v>11.259</v>
      </c>
      <c r="P26" s="109">
        <v>1.0609999999999999</v>
      </c>
      <c r="Q26" s="109">
        <v>46.026000000000003</v>
      </c>
    </row>
    <row r="27" spans="1:17" ht="15" customHeight="1">
      <c r="A27" s="16"/>
      <c r="B27" s="16"/>
      <c r="C27" s="16"/>
      <c r="D27" s="16"/>
      <c r="E27" s="109"/>
      <c r="F27" s="109"/>
      <c r="G27" s="109"/>
      <c r="H27" s="109"/>
      <c r="I27" s="109"/>
      <c r="J27" s="109"/>
      <c r="K27" s="109"/>
      <c r="L27" s="109"/>
      <c r="M27" s="109"/>
      <c r="N27" s="109"/>
      <c r="O27" s="109"/>
      <c r="P27" s="109"/>
      <c r="Q27" s="109"/>
    </row>
    <row r="28" spans="1:17" ht="15" customHeight="1">
      <c r="A28" s="16" t="s">
        <v>138</v>
      </c>
      <c r="B28" s="16"/>
      <c r="C28" s="16"/>
      <c r="D28" s="16"/>
      <c r="E28" s="109"/>
      <c r="F28" s="109"/>
      <c r="G28" s="109"/>
      <c r="H28" s="109"/>
      <c r="I28" s="109"/>
      <c r="J28" s="109"/>
      <c r="K28" s="109"/>
      <c r="L28" s="109"/>
      <c r="M28" s="109"/>
      <c r="N28" s="109"/>
      <c r="O28" s="109"/>
      <c r="P28" s="109"/>
      <c r="Q28" s="109"/>
    </row>
    <row r="29" spans="1:17" ht="15" customHeight="1">
      <c r="A29" s="1"/>
      <c r="B29" s="16" t="s">
        <v>59</v>
      </c>
      <c r="C29" s="16"/>
      <c r="D29" s="16"/>
      <c r="E29" s="109">
        <v>1.954</v>
      </c>
      <c r="F29" s="109">
        <v>2.9169999999999998</v>
      </c>
      <c r="G29" s="109">
        <v>2.9169999999999998</v>
      </c>
      <c r="H29" s="109">
        <v>2.9169999999999998</v>
      </c>
      <c r="I29" s="109">
        <v>2.9169999999999998</v>
      </c>
      <c r="J29" s="109">
        <v>2.9169999999999998</v>
      </c>
      <c r="K29" s="109">
        <v>2.9169999999999998</v>
      </c>
      <c r="L29" s="109">
        <v>2.9169999999999998</v>
      </c>
      <c r="M29" s="109">
        <v>2.9169999999999998</v>
      </c>
      <c r="N29" s="109">
        <v>2.9169999999999998</v>
      </c>
      <c r="O29" s="109">
        <v>2.9169999999999998</v>
      </c>
      <c r="P29" s="109">
        <v>14.585000000000001</v>
      </c>
      <c r="Q29" s="109">
        <v>29.17</v>
      </c>
    </row>
    <row r="30" spans="1:17" ht="15" customHeight="1">
      <c r="A30" s="1"/>
      <c r="B30" s="16" t="s">
        <v>2</v>
      </c>
      <c r="C30" s="16"/>
      <c r="D30" s="16"/>
      <c r="E30" s="109">
        <v>1.5049999999999999</v>
      </c>
      <c r="F30" s="109">
        <v>2.6080000000000001</v>
      </c>
      <c r="G30" s="109">
        <v>2.8490000000000002</v>
      </c>
      <c r="H30" s="109">
        <v>2.883</v>
      </c>
      <c r="I30" s="109">
        <v>2.9169999999999998</v>
      </c>
      <c r="J30" s="109">
        <v>2.9169999999999998</v>
      </c>
      <c r="K30" s="109">
        <v>2.9169999999999998</v>
      </c>
      <c r="L30" s="109">
        <v>2.9169999999999998</v>
      </c>
      <c r="M30" s="109">
        <v>2.9169999999999998</v>
      </c>
      <c r="N30" s="109">
        <v>2.9169999999999998</v>
      </c>
      <c r="O30" s="109">
        <v>2.9169999999999998</v>
      </c>
      <c r="P30" s="109">
        <v>14.173999999999999</v>
      </c>
      <c r="Q30" s="109">
        <v>28.759</v>
      </c>
    </row>
    <row r="31" spans="1:17" ht="15" customHeight="1">
      <c r="A31" s="16"/>
      <c r="B31" s="16"/>
      <c r="C31" s="16"/>
      <c r="D31" s="16"/>
      <c r="E31" s="109"/>
      <c r="F31" s="109"/>
      <c r="G31" s="109"/>
      <c r="H31" s="109"/>
      <c r="I31" s="109"/>
      <c r="J31" s="109"/>
      <c r="K31" s="109"/>
      <c r="L31" s="109"/>
      <c r="M31" s="109"/>
      <c r="N31" s="109"/>
      <c r="O31" s="109"/>
      <c r="P31" s="109"/>
      <c r="Q31" s="109"/>
    </row>
    <row r="32" spans="1:17" ht="15" customHeight="1">
      <c r="A32" s="16" t="s">
        <v>67</v>
      </c>
      <c r="B32" s="16"/>
      <c r="C32" s="16"/>
      <c r="D32" s="16"/>
      <c r="E32" s="109"/>
      <c r="F32" s="109"/>
      <c r="G32" s="109"/>
      <c r="H32" s="109"/>
      <c r="I32" s="109"/>
      <c r="J32" s="109"/>
      <c r="K32" s="109"/>
      <c r="L32" s="109"/>
      <c r="M32" s="109"/>
      <c r="N32" s="109"/>
      <c r="O32" s="109"/>
      <c r="P32" s="109"/>
      <c r="Q32" s="109"/>
    </row>
    <row r="33" spans="1:17" ht="15" customHeight="1">
      <c r="A33" s="1"/>
      <c r="B33" s="16" t="s">
        <v>59</v>
      </c>
      <c r="C33" s="16"/>
      <c r="D33" s="16"/>
      <c r="E33" s="109">
        <v>0</v>
      </c>
      <c r="F33" s="109">
        <v>0</v>
      </c>
      <c r="G33" s="109">
        <v>0</v>
      </c>
      <c r="H33" s="109">
        <v>0</v>
      </c>
      <c r="I33" s="109">
        <v>3.8759999999999999</v>
      </c>
      <c r="J33" s="109">
        <v>3.9729999999999999</v>
      </c>
      <c r="K33" s="109">
        <v>4.0679999999999996</v>
      </c>
      <c r="L33" s="109">
        <v>4.1660000000000004</v>
      </c>
      <c r="M33" s="109">
        <v>4.2619999999999996</v>
      </c>
      <c r="N33" s="109">
        <v>4.3600000000000003</v>
      </c>
      <c r="O33" s="109">
        <v>4.46</v>
      </c>
      <c r="P33" s="109">
        <v>7.8490000000000002</v>
      </c>
      <c r="Q33" s="109">
        <v>29.164999999999999</v>
      </c>
    </row>
    <row r="34" spans="1:17" ht="15" customHeight="1">
      <c r="A34" s="1"/>
      <c r="B34" s="16" t="s">
        <v>2</v>
      </c>
      <c r="C34" s="16"/>
      <c r="D34" s="16"/>
      <c r="E34" s="109">
        <v>0</v>
      </c>
      <c r="F34" s="109">
        <v>0</v>
      </c>
      <c r="G34" s="109">
        <v>0</v>
      </c>
      <c r="H34" s="109">
        <v>0</v>
      </c>
      <c r="I34" s="109">
        <v>2.0539999999999998</v>
      </c>
      <c r="J34" s="109">
        <v>3.6560000000000001</v>
      </c>
      <c r="K34" s="109">
        <v>3.9</v>
      </c>
      <c r="L34" s="109">
        <v>4.0129999999999999</v>
      </c>
      <c r="M34" s="109">
        <v>4.1269999999999998</v>
      </c>
      <c r="N34" s="109">
        <v>4.2229999999999999</v>
      </c>
      <c r="O34" s="109">
        <v>4.319</v>
      </c>
      <c r="P34" s="109">
        <v>5.71</v>
      </c>
      <c r="Q34" s="109">
        <v>26.292000000000002</v>
      </c>
    </row>
    <row r="35" spans="1:17" ht="15" customHeight="1">
      <c r="A35" s="16"/>
      <c r="B35" s="16"/>
      <c r="C35" s="16"/>
      <c r="D35" s="16"/>
      <c r="E35" s="109"/>
      <c r="F35" s="109"/>
      <c r="G35" s="109"/>
      <c r="H35" s="109"/>
      <c r="I35" s="109"/>
      <c r="J35" s="109"/>
      <c r="K35" s="109"/>
      <c r="L35" s="109"/>
      <c r="M35" s="109"/>
      <c r="N35" s="109"/>
      <c r="O35" s="109"/>
      <c r="P35" s="109"/>
      <c r="Q35" s="109"/>
    </row>
    <row r="36" spans="1:17" ht="15" customHeight="1">
      <c r="A36" s="16" t="s">
        <v>139</v>
      </c>
      <c r="B36" s="16"/>
      <c r="C36" s="16"/>
      <c r="D36" s="16"/>
      <c r="E36" s="109"/>
      <c r="F36" s="109"/>
      <c r="G36" s="109"/>
      <c r="H36" s="109"/>
      <c r="I36" s="109"/>
      <c r="J36" s="109"/>
      <c r="K36" s="109"/>
      <c r="L36" s="109"/>
      <c r="M36" s="109"/>
      <c r="N36" s="109"/>
      <c r="O36" s="109"/>
      <c r="P36" s="109"/>
      <c r="Q36" s="109"/>
    </row>
    <row r="37" spans="1:17" ht="15" customHeight="1">
      <c r="A37" s="1"/>
      <c r="B37" s="16" t="s">
        <v>59</v>
      </c>
      <c r="C37" s="16"/>
      <c r="D37" s="16"/>
      <c r="E37" s="109">
        <v>0.69499999999999995</v>
      </c>
      <c r="F37" s="109">
        <v>0.81799999999999995</v>
      </c>
      <c r="G37" s="109">
        <v>0.84499999999999997</v>
      </c>
      <c r="H37" s="109">
        <v>0.874</v>
      </c>
      <c r="I37" s="109">
        <v>0.90300000000000002</v>
      </c>
      <c r="J37" s="109">
        <v>0.93400000000000005</v>
      </c>
      <c r="K37" s="109">
        <v>0.96599999999999997</v>
      </c>
      <c r="L37" s="109">
        <v>0.999</v>
      </c>
      <c r="M37" s="109">
        <v>1.0329999999999999</v>
      </c>
      <c r="N37" s="109">
        <v>1.069</v>
      </c>
      <c r="O37" s="109">
        <v>1.105</v>
      </c>
      <c r="P37" s="109">
        <v>4.3739999999999997</v>
      </c>
      <c r="Q37" s="109">
        <v>9.5459999999999994</v>
      </c>
    </row>
    <row r="38" spans="1:17" ht="15" customHeight="1">
      <c r="A38" s="1"/>
      <c r="B38" s="16" t="s">
        <v>2</v>
      </c>
      <c r="C38" s="16"/>
      <c r="D38" s="16"/>
      <c r="E38" s="109">
        <v>0.57699999999999996</v>
      </c>
      <c r="F38" s="109">
        <v>0.79700000000000004</v>
      </c>
      <c r="G38" s="109">
        <v>0.84</v>
      </c>
      <c r="H38" s="109">
        <v>0.86899999999999999</v>
      </c>
      <c r="I38" s="109">
        <v>0.89800000000000002</v>
      </c>
      <c r="J38" s="109">
        <v>0.92900000000000005</v>
      </c>
      <c r="K38" s="109">
        <v>0.96099999999999997</v>
      </c>
      <c r="L38" s="109">
        <v>0.99299999999999999</v>
      </c>
      <c r="M38" s="109">
        <v>1.0269999999999999</v>
      </c>
      <c r="N38" s="109">
        <v>1.0629999999999999</v>
      </c>
      <c r="O38" s="109">
        <v>1.099</v>
      </c>
      <c r="P38" s="109">
        <v>4.3330000000000002</v>
      </c>
      <c r="Q38" s="109">
        <v>9.4760000000000009</v>
      </c>
    </row>
    <row r="39" spans="1:17" ht="15" customHeight="1">
      <c r="A39" s="1"/>
      <c r="B39" s="16"/>
      <c r="C39" s="16"/>
      <c r="D39" s="16"/>
      <c r="E39" s="109"/>
      <c r="F39" s="109"/>
      <c r="G39" s="109"/>
      <c r="H39" s="109"/>
      <c r="I39" s="109"/>
      <c r="J39" s="109"/>
      <c r="K39" s="109"/>
      <c r="L39" s="109"/>
      <c r="M39" s="109"/>
      <c r="N39" s="109"/>
      <c r="O39" s="109"/>
      <c r="P39" s="109"/>
      <c r="Q39" s="109"/>
    </row>
    <row r="40" spans="1:17" ht="15" customHeight="1">
      <c r="A40" s="16" t="s">
        <v>94</v>
      </c>
      <c r="B40" s="16"/>
      <c r="C40" s="16"/>
      <c r="D40" s="16"/>
      <c r="E40" s="109"/>
      <c r="F40" s="109"/>
      <c r="G40" s="109"/>
      <c r="H40" s="109"/>
      <c r="I40" s="109"/>
      <c r="J40" s="109"/>
      <c r="K40" s="109"/>
      <c r="L40" s="109"/>
      <c r="M40" s="109"/>
      <c r="N40" s="109"/>
      <c r="O40" s="109"/>
      <c r="P40" s="109"/>
      <c r="Q40" s="109"/>
    </row>
    <row r="41" spans="1:17" ht="15" customHeight="1">
      <c r="A41" s="16" t="s">
        <v>95</v>
      </c>
      <c r="B41" s="16"/>
      <c r="C41" s="16"/>
      <c r="D41" s="16"/>
      <c r="E41" s="109"/>
      <c r="F41" s="109"/>
      <c r="G41" s="109"/>
      <c r="H41" s="109"/>
      <c r="I41" s="109"/>
      <c r="J41" s="109"/>
      <c r="K41" s="109"/>
      <c r="L41" s="109"/>
      <c r="M41" s="109"/>
      <c r="N41" s="109"/>
      <c r="O41" s="109"/>
      <c r="P41" s="109"/>
      <c r="Q41" s="109"/>
    </row>
    <row r="42" spans="1:17" ht="15" customHeight="1">
      <c r="A42" s="1"/>
      <c r="B42" s="16" t="s">
        <v>59</v>
      </c>
      <c r="C42" s="16"/>
      <c r="D42" s="16"/>
      <c r="E42" s="109">
        <v>0</v>
      </c>
      <c r="F42" s="109">
        <v>0</v>
      </c>
      <c r="G42" s="109">
        <v>0.73899999999999999</v>
      </c>
      <c r="H42" s="109">
        <v>0.73899999999999999</v>
      </c>
      <c r="I42" s="109">
        <v>0.73899999999999999</v>
      </c>
      <c r="J42" s="109">
        <v>0.73899999999999999</v>
      </c>
      <c r="K42" s="109">
        <v>0.73899999999999999</v>
      </c>
      <c r="L42" s="109">
        <v>0.73899999999999999</v>
      </c>
      <c r="M42" s="109">
        <v>0.73899999999999999</v>
      </c>
      <c r="N42" s="109">
        <v>0.73899999999999999</v>
      </c>
      <c r="O42" s="109">
        <v>0.73899999999999999</v>
      </c>
      <c r="P42" s="109">
        <v>2.956</v>
      </c>
      <c r="Q42" s="109">
        <v>6.6509999999999998</v>
      </c>
    </row>
    <row r="43" spans="1:17" ht="15" customHeight="1">
      <c r="A43" s="1"/>
      <c r="B43" s="16" t="s">
        <v>2</v>
      </c>
      <c r="C43" s="16"/>
      <c r="D43" s="16"/>
      <c r="E43" s="109">
        <v>0</v>
      </c>
      <c r="F43" s="109">
        <v>0</v>
      </c>
      <c r="G43" s="109">
        <v>0.185</v>
      </c>
      <c r="H43" s="109">
        <v>0.495</v>
      </c>
      <c r="I43" s="109">
        <v>0.60599999999999998</v>
      </c>
      <c r="J43" s="109">
        <v>0.64300000000000002</v>
      </c>
      <c r="K43" s="109">
        <v>0.67200000000000004</v>
      </c>
      <c r="L43" s="109">
        <v>0.69499999999999995</v>
      </c>
      <c r="M43" s="109">
        <v>0.70899999999999996</v>
      </c>
      <c r="N43" s="109">
        <v>0.71699999999999997</v>
      </c>
      <c r="O43" s="109">
        <v>0.71699999999999997</v>
      </c>
      <c r="P43" s="109">
        <v>1.929</v>
      </c>
      <c r="Q43" s="109">
        <v>5.4390000000000001</v>
      </c>
    </row>
    <row r="44" spans="1:17" ht="15" customHeight="1">
      <c r="A44" s="1"/>
      <c r="B44" s="1"/>
      <c r="C44" s="1"/>
      <c r="D44" s="1"/>
      <c r="E44" s="109"/>
      <c r="F44" s="109"/>
      <c r="G44" s="109"/>
      <c r="H44" s="109"/>
      <c r="I44" s="109"/>
      <c r="J44" s="109"/>
      <c r="K44" s="109"/>
      <c r="L44" s="109"/>
      <c r="M44" s="109"/>
      <c r="N44" s="109"/>
      <c r="O44" s="109"/>
      <c r="P44" s="109"/>
      <c r="Q44" s="109"/>
    </row>
    <row r="45" spans="1:17" ht="15" customHeight="1">
      <c r="A45" s="1" t="s">
        <v>140</v>
      </c>
      <c r="B45" s="1"/>
      <c r="C45" s="1"/>
      <c r="D45" s="1"/>
      <c r="E45" s="109"/>
      <c r="F45" s="109"/>
      <c r="G45" s="109"/>
      <c r="H45" s="109"/>
      <c r="I45" s="109"/>
      <c r="J45" s="109"/>
      <c r="K45" s="109"/>
      <c r="L45" s="109"/>
      <c r="M45" s="109"/>
      <c r="N45" s="109"/>
      <c r="O45" s="109"/>
      <c r="P45" s="109"/>
      <c r="Q45" s="109"/>
    </row>
    <row r="46" spans="1:17" ht="15" customHeight="1">
      <c r="A46" s="1"/>
      <c r="B46" s="16" t="s">
        <v>59</v>
      </c>
      <c r="C46" s="16"/>
      <c r="D46" s="16"/>
      <c r="E46" s="109">
        <v>0</v>
      </c>
      <c r="F46" s="109">
        <v>0</v>
      </c>
      <c r="G46" s="109">
        <v>0</v>
      </c>
      <c r="H46" s="109">
        <v>0</v>
      </c>
      <c r="I46" s="109">
        <v>0.48099999999999998</v>
      </c>
      <c r="J46" s="109">
        <v>0.48899999999999999</v>
      </c>
      <c r="K46" s="109">
        <v>0.496</v>
      </c>
      <c r="L46" s="109">
        <v>0.505</v>
      </c>
      <c r="M46" s="109">
        <v>0.51300000000000001</v>
      </c>
      <c r="N46" s="109">
        <v>0.51800000000000002</v>
      </c>
      <c r="O46" s="109">
        <v>0.52500000000000002</v>
      </c>
      <c r="P46" s="109">
        <v>0.97</v>
      </c>
      <c r="Q46" s="109">
        <v>3.5270000000000001</v>
      </c>
    </row>
    <row r="47" spans="1:17" ht="15" customHeight="1">
      <c r="A47" s="1"/>
      <c r="B47" s="16" t="s">
        <v>2</v>
      </c>
      <c r="C47" s="16"/>
      <c r="D47" s="16"/>
      <c r="E47" s="109">
        <v>0</v>
      </c>
      <c r="F47" s="109">
        <v>0</v>
      </c>
      <c r="G47" s="109">
        <v>0</v>
      </c>
      <c r="H47" s="109">
        <v>0</v>
      </c>
      <c r="I47" s="109">
        <v>0.09</v>
      </c>
      <c r="J47" s="109">
        <v>0.27800000000000002</v>
      </c>
      <c r="K47" s="109">
        <v>0.48499999999999999</v>
      </c>
      <c r="L47" s="109">
        <v>0.49299999999999999</v>
      </c>
      <c r="M47" s="109">
        <v>0.501</v>
      </c>
      <c r="N47" s="109">
        <v>0.50900000000000001</v>
      </c>
      <c r="O47" s="109">
        <v>0.51600000000000001</v>
      </c>
      <c r="P47" s="109">
        <v>0.36799999999999999</v>
      </c>
      <c r="Q47" s="109">
        <v>2.8719999999999999</v>
      </c>
    </row>
    <row r="48" spans="1:17" ht="15" customHeight="1">
      <c r="A48" s="16"/>
      <c r="B48" s="16"/>
      <c r="C48" s="16"/>
      <c r="D48" s="16"/>
      <c r="E48" s="109"/>
      <c r="F48" s="109"/>
      <c r="G48" s="109"/>
      <c r="H48" s="109"/>
      <c r="I48" s="109"/>
      <c r="J48" s="109"/>
      <c r="K48" s="109"/>
      <c r="L48" s="109"/>
      <c r="M48" s="109"/>
      <c r="N48" s="109"/>
      <c r="O48" s="109"/>
      <c r="P48" s="109"/>
      <c r="Q48" s="109"/>
    </row>
    <row r="49" spans="1:17" ht="15" customHeight="1">
      <c r="A49" s="16" t="s">
        <v>93</v>
      </c>
      <c r="B49" s="16"/>
      <c r="C49" s="16"/>
      <c r="D49" s="16"/>
      <c r="E49" s="109"/>
      <c r="F49" s="109"/>
      <c r="G49" s="109"/>
      <c r="H49" s="109"/>
      <c r="I49" s="109"/>
      <c r="J49" s="109"/>
      <c r="K49" s="109"/>
      <c r="L49" s="109"/>
      <c r="M49" s="109"/>
      <c r="N49" s="109"/>
      <c r="O49" s="109"/>
      <c r="P49" s="109"/>
      <c r="Q49" s="109"/>
    </row>
    <row r="50" spans="1:17" ht="15" customHeight="1">
      <c r="A50" s="1"/>
      <c r="B50" s="16" t="s">
        <v>59</v>
      </c>
      <c r="C50" s="16"/>
      <c r="D50" s="16"/>
      <c r="E50" s="109">
        <v>0</v>
      </c>
      <c r="F50" s="109">
        <v>0</v>
      </c>
      <c r="G50" s="109">
        <v>0</v>
      </c>
      <c r="H50" s="109">
        <v>0.32500000000000001</v>
      </c>
      <c r="I50" s="109">
        <v>0.32500000000000001</v>
      </c>
      <c r="J50" s="109">
        <v>0.32500000000000001</v>
      </c>
      <c r="K50" s="109">
        <v>0.32500000000000001</v>
      </c>
      <c r="L50" s="109">
        <v>0.32500000000000001</v>
      </c>
      <c r="M50" s="109">
        <v>0.32500000000000001</v>
      </c>
      <c r="N50" s="109">
        <v>0.32500000000000001</v>
      </c>
      <c r="O50" s="109">
        <v>0.32500000000000001</v>
      </c>
      <c r="P50" s="109">
        <v>0.97499999999999998</v>
      </c>
      <c r="Q50" s="109">
        <v>2.6</v>
      </c>
    </row>
    <row r="51" spans="1:17" ht="15" customHeight="1">
      <c r="A51" s="1"/>
      <c r="B51" s="16" t="s">
        <v>2</v>
      </c>
      <c r="C51" s="16"/>
      <c r="D51" s="16"/>
      <c r="E51" s="109">
        <v>0</v>
      </c>
      <c r="F51" s="109">
        <v>0</v>
      </c>
      <c r="G51" s="109">
        <v>0</v>
      </c>
      <c r="H51" s="109">
        <v>9.8000000000000004E-2</v>
      </c>
      <c r="I51" s="109">
        <v>0.27600000000000002</v>
      </c>
      <c r="J51" s="109">
        <v>0.312</v>
      </c>
      <c r="K51" s="109">
        <v>0.315</v>
      </c>
      <c r="L51" s="109">
        <v>0.31900000000000001</v>
      </c>
      <c r="M51" s="109">
        <v>0.31900000000000001</v>
      </c>
      <c r="N51" s="109">
        <v>0.31900000000000001</v>
      </c>
      <c r="O51" s="109">
        <v>0.31900000000000001</v>
      </c>
      <c r="P51" s="109">
        <v>0.68600000000000005</v>
      </c>
      <c r="Q51" s="109">
        <v>2.2770000000000001</v>
      </c>
    </row>
    <row r="52" spans="1:17" ht="15" customHeight="1">
      <c r="A52" s="67"/>
      <c r="B52" s="143"/>
      <c r="C52" s="143"/>
      <c r="D52" s="143"/>
      <c r="E52" s="109"/>
      <c r="F52" s="109"/>
      <c r="G52" s="109"/>
      <c r="H52" s="109"/>
      <c r="I52" s="109"/>
      <c r="J52" s="109"/>
      <c r="K52" s="109"/>
      <c r="L52" s="109"/>
      <c r="M52" s="109"/>
      <c r="N52" s="109"/>
      <c r="O52" s="109"/>
      <c r="P52" s="109"/>
      <c r="Q52" s="109"/>
    </row>
    <row r="53" spans="1:17" ht="15" customHeight="1">
      <c r="A53" s="16" t="s">
        <v>97</v>
      </c>
      <c r="B53" s="16"/>
      <c r="C53" s="16"/>
      <c r="D53" s="16"/>
      <c r="E53" s="109"/>
      <c r="F53" s="109"/>
      <c r="G53" s="109"/>
      <c r="H53" s="109"/>
      <c r="I53" s="109"/>
      <c r="J53" s="109"/>
      <c r="K53" s="109"/>
      <c r="L53" s="109"/>
      <c r="M53" s="109"/>
      <c r="N53" s="109"/>
      <c r="O53" s="109"/>
      <c r="P53" s="109"/>
      <c r="Q53" s="109"/>
    </row>
    <row r="54" spans="1:17" ht="15" customHeight="1">
      <c r="A54" s="16" t="s">
        <v>96</v>
      </c>
      <c r="B54" s="16"/>
      <c r="C54" s="16"/>
      <c r="D54" s="16"/>
      <c r="E54" s="109"/>
      <c r="F54" s="109"/>
      <c r="G54" s="109"/>
      <c r="H54" s="109"/>
      <c r="I54" s="109"/>
      <c r="J54" s="109"/>
      <c r="K54" s="109"/>
      <c r="L54" s="109"/>
      <c r="M54" s="109"/>
      <c r="N54" s="109"/>
      <c r="O54" s="109"/>
      <c r="P54" s="109"/>
      <c r="Q54" s="109"/>
    </row>
    <row r="55" spans="1:17" ht="15" customHeight="1">
      <c r="A55" s="1"/>
      <c r="B55" s="16" t="s">
        <v>59</v>
      </c>
      <c r="C55" s="16"/>
      <c r="D55" s="16"/>
      <c r="E55" s="109">
        <v>0</v>
      </c>
      <c r="F55" s="109">
        <v>0</v>
      </c>
      <c r="G55" s="109">
        <v>50.402000000000001</v>
      </c>
      <c r="H55" s="109">
        <v>50.402000000000001</v>
      </c>
      <c r="I55" s="109">
        <v>50.402000000000001</v>
      </c>
      <c r="J55" s="109">
        <v>50.402000000000001</v>
      </c>
      <c r="K55" s="109">
        <v>50.402000000000001</v>
      </c>
      <c r="L55" s="109">
        <v>50.402000000000001</v>
      </c>
      <c r="M55" s="109">
        <v>50.402000000000001</v>
      </c>
      <c r="N55" s="109">
        <v>50.402000000000001</v>
      </c>
      <c r="O55" s="109">
        <v>50.402000000000001</v>
      </c>
      <c r="P55" s="109">
        <v>201.608</v>
      </c>
      <c r="Q55" s="109">
        <v>453.61799999999999</v>
      </c>
    </row>
    <row r="56" spans="1:17" ht="15" customHeight="1">
      <c r="A56" s="1"/>
      <c r="B56" s="16" t="s">
        <v>2</v>
      </c>
      <c r="C56" s="16"/>
      <c r="D56" s="16"/>
      <c r="E56" s="109">
        <v>0</v>
      </c>
      <c r="F56" s="109">
        <v>0</v>
      </c>
      <c r="G56" s="109">
        <v>0</v>
      </c>
      <c r="H56" s="109">
        <v>0</v>
      </c>
      <c r="I56" s="109">
        <v>0</v>
      </c>
      <c r="J56" s="109">
        <v>0</v>
      </c>
      <c r="K56" s="109">
        <v>0</v>
      </c>
      <c r="L56" s="109">
        <v>0</v>
      </c>
      <c r="M56" s="109">
        <v>0</v>
      </c>
      <c r="N56" s="109">
        <v>0</v>
      </c>
      <c r="O56" s="109">
        <v>0</v>
      </c>
      <c r="P56" s="109">
        <v>0</v>
      </c>
      <c r="Q56" s="109">
        <v>0</v>
      </c>
    </row>
    <row r="57" spans="1:17" ht="15" customHeight="1">
      <c r="A57" s="1"/>
      <c r="B57" s="1"/>
      <c r="C57" s="1"/>
      <c r="D57" s="1"/>
      <c r="E57" s="109"/>
      <c r="F57" s="109"/>
      <c r="G57" s="109"/>
      <c r="H57" s="109"/>
      <c r="I57" s="109"/>
      <c r="J57" s="109"/>
      <c r="K57" s="109"/>
      <c r="L57" s="109"/>
      <c r="M57" s="109"/>
      <c r="N57" s="109"/>
      <c r="O57" s="109"/>
      <c r="P57" s="109"/>
      <c r="Q57" s="109"/>
    </row>
    <row r="58" spans="1:17" ht="15" customHeight="1">
      <c r="A58" s="16" t="s">
        <v>98</v>
      </c>
      <c r="B58" s="16"/>
      <c r="C58" s="16"/>
      <c r="D58" s="16"/>
      <c r="E58" s="109"/>
      <c r="F58" s="109"/>
      <c r="G58" s="109"/>
      <c r="H58" s="109"/>
      <c r="I58" s="109"/>
      <c r="J58" s="109"/>
      <c r="K58" s="109"/>
      <c r="L58" s="109"/>
      <c r="M58" s="109"/>
      <c r="N58" s="109"/>
      <c r="O58" s="109"/>
      <c r="P58" s="109"/>
      <c r="Q58" s="109"/>
    </row>
    <row r="59" spans="1:17" ht="15" customHeight="1">
      <c r="A59" s="16" t="s">
        <v>141</v>
      </c>
      <c r="B59" s="16"/>
      <c r="C59" s="16"/>
      <c r="D59" s="16"/>
      <c r="E59" s="109"/>
      <c r="F59" s="109"/>
      <c r="G59" s="109"/>
      <c r="H59" s="109"/>
      <c r="I59" s="109"/>
      <c r="J59" s="109"/>
      <c r="K59" s="109"/>
      <c r="L59" s="109"/>
      <c r="M59" s="109"/>
      <c r="N59" s="109"/>
      <c r="O59" s="109"/>
      <c r="P59" s="109"/>
      <c r="Q59" s="109"/>
    </row>
    <row r="60" spans="1:17" ht="15" customHeight="1">
      <c r="A60" s="1"/>
      <c r="B60" s="16" t="s">
        <v>59</v>
      </c>
      <c r="C60" s="16"/>
      <c r="D60" s="16"/>
      <c r="E60" s="109">
        <v>0</v>
      </c>
      <c r="F60" s="109">
        <v>0</v>
      </c>
      <c r="G60" s="109">
        <v>0</v>
      </c>
      <c r="H60" s="109">
        <v>0</v>
      </c>
      <c r="I60" s="109">
        <v>0</v>
      </c>
      <c r="J60" s="109">
        <v>3.35</v>
      </c>
      <c r="K60" s="109">
        <v>3.35</v>
      </c>
      <c r="L60" s="109">
        <v>3.35</v>
      </c>
      <c r="M60" s="109">
        <v>3.35</v>
      </c>
      <c r="N60" s="109">
        <v>3.35</v>
      </c>
      <c r="O60" s="109">
        <v>3.35</v>
      </c>
      <c r="P60" s="109">
        <v>3.35</v>
      </c>
      <c r="Q60" s="109">
        <v>20.100000000000001</v>
      </c>
    </row>
    <row r="61" spans="1:17" ht="15" customHeight="1">
      <c r="A61" s="1"/>
      <c r="B61" s="16" t="s">
        <v>2</v>
      </c>
      <c r="C61" s="16"/>
      <c r="D61" s="16"/>
      <c r="E61" s="109">
        <v>0</v>
      </c>
      <c r="F61" s="109">
        <v>0</v>
      </c>
      <c r="G61" s="109">
        <v>0</v>
      </c>
      <c r="H61" s="109">
        <v>0</v>
      </c>
      <c r="I61" s="109">
        <v>0</v>
      </c>
      <c r="J61" s="109">
        <v>0</v>
      </c>
      <c r="K61" s="109">
        <v>0</v>
      </c>
      <c r="L61" s="109">
        <v>0</v>
      </c>
      <c r="M61" s="109">
        <v>0</v>
      </c>
      <c r="N61" s="109">
        <v>0</v>
      </c>
      <c r="O61" s="109">
        <v>0</v>
      </c>
      <c r="P61" s="109">
        <v>0</v>
      </c>
      <c r="Q61" s="109">
        <v>0</v>
      </c>
    </row>
    <row r="62" spans="1:17" ht="15" customHeight="1">
      <c r="A62" s="1"/>
      <c r="B62" s="16"/>
      <c r="C62" s="16"/>
      <c r="D62" s="16"/>
      <c r="E62" s="109"/>
      <c r="F62" s="109"/>
      <c r="G62" s="109"/>
      <c r="H62" s="109"/>
      <c r="I62" s="109"/>
      <c r="J62" s="109"/>
      <c r="K62" s="109"/>
      <c r="L62" s="109"/>
      <c r="M62" s="109"/>
      <c r="N62" s="109"/>
      <c r="O62" s="109"/>
      <c r="P62" s="109"/>
      <c r="Q62" s="109"/>
    </row>
    <row r="63" spans="1:17" ht="15" customHeight="1">
      <c r="A63" s="16" t="s">
        <v>56</v>
      </c>
      <c r="B63" s="16"/>
      <c r="C63" s="16"/>
      <c r="D63" s="16"/>
      <c r="E63" s="109"/>
      <c r="F63" s="109"/>
      <c r="G63" s="109"/>
      <c r="H63" s="109"/>
      <c r="I63" s="109"/>
      <c r="J63" s="109"/>
      <c r="K63" s="109"/>
      <c r="L63" s="109"/>
      <c r="M63" s="109"/>
      <c r="N63" s="109"/>
      <c r="O63" s="109"/>
      <c r="P63" s="109"/>
      <c r="Q63" s="109"/>
    </row>
    <row r="64" spans="1:17" ht="15" customHeight="1">
      <c r="A64" s="1"/>
      <c r="B64" s="16" t="s">
        <v>59</v>
      </c>
      <c r="C64" s="16"/>
      <c r="D64" s="16"/>
      <c r="E64" s="109">
        <v>0</v>
      </c>
      <c r="F64" s="109">
        <v>0</v>
      </c>
      <c r="G64" s="109">
        <v>0</v>
      </c>
      <c r="H64" s="109">
        <v>0</v>
      </c>
      <c r="I64" s="109">
        <v>0</v>
      </c>
      <c r="J64" s="109">
        <v>0</v>
      </c>
      <c r="K64" s="109">
        <v>0</v>
      </c>
      <c r="L64" s="109">
        <v>0</v>
      </c>
      <c r="M64" s="109">
        <v>0</v>
      </c>
      <c r="N64" s="109">
        <v>15.3</v>
      </c>
      <c r="O64" s="109">
        <v>15.3</v>
      </c>
      <c r="P64" s="109">
        <v>0</v>
      </c>
      <c r="Q64" s="109">
        <v>30.6</v>
      </c>
    </row>
    <row r="65" spans="1:17" ht="15" customHeight="1">
      <c r="A65" s="1"/>
      <c r="B65" s="16" t="s">
        <v>2</v>
      </c>
      <c r="C65" s="16"/>
      <c r="D65" s="16"/>
      <c r="E65" s="109">
        <v>0</v>
      </c>
      <c r="F65" s="109">
        <v>0</v>
      </c>
      <c r="G65" s="109">
        <v>0</v>
      </c>
      <c r="H65" s="109">
        <v>0</v>
      </c>
      <c r="I65" s="109">
        <v>0</v>
      </c>
      <c r="J65" s="109">
        <v>0</v>
      </c>
      <c r="K65" s="109">
        <v>0</v>
      </c>
      <c r="L65" s="109">
        <v>0</v>
      </c>
      <c r="M65" s="109">
        <v>0</v>
      </c>
      <c r="N65" s="109">
        <v>6.5940000000000003</v>
      </c>
      <c r="O65" s="109">
        <v>10.461</v>
      </c>
      <c r="P65" s="109">
        <v>0</v>
      </c>
      <c r="Q65" s="109">
        <v>17.055</v>
      </c>
    </row>
    <row r="66" spans="1:17" ht="15" customHeight="1">
      <c r="A66" s="1"/>
      <c r="B66" s="16"/>
      <c r="C66" s="16"/>
      <c r="D66" s="16"/>
      <c r="E66" s="109"/>
      <c r="F66" s="109"/>
      <c r="G66" s="109"/>
      <c r="H66" s="109"/>
      <c r="I66" s="109"/>
      <c r="J66" s="109"/>
      <c r="K66" s="109"/>
      <c r="L66" s="109"/>
      <c r="M66" s="109"/>
      <c r="N66" s="109"/>
      <c r="O66" s="109"/>
      <c r="P66" s="109"/>
      <c r="Q66" s="109"/>
    </row>
    <row r="67" spans="1:17" ht="15" customHeight="1">
      <c r="A67" s="16" t="s">
        <v>143</v>
      </c>
      <c r="B67" s="16"/>
      <c r="C67" s="16"/>
      <c r="D67" s="16"/>
      <c r="E67" s="109"/>
      <c r="F67" s="109"/>
      <c r="G67" s="109"/>
      <c r="H67" s="109"/>
      <c r="I67" s="109"/>
      <c r="J67" s="109"/>
      <c r="K67" s="109"/>
      <c r="L67" s="109"/>
      <c r="M67" s="109"/>
      <c r="N67" s="109"/>
      <c r="O67" s="109"/>
      <c r="P67" s="109"/>
      <c r="Q67" s="109"/>
    </row>
    <row r="68" spans="1:17" ht="15" customHeight="1">
      <c r="A68" s="1"/>
      <c r="B68" s="82" t="s">
        <v>59</v>
      </c>
      <c r="C68" s="16"/>
      <c r="D68" s="16"/>
      <c r="E68" s="109">
        <v>0</v>
      </c>
      <c r="F68" s="109">
        <v>0</v>
      </c>
      <c r="G68" s="109">
        <v>0</v>
      </c>
      <c r="H68" s="109">
        <v>0</v>
      </c>
      <c r="I68" s="109">
        <v>0</v>
      </c>
      <c r="J68" s="109">
        <v>0</v>
      </c>
      <c r="K68" s="109">
        <v>0</v>
      </c>
      <c r="L68" s="109">
        <v>0</v>
      </c>
      <c r="M68" s="109">
        <v>0</v>
      </c>
      <c r="N68" s="109">
        <v>0</v>
      </c>
      <c r="O68" s="109">
        <v>0</v>
      </c>
      <c r="P68" s="109">
        <v>0</v>
      </c>
      <c r="Q68" s="109">
        <v>0</v>
      </c>
    </row>
    <row r="69" spans="1:17" ht="15" customHeight="1">
      <c r="A69" s="1"/>
      <c r="B69" s="82" t="s">
        <v>2</v>
      </c>
      <c r="C69" s="16"/>
      <c r="D69" s="16"/>
      <c r="E69" s="109">
        <v>0</v>
      </c>
      <c r="F69" s="109">
        <v>-0.253</v>
      </c>
      <c r="G69" s="109">
        <v>-0.122</v>
      </c>
      <c r="H69" s="109">
        <v>0</v>
      </c>
      <c r="I69" s="109">
        <v>-1.4999999999999999E-2</v>
      </c>
      <c r="J69" s="109">
        <v>0</v>
      </c>
      <c r="K69" s="109">
        <v>0</v>
      </c>
      <c r="L69" s="109">
        <v>0</v>
      </c>
      <c r="M69" s="109">
        <v>0</v>
      </c>
      <c r="N69" s="109">
        <v>0</v>
      </c>
      <c r="O69" s="109">
        <v>0</v>
      </c>
      <c r="P69" s="109">
        <v>-0.39</v>
      </c>
      <c r="Q69" s="109">
        <v>-0.39</v>
      </c>
    </row>
    <row r="70" spans="1:17" ht="15" customHeight="1">
      <c r="A70" s="1"/>
      <c r="B70" s="1"/>
      <c r="C70" s="1"/>
      <c r="D70" s="1"/>
      <c r="E70" s="109"/>
      <c r="F70" s="109"/>
      <c r="G70" s="109"/>
      <c r="H70" s="109"/>
      <c r="I70" s="109"/>
      <c r="J70" s="109"/>
      <c r="K70" s="109"/>
      <c r="L70" s="109"/>
      <c r="M70" s="109"/>
      <c r="N70" s="109"/>
      <c r="O70" s="109"/>
      <c r="P70" s="109"/>
      <c r="Q70" s="109"/>
    </row>
    <row r="71" spans="1:17" ht="15" customHeight="1">
      <c r="A71" s="1"/>
      <c r="B71" s="16"/>
      <c r="C71" s="16" t="s">
        <v>11</v>
      </c>
      <c r="D71" s="16"/>
      <c r="E71" s="109"/>
      <c r="F71" s="109"/>
      <c r="G71" s="109"/>
      <c r="H71" s="109"/>
      <c r="I71" s="109"/>
      <c r="J71" s="109"/>
      <c r="K71" s="109"/>
      <c r="L71" s="109"/>
      <c r="M71" s="109"/>
      <c r="N71" s="109"/>
      <c r="O71" s="109"/>
      <c r="P71" s="109"/>
      <c r="Q71" s="109"/>
    </row>
    <row r="72" spans="1:17" ht="15" customHeight="1">
      <c r="A72" s="1"/>
      <c r="B72" s="16"/>
      <c r="C72" s="16"/>
      <c r="D72" s="16" t="s">
        <v>59</v>
      </c>
      <c r="E72" s="109">
        <v>14.272</v>
      </c>
      <c r="F72" s="109">
        <v>25.324000000000002</v>
      </c>
      <c r="G72" s="109">
        <v>79.039000000000001</v>
      </c>
      <c r="H72" s="109">
        <v>82.153000000000006</v>
      </c>
      <c r="I72" s="109">
        <v>89.355999999999995</v>
      </c>
      <c r="J72" s="109">
        <v>165.744</v>
      </c>
      <c r="K72" s="109">
        <v>169.96199999999999</v>
      </c>
      <c r="L72" s="109">
        <v>180.53100000000001</v>
      </c>
      <c r="M72" s="109">
        <v>185.43</v>
      </c>
      <c r="N72" s="109">
        <v>206.018</v>
      </c>
      <c r="O72" s="109">
        <v>211</v>
      </c>
      <c r="P72" s="109">
        <v>441.61599999999999</v>
      </c>
      <c r="Q72" s="109">
        <v>1394.557</v>
      </c>
    </row>
    <row r="73" spans="1:17" ht="15" customHeight="1">
      <c r="A73" s="108"/>
      <c r="B73" s="74"/>
      <c r="C73" s="74"/>
      <c r="D73" s="74" t="s">
        <v>2</v>
      </c>
      <c r="E73" s="109">
        <v>10.96</v>
      </c>
      <c r="F73" s="109">
        <v>22.152000000000001</v>
      </c>
      <c r="G73" s="109">
        <v>26.506</v>
      </c>
      <c r="H73" s="109">
        <v>31.027000000000001</v>
      </c>
      <c r="I73" s="109">
        <v>35.981999999999999</v>
      </c>
      <c r="J73" s="109">
        <v>106.93300000000001</v>
      </c>
      <c r="K73" s="109">
        <v>113.672</v>
      </c>
      <c r="L73" s="109">
        <v>124.965</v>
      </c>
      <c r="M73" s="109">
        <v>130.34399999999999</v>
      </c>
      <c r="N73" s="109">
        <v>144.88300000000001</v>
      </c>
      <c r="O73" s="109">
        <v>149.346</v>
      </c>
      <c r="P73" s="109">
        <v>222.6</v>
      </c>
      <c r="Q73" s="109">
        <v>885.81</v>
      </c>
    </row>
    <row r="74" spans="1:17" ht="15" customHeight="1">
      <c r="A74" s="1"/>
      <c r="B74" s="1"/>
      <c r="C74" s="1"/>
      <c r="D74" s="1"/>
      <c r="E74" s="132"/>
      <c r="F74" s="133"/>
      <c r="G74" s="133"/>
      <c r="H74" s="133"/>
      <c r="I74" s="133"/>
      <c r="J74" s="133"/>
      <c r="K74" s="133"/>
      <c r="L74" s="133"/>
      <c r="M74" s="133"/>
      <c r="N74" s="133"/>
      <c r="O74" s="133"/>
      <c r="P74" s="134"/>
      <c r="Q74" s="133"/>
    </row>
    <row r="75" spans="1:17" ht="15" customHeight="1">
      <c r="A75" s="392" t="s">
        <v>0</v>
      </c>
      <c r="B75" s="392"/>
      <c r="C75" s="392"/>
      <c r="D75" s="392"/>
      <c r="E75" s="392"/>
      <c r="F75" s="392"/>
      <c r="G75" s="392"/>
      <c r="H75" s="392"/>
      <c r="I75" s="392"/>
      <c r="J75" s="392"/>
      <c r="K75" s="392"/>
      <c r="L75" s="392"/>
      <c r="M75" s="392"/>
      <c r="N75" s="392"/>
      <c r="O75" s="392"/>
      <c r="P75" s="392"/>
      <c r="Q75" s="392"/>
    </row>
    <row r="76" spans="1:17" s="223" customFormat="1" ht="30" customHeight="1">
      <c r="A76" s="387" t="s">
        <v>78</v>
      </c>
      <c r="B76" s="387"/>
      <c r="C76" s="387"/>
      <c r="D76" s="387"/>
      <c r="E76" s="387"/>
      <c r="F76" s="387"/>
      <c r="G76" s="387"/>
      <c r="H76" s="387"/>
      <c r="I76" s="387"/>
      <c r="J76" s="387"/>
      <c r="K76" s="387"/>
      <c r="L76" s="387"/>
      <c r="M76" s="387"/>
      <c r="N76" s="387"/>
      <c r="O76" s="387"/>
      <c r="P76" s="387"/>
      <c r="Q76" s="387"/>
    </row>
    <row r="77" spans="1:17" s="224" customFormat="1" ht="30" customHeight="1">
      <c r="A77" s="387" t="s">
        <v>146</v>
      </c>
      <c r="B77" s="387"/>
      <c r="C77" s="387"/>
      <c r="D77" s="387"/>
      <c r="E77" s="387"/>
      <c r="F77" s="387"/>
      <c r="G77" s="387"/>
      <c r="H77" s="387"/>
      <c r="I77" s="387"/>
      <c r="J77" s="387"/>
      <c r="K77" s="387"/>
      <c r="L77" s="387"/>
      <c r="M77" s="387"/>
      <c r="N77" s="387"/>
      <c r="O77" s="387"/>
      <c r="P77" s="387"/>
      <c r="Q77" s="387"/>
    </row>
    <row r="78" spans="1:17" ht="75" customHeight="1">
      <c r="A78" s="386" t="s">
        <v>142</v>
      </c>
      <c r="B78" s="386"/>
      <c r="C78" s="386"/>
      <c r="D78" s="386"/>
      <c r="E78" s="386"/>
      <c r="F78" s="386"/>
      <c r="G78" s="386"/>
      <c r="H78" s="386"/>
      <c r="I78" s="386"/>
      <c r="J78" s="386"/>
      <c r="K78" s="386"/>
      <c r="L78" s="386"/>
      <c r="M78" s="386"/>
      <c r="N78" s="386"/>
      <c r="O78" s="386"/>
      <c r="P78" s="386"/>
      <c r="Q78" s="386"/>
    </row>
    <row r="79" spans="1:17" ht="30" customHeight="1">
      <c r="A79" s="386" t="s">
        <v>162</v>
      </c>
      <c r="B79" s="386"/>
      <c r="C79" s="386"/>
      <c r="D79" s="386"/>
      <c r="E79" s="386"/>
      <c r="F79" s="386"/>
      <c r="G79" s="386"/>
      <c r="H79" s="386"/>
      <c r="I79" s="386"/>
      <c r="J79" s="386"/>
      <c r="K79" s="386"/>
      <c r="L79" s="386"/>
      <c r="M79" s="386"/>
      <c r="N79" s="386"/>
      <c r="O79" s="386"/>
      <c r="P79" s="386"/>
      <c r="Q79" s="386"/>
    </row>
    <row r="80" spans="1:17" ht="30" customHeight="1">
      <c r="A80" s="387" t="s">
        <v>163</v>
      </c>
      <c r="B80" s="387"/>
      <c r="C80" s="387"/>
      <c r="D80" s="387"/>
      <c r="E80" s="387"/>
      <c r="F80" s="387"/>
      <c r="G80" s="387"/>
      <c r="H80" s="387"/>
      <c r="I80" s="387"/>
      <c r="J80" s="387"/>
      <c r="K80" s="387"/>
      <c r="L80" s="387"/>
      <c r="M80" s="387"/>
      <c r="N80" s="387"/>
      <c r="O80" s="387"/>
      <c r="P80" s="387"/>
      <c r="Q80" s="387"/>
    </row>
    <row r="81" spans="1:17" ht="30" customHeight="1">
      <c r="A81" s="387" t="s">
        <v>144</v>
      </c>
      <c r="B81" s="387"/>
      <c r="C81" s="387"/>
      <c r="D81" s="387"/>
      <c r="E81" s="387"/>
      <c r="F81" s="387"/>
      <c r="G81" s="387"/>
      <c r="H81" s="387"/>
      <c r="I81" s="387"/>
      <c r="J81" s="387"/>
      <c r="K81" s="387"/>
      <c r="L81" s="387"/>
      <c r="M81" s="387"/>
      <c r="N81" s="387"/>
      <c r="O81" s="387"/>
      <c r="P81" s="387"/>
      <c r="Q81" s="387"/>
    </row>
    <row r="82" spans="1:17" ht="45" customHeight="1">
      <c r="A82" s="386" t="s">
        <v>145</v>
      </c>
      <c r="B82" s="386"/>
      <c r="C82" s="386"/>
      <c r="D82" s="386"/>
      <c r="E82" s="386"/>
      <c r="F82" s="386"/>
      <c r="G82" s="386"/>
      <c r="H82" s="386"/>
      <c r="I82" s="386"/>
      <c r="J82" s="386"/>
      <c r="K82" s="386"/>
      <c r="L82" s="386"/>
      <c r="M82" s="386"/>
      <c r="N82" s="386"/>
      <c r="O82" s="386"/>
      <c r="P82" s="386"/>
      <c r="Q82" s="386"/>
    </row>
    <row r="83" spans="1:17" ht="15" customHeight="1">
      <c r="A83" s="13"/>
      <c r="B83" s="13"/>
      <c r="C83" s="13"/>
      <c r="D83" s="13"/>
      <c r="E83" s="13"/>
      <c r="F83" s="13"/>
      <c r="G83" s="13"/>
      <c r="H83" s="13"/>
      <c r="I83" s="13"/>
      <c r="J83" s="13"/>
      <c r="K83" s="13"/>
      <c r="L83" s="13"/>
      <c r="M83" s="13"/>
      <c r="N83" s="13"/>
      <c r="O83" s="13"/>
      <c r="P83" s="13"/>
      <c r="Q83" s="13"/>
    </row>
    <row r="84" spans="1:17" ht="15" customHeight="1">
      <c r="A84" s="84"/>
      <c r="B84" s="84"/>
      <c r="C84" s="84"/>
      <c r="D84" s="84"/>
      <c r="E84" s="84"/>
      <c r="F84" s="84"/>
      <c r="G84" s="84"/>
      <c r="H84" s="84"/>
      <c r="I84" s="84"/>
      <c r="J84" s="84"/>
      <c r="K84" s="84"/>
      <c r="L84" s="84"/>
      <c r="M84" s="84"/>
      <c r="N84" s="84"/>
      <c r="O84" s="84"/>
      <c r="P84" s="84"/>
      <c r="Q84" s="84"/>
    </row>
    <row r="85" spans="1:17" ht="15" customHeight="1">
      <c r="A85" s="1"/>
      <c r="B85" s="1"/>
      <c r="C85" s="1"/>
      <c r="D85" s="1"/>
      <c r="E85" s="1"/>
      <c r="F85" s="1"/>
      <c r="G85" s="1"/>
      <c r="H85" s="1"/>
      <c r="I85" s="1"/>
      <c r="J85" s="1"/>
      <c r="K85" s="1"/>
      <c r="L85" s="1"/>
      <c r="M85" s="1"/>
      <c r="N85" s="1"/>
      <c r="O85" s="1"/>
      <c r="P85" s="77"/>
      <c r="Q85" s="1"/>
    </row>
  </sheetData>
  <mergeCells count="12">
    <mergeCell ref="A82:Q82"/>
    <mergeCell ref="A81:Q81"/>
    <mergeCell ref="A79:Q79"/>
    <mergeCell ref="A80:Q80"/>
    <mergeCell ref="A2:E2"/>
    <mergeCell ref="A6:Q6"/>
    <mergeCell ref="A7:Q7"/>
    <mergeCell ref="P9:Q9"/>
    <mergeCell ref="A76:Q76"/>
    <mergeCell ref="A78:Q78"/>
    <mergeCell ref="A77:Q77"/>
    <mergeCell ref="A75:Q75"/>
  </mergeCells>
  <hyperlinks>
    <hyperlink ref="A2" r:id="rId1" display="www.cbo.gov/publication/45010"/>
    <hyperlink ref="A2:D2" r:id="rId2" display="www.cbo.gov/publication/49892"/>
  </hyperlinks>
  <pageMargins left="0.75" right="0.75" top="1" bottom="1" header="0.5" footer="0.5"/>
  <pageSetup scale="47" fitToHeight="0" orientation="portrait" r:id="rId3"/>
  <headerFooter alignWithMargins="0"/>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autoPageBreaks="0" fitToPage="1"/>
  </sheetPr>
  <dimension ref="A1:Q24"/>
  <sheetViews>
    <sheetView workbookViewId="0">
      <selection activeCell="A23" sqref="A23:Q23"/>
    </sheetView>
  </sheetViews>
  <sheetFormatPr defaultColWidth="20.140625" defaultRowHeight="15" customHeight="1"/>
  <cols>
    <col min="1" max="3" width="2.7109375" style="5" customWidth="1"/>
    <col min="4" max="4" width="39.85546875" style="5" customWidth="1"/>
    <col min="5" max="15" width="7.5703125" style="5" customWidth="1"/>
    <col min="16" max="16" width="7.5703125" style="6" customWidth="1"/>
    <col min="17" max="17" width="7.5703125" style="5" customWidth="1"/>
    <col min="18" max="16384" width="20.140625" style="5"/>
  </cols>
  <sheetData>
    <row r="1" spans="1:17" ht="15" customHeight="1">
      <c r="A1" s="175" t="s">
        <v>153</v>
      </c>
    </row>
    <row r="2" spans="1:17" ht="15" customHeight="1">
      <c r="A2" s="388" t="s">
        <v>99</v>
      </c>
      <c r="B2" s="388"/>
      <c r="C2" s="388"/>
      <c r="D2" s="388"/>
      <c r="E2" s="388"/>
    </row>
    <row r="5" spans="1:17" ht="15" customHeight="1">
      <c r="A5" s="169" t="s">
        <v>106</v>
      </c>
      <c r="B5" s="169"/>
      <c r="C5" s="169"/>
      <c r="D5" s="169"/>
      <c r="E5" s="169"/>
      <c r="F5" s="169"/>
      <c r="G5" s="169"/>
      <c r="H5" s="169"/>
      <c r="I5" s="169"/>
      <c r="J5" s="169"/>
      <c r="K5" s="169"/>
      <c r="L5" s="169"/>
      <c r="M5" s="169"/>
      <c r="N5" s="169"/>
      <c r="O5" s="169"/>
      <c r="P5" s="170"/>
      <c r="Q5" s="169"/>
    </row>
    <row r="6" spans="1:17" ht="15" customHeight="1">
      <c r="A6" s="389" t="s">
        <v>148</v>
      </c>
      <c r="B6" s="389"/>
      <c r="C6" s="389"/>
      <c r="D6" s="389"/>
      <c r="E6" s="389"/>
      <c r="F6" s="389"/>
      <c r="G6" s="389"/>
      <c r="H6" s="389"/>
      <c r="I6" s="389"/>
      <c r="J6" s="389"/>
      <c r="K6" s="389"/>
      <c r="L6" s="389"/>
      <c r="M6" s="389"/>
      <c r="N6" s="389"/>
      <c r="O6" s="389"/>
      <c r="P6" s="389"/>
      <c r="Q6" s="389"/>
    </row>
    <row r="7" spans="1:17" ht="15" customHeight="1">
      <c r="A7" s="390" t="s">
        <v>12</v>
      </c>
      <c r="B7" s="391"/>
      <c r="C7" s="391"/>
      <c r="D7" s="391"/>
      <c r="E7" s="391"/>
      <c r="F7" s="391"/>
      <c r="G7" s="391"/>
      <c r="H7" s="391"/>
      <c r="I7" s="391"/>
      <c r="J7" s="391"/>
      <c r="K7" s="391"/>
      <c r="L7" s="391"/>
      <c r="M7" s="391"/>
      <c r="N7" s="391"/>
      <c r="O7" s="391"/>
      <c r="P7" s="391"/>
      <c r="Q7" s="391"/>
    </row>
    <row r="8" spans="1:17" ht="15" customHeight="1">
      <c r="A8" s="179"/>
      <c r="B8" s="61"/>
      <c r="C8" s="61"/>
      <c r="D8" s="61"/>
      <c r="E8" s="61"/>
      <c r="F8" s="61"/>
      <c r="G8" s="61"/>
      <c r="H8" s="61"/>
      <c r="I8" s="61"/>
      <c r="J8" s="61"/>
      <c r="K8" s="61"/>
      <c r="L8" s="61"/>
      <c r="M8" s="61"/>
      <c r="N8" s="61"/>
      <c r="O8" s="61"/>
      <c r="P8" s="61"/>
      <c r="Q8" s="61"/>
    </row>
    <row r="9" spans="1:17" ht="15" customHeight="1">
      <c r="A9" s="77"/>
      <c r="B9" s="76"/>
      <c r="C9" s="76"/>
      <c r="D9" s="76"/>
      <c r="E9" s="76"/>
      <c r="F9" s="76"/>
      <c r="G9" s="76"/>
      <c r="H9" s="76"/>
      <c r="I9" s="76"/>
      <c r="J9" s="76"/>
      <c r="K9" s="76"/>
      <c r="L9" s="76"/>
      <c r="M9" s="76"/>
      <c r="N9" s="76"/>
      <c r="O9" s="76"/>
      <c r="P9" s="376" t="s">
        <v>11</v>
      </c>
      <c r="Q9" s="376"/>
    </row>
    <row r="10" spans="1:17" ht="15" customHeight="1">
      <c r="A10" s="76"/>
      <c r="B10" s="76"/>
      <c r="C10" s="76"/>
      <c r="D10" s="76"/>
      <c r="E10" s="76"/>
      <c r="F10" s="76"/>
      <c r="G10" s="76"/>
      <c r="H10" s="76"/>
      <c r="I10" s="76"/>
      <c r="J10" s="76"/>
      <c r="K10" s="76"/>
      <c r="L10" s="76"/>
      <c r="M10" s="76"/>
      <c r="N10" s="76"/>
      <c r="O10" s="76"/>
      <c r="P10" s="7">
        <v>-2020</v>
      </c>
      <c r="Q10" s="7">
        <v>-2020</v>
      </c>
    </row>
    <row r="11" spans="1:17" ht="15" customHeight="1">
      <c r="A11" s="78"/>
      <c r="B11" s="78"/>
      <c r="C11" s="78"/>
      <c r="D11" s="78"/>
      <c r="E11" s="171">
        <v>2019</v>
      </c>
      <c r="F11" s="171">
        <v>2020</v>
      </c>
      <c r="G11" s="171">
        <v>2021</v>
      </c>
      <c r="H11" s="171">
        <v>2022</v>
      </c>
      <c r="I11" s="171">
        <v>2023</v>
      </c>
      <c r="J11" s="171">
        <v>2024</v>
      </c>
      <c r="K11" s="171">
        <v>2025</v>
      </c>
      <c r="L11" s="171">
        <v>2026</v>
      </c>
      <c r="M11" s="171">
        <v>2027</v>
      </c>
      <c r="N11" s="171">
        <v>2028</v>
      </c>
      <c r="O11" s="171">
        <v>2029</v>
      </c>
      <c r="P11" s="18">
        <v>2024</v>
      </c>
      <c r="Q11" s="18">
        <v>2029</v>
      </c>
    </row>
    <row r="12" spans="1:17" ht="15" customHeight="1">
      <c r="A12" s="16" t="s">
        <v>3</v>
      </c>
      <c r="B12" s="16"/>
      <c r="C12" s="16"/>
      <c r="D12" s="16"/>
      <c r="E12" s="79"/>
      <c r="F12" s="79"/>
      <c r="G12" s="79"/>
      <c r="H12" s="79"/>
      <c r="I12" s="79"/>
      <c r="J12" s="79"/>
      <c r="K12" s="79"/>
      <c r="L12" s="79"/>
      <c r="M12" s="79"/>
      <c r="N12" s="79"/>
      <c r="O12" s="79"/>
      <c r="P12" s="77"/>
      <c r="Q12" s="16"/>
    </row>
    <row r="13" spans="1:17" ht="15" customHeight="1">
      <c r="A13" s="1"/>
      <c r="B13" s="16" t="s">
        <v>57</v>
      </c>
      <c r="C13" s="16"/>
      <c r="D13" s="16"/>
      <c r="E13" s="109">
        <v>0</v>
      </c>
      <c r="F13" s="109">
        <v>0</v>
      </c>
      <c r="G13" s="109">
        <v>0</v>
      </c>
      <c r="H13" s="109">
        <v>0</v>
      </c>
      <c r="I13" s="109">
        <v>0</v>
      </c>
      <c r="J13" s="109">
        <v>0</v>
      </c>
      <c r="K13" s="109">
        <v>0</v>
      </c>
      <c r="L13" s="109">
        <v>0</v>
      </c>
      <c r="M13" s="109">
        <v>0</v>
      </c>
      <c r="N13" s="109">
        <v>0</v>
      </c>
      <c r="O13" s="109">
        <v>8.9600000000000009</v>
      </c>
      <c r="P13" s="109">
        <v>0</v>
      </c>
      <c r="Q13" s="109">
        <v>8.9600000000000009</v>
      </c>
    </row>
    <row r="14" spans="1:17" ht="15" customHeight="1">
      <c r="A14" s="1"/>
      <c r="B14" s="1"/>
      <c r="C14" s="1"/>
      <c r="D14" s="1"/>
      <c r="E14" s="109"/>
      <c r="F14" s="109"/>
      <c r="G14" s="109"/>
      <c r="H14" s="109"/>
      <c r="I14" s="109"/>
      <c r="J14" s="109"/>
      <c r="K14" s="109"/>
      <c r="L14" s="109"/>
      <c r="M14" s="109"/>
      <c r="N14" s="109"/>
      <c r="O14" s="109"/>
      <c r="P14" s="109"/>
      <c r="Q14" s="109"/>
    </row>
    <row r="15" spans="1:17" ht="15" customHeight="1">
      <c r="A15" s="16" t="s">
        <v>38</v>
      </c>
      <c r="B15" s="16"/>
      <c r="C15" s="16"/>
      <c r="D15" s="16"/>
      <c r="E15" s="109"/>
      <c r="F15" s="109"/>
      <c r="G15" s="109"/>
      <c r="H15" s="109"/>
      <c r="I15" s="109"/>
      <c r="J15" s="109"/>
      <c r="K15" s="109"/>
      <c r="L15" s="109"/>
      <c r="M15" s="109"/>
      <c r="N15" s="109"/>
      <c r="O15" s="109"/>
      <c r="P15" s="109"/>
      <c r="Q15" s="109"/>
    </row>
    <row r="16" spans="1:17" ht="15" customHeight="1">
      <c r="A16" s="1"/>
      <c r="B16" s="16" t="s">
        <v>108</v>
      </c>
      <c r="C16" s="16"/>
      <c r="D16" s="16"/>
      <c r="E16" s="109">
        <v>0</v>
      </c>
      <c r="F16" s="109">
        <v>0</v>
      </c>
      <c r="G16" s="109">
        <v>0</v>
      </c>
      <c r="H16" s="109">
        <v>0</v>
      </c>
      <c r="I16" s="109">
        <v>0</v>
      </c>
      <c r="J16" s="109">
        <v>0</v>
      </c>
      <c r="K16" s="109">
        <v>0</v>
      </c>
      <c r="L16" s="109">
        <v>55.654000000000003</v>
      </c>
      <c r="M16" s="109">
        <v>85.692999999999998</v>
      </c>
      <c r="N16" s="109">
        <v>117.675</v>
      </c>
      <c r="O16" s="109">
        <v>86.442999999999998</v>
      </c>
      <c r="P16" s="109">
        <v>0</v>
      </c>
      <c r="Q16" s="109">
        <v>345.46499999999997</v>
      </c>
    </row>
    <row r="17" spans="1:17" ht="3" customHeight="1">
      <c r="A17" s="1"/>
      <c r="B17" s="16"/>
      <c r="C17" s="16"/>
      <c r="D17" s="16"/>
      <c r="E17" s="83" t="s">
        <v>16</v>
      </c>
      <c r="F17" s="83" t="s">
        <v>16</v>
      </c>
      <c r="G17" s="83" t="s">
        <v>16</v>
      </c>
      <c r="H17" s="83" t="s">
        <v>16</v>
      </c>
      <c r="I17" s="83" t="s">
        <v>16</v>
      </c>
      <c r="J17" s="83" t="s">
        <v>16</v>
      </c>
      <c r="K17" s="83" t="s">
        <v>16</v>
      </c>
      <c r="L17" s="83" t="s">
        <v>16</v>
      </c>
      <c r="M17" s="83" t="s">
        <v>16</v>
      </c>
      <c r="N17" s="83" t="s">
        <v>16</v>
      </c>
      <c r="O17" s="83" t="s">
        <v>16</v>
      </c>
      <c r="P17" s="83" t="s">
        <v>16</v>
      </c>
      <c r="Q17" s="83" t="s">
        <v>15</v>
      </c>
    </row>
    <row r="18" spans="1:17" ht="15" customHeight="1">
      <c r="A18" s="1"/>
      <c r="B18" s="1"/>
      <c r="C18" s="1" t="s">
        <v>147</v>
      </c>
      <c r="D18" s="1"/>
      <c r="E18" s="109">
        <v>0</v>
      </c>
      <c r="F18" s="109">
        <v>0</v>
      </c>
      <c r="G18" s="109">
        <v>0</v>
      </c>
      <c r="H18" s="109">
        <v>0</v>
      </c>
      <c r="I18" s="109">
        <v>0</v>
      </c>
      <c r="J18" s="109">
        <v>0</v>
      </c>
      <c r="K18" s="109">
        <v>0</v>
      </c>
      <c r="L18" s="109">
        <v>55.654000000000003</v>
      </c>
      <c r="M18" s="109">
        <v>85.692999999999998</v>
      </c>
      <c r="N18" s="109">
        <v>117.675</v>
      </c>
      <c r="O18" s="109">
        <v>95.403000000000006</v>
      </c>
      <c r="P18" s="109">
        <v>0</v>
      </c>
      <c r="Q18" s="109">
        <v>354.42500000000001</v>
      </c>
    </row>
    <row r="19" spans="1:17" ht="15" customHeight="1">
      <c r="A19" s="1"/>
      <c r="B19" s="1"/>
      <c r="C19" s="1"/>
      <c r="D19" s="1"/>
      <c r="E19" s="109"/>
      <c r="F19" s="109"/>
      <c r="G19" s="109"/>
      <c r="H19" s="109"/>
      <c r="I19" s="109"/>
      <c r="J19" s="109"/>
      <c r="K19" s="109"/>
      <c r="L19" s="109"/>
      <c r="M19" s="109"/>
      <c r="N19" s="109"/>
      <c r="O19" s="109"/>
      <c r="P19" s="109"/>
      <c r="Q19" s="109"/>
    </row>
    <row r="20" spans="1:17" ht="15" customHeight="1">
      <c r="A20" s="1" t="s">
        <v>115</v>
      </c>
      <c r="B20" s="1"/>
      <c r="C20" s="1"/>
      <c r="D20" s="1"/>
      <c r="E20" s="109"/>
      <c r="F20" s="109"/>
      <c r="G20" s="109"/>
      <c r="H20" s="109"/>
      <c r="I20" s="109"/>
      <c r="J20" s="109"/>
      <c r="K20" s="109"/>
      <c r="L20" s="109"/>
      <c r="M20" s="109"/>
      <c r="N20" s="109"/>
      <c r="O20" s="109"/>
      <c r="P20" s="109"/>
      <c r="Q20" s="109"/>
    </row>
    <row r="21" spans="1:17" ht="15" customHeight="1">
      <c r="A21" s="74"/>
      <c r="B21" s="74" t="s">
        <v>109</v>
      </c>
      <c r="C21" s="74"/>
      <c r="D21" s="74"/>
      <c r="E21" s="109">
        <v>0</v>
      </c>
      <c r="F21" s="109">
        <v>0</v>
      </c>
      <c r="G21" s="109">
        <v>0.97</v>
      </c>
      <c r="H21" s="109">
        <v>17.303000000000001</v>
      </c>
      <c r="I21" s="109">
        <v>18.608000000000001</v>
      </c>
      <c r="J21" s="109">
        <v>19.684999999999999</v>
      </c>
      <c r="K21" s="109">
        <v>21.052</v>
      </c>
      <c r="L21" s="109">
        <v>22.338000000000001</v>
      </c>
      <c r="M21" s="109">
        <v>23.44</v>
      </c>
      <c r="N21" s="109">
        <v>24.526</v>
      </c>
      <c r="O21" s="109">
        <v>25.695</v>
      </c>
      <c r="P21" s="109">
        <v>56.566000000000003</v>
      </c>
      <c r="Q21" s="109">
        <v>173.61699999999999</v>
      </c>
    </row>
    <row r="22" spans="1:17" ht="15" customHeight="1">
      <c r="A22" s="1"/>
      <c r="B22" s="1"/>
      <c r="C22" s="1"/>
      <c r="D22" s="1"/>
      <c r="E22" s="132"/>
      <c r="F22" s="133"/>
      <c r="G22" s="133"/>
      <c r="H22" s="133"/>
      <c r="I22" s="133"/>
      <c r="J22" s="133"/>
      <c r="K22" s="133"/>
      <c r="L22" s="133"/>
      <c r="M22" s="133"/>
      <c r="N22" s="133"/>
      <c r="O22" s="133"/>
      <c r="P22" s="134"/>
      <c r="Q22" s="133"/>
    </row>
    <row r="23" spans="1:17" ht="15" customHeight="1">
      <c r="A23" s="387" t="s">
        <v>0</v>
      </c>
      <c r="B23" s="387"/>
      <c r="C23" s="387"/>
      <c r="D23" s="387"/>
      <c r="E23" s="387"/>
      <c r="F23" s="387"/>
      <c r="G23" s="387"/>
      <c r="H23" s="387"/>
      <c r="I23" s="387"/>
      <c r="J23" s="387"/>
      <c r="K23" s="387"/>
      <c r="L23" s="387"/>
      <c r="M23" s="387"/>
      <c r="N23" s="387"/>
      <c r="O23" s="387"/>
      <c r="P23" s="387"/>
      <c r="Q23" s="387"/>
    </row>
    <row r="24" spans="1:17" ht="15" customHeight="1">
      <c r="A24" s="213"/>
      <c r="B24" s="213"/>
      <c r="C24" s="213"/>
      <c r="D24" s="213"/>
      <c r="E24" s="213"/>
      <c r="F24" s="213"/>
      <c r="G24" s="213"/>
      <c r="H24" s="213"/>
      <c r="I24" s="213"/>
      <c r="J24" s="213"/>
      <c r="K24" s="213"/>
      <c r="L24" s="213"/>
      <c r="M24" s="213"/>
      <c r="N24" s="213"/>
      <c r="O24" s="213"/>
      <c r="P24" s="214"/>
      <c r="Q24" s="213"/>
    </row>
  </sheetData>
  <mergeCells count="5">
    <mergeCell ref="A2:E2"/>
    <mergeCell ref="A6:Q6"/>
    <mergeCell ref="A7:Q7"/>
    <mergeCell ref="P9:Q9"/>
    <mergeCell ref="A23:Q23"/>
  </mergeCells>
  <hyperlinks>
    <hyperlink ref="A2" r:id="rId1" display="www.cbo.gov/publication/45010"/>
    <hyperlink ref="A2:D2" r:id="rId2" display="www.cbo.gov/publication/49892"/>
  </hyperlinks>
  <pageMargins left="0.75" right="0.75" top="1" bottom="1" header="0.5" footer="0.5"/>
  <pageSetup scale="47" fitToHeight="0" orientation="portrait" r:id="rId3"/>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36"/>
  <sheetViews>
    <sheetView topLeftCell="A19" zoomScaleNormal="100" workbookViewId="0">
      <selection activeCell="L36" sqref="L36"/>
    </sheetView>
  </sheetViews>
  <sheetFormatPr defaultColWidth="9.140625" defaultRowHeight="15" customHeight="1"/>
  <cols>
    <col min="1" max="3" width="2.7109375" style="180" customWidth="1"/>
    <col min="4" max="4" width="36.85546875" style="180" customWidth="1"/>
    <col min="5" max="7" width="20.42578125" style="184" customWidth="1"/>
    <col min="8" max="8" width="8.7109375" style="180" customWidth="1"/>
    <col min="9" max="16384" width="9.140625" style="180"/>
  </cols>
  <sheetData>
    <row r="1" spans="1:15" ht="15" customHeight="1">
      <c r="A1" s="175" t="s">
        <v>153</v>
      </c>
    </row>
    <row r="2" spans="1:15" ht="15" customHeight="1">
      <c r="A2" s="394" t="s">
        <v>110</v>
      </c>
      <c r="B2" s="394"/>
      <c r="C2" s="394"/>
      <c r="D2" s="394"/>
      <c r="E2" s="394"/>
    </row>
    <row r="5" spans="1:15" ht="15" customHeight="1">
      <c r="A5" s="185" t="s">
        <v>113</v>
      </c>
    </row>
    <row r="6" spans="1:15" ht="15" customHeight="1">
      <c r="A6" s="185" t="s">
        <v>149</v>
      </c>
    </row>
    <row r="7" spans="1:15" ht="15" customHeight="1">
      <c r="A7" s="181" t="s">
        <v>12</v>
      </c>
      <c r="B7" s="181"/>
      <c r="C7" s="181"/>
      <c r="D7" s="181"/>
      <c r="E7" s="182"/>
      <c r="F7" s="182"/>
      <c r="G7" s="182"/>
    </row>
    <row r="9" spans="1:15" ht="15" customHeight="1">
      <c r="A9" s="181"/>
      <c r="B9" s="181"/>
      <c r="C9" s="181"/>
      <c r="D9" s="181"/>
      <c r="E9" s="182" t="s">
        <v>114</v>
      </c>
      <c r="F9" s="182" t="s">
        <v>150</v>
      </c>
      <c r="G9" s="182" t="s">
        <v>111</v>
      </c>
    </row>
    <row r="10" spans="1:15" ht="15" customHeight="1">
      <c r="A10" s="180" t="s">
        <v>9</v>
      </c>
    </row>
    <row r="11" spans="1:15" ht="15" customHeight="1">
      <c r="B11" s="180" t="s">
        <v>112</v>
      </c>
      <c r="E11" s="183">
        <v>628.99199999999996</v>
      </c>
      <c r="F11" s="183">
        <v>647.00300000000004</v>
      </c>
      <c r="G11" s="186">
        <v>2.863</v>
      </c>
      <c r="I11" s="187"/>
      <c r="J11" s="187"/>
      <c r="K11" s="187"/>
      <c r="L11" s="187"/>
      <c r="M11" s="187"/>
      <c r="N11" s="188"/>
      <c r="O11" s="189"/>
    </row>
    <row r="12" spans="1:15" ht="15" customHeight="1">
      <c r="B12" s="180" t="s">
        <v>151</v>
      </c>
      <c r="E12" s="183">
        <v>66.08</v>
      </c>
      <c r="F12" s="183">
        <v>69.001000000000005</v>
      </c>
      <c r="G12" s="186">
        <v>4.42</v>
      </c>
      <c r="I12" s="187"/>
      <c r="J12" s="187"/>
      <c r="K12" s="187"/>
      <c r="L12" s="187"/>
      <c r="M12" s="187"/>
      <c r="N12" s="188"/>
      <c r="O12" s="189"/>
    </row>
    <row r="13" spans="1:15" ht="15" customHeight="1">
      <c r="B13" s="180" t="s">
        <v>152</v>
      </c>
      <c r="E13" s="183">
        <v>5.8570000000000002</v>
      </c>
      <c r="F13" s="183">
        <v>2.8380000000000001</v>
      </c>
      <c r="G13" s="183" t="s">
        <v>14</v>
      </c>
      <c r="I13" s="190"/>
      <c r="J13" s="190"/>
      <c r="K13" s="190"/>
      <c r="L13" s="190"/>
      <c r="M13" s="187"/>
      <c r="N13" s="188"/>
      <c r="O13" s="191"/>
    </row>
    <row r="14" spans="1:15" ht="3" customHeight="1">
      <c r="E14" s="192" t="s">
        <v>16</v>
      </c>
      <c r="F14" s="192" t="s">
        <v>16</v>
      </c>
      <c r="G14" s="192"/>
      <c r="I14" s="190"/>
      <c r="J14" s="190"/>
      <c r="K14" s="190"/>
      <c r="L14" s="190"/>
      <c r="M14" s="187"/>
      <c r="N14" s="188"/>
      <c r="O14" s="191"/>
    </row>
    <row r="15" spans="1:15" ht="15" customHeight="1">
      <c r="C15" s="180" t="s">
        <v>36</v>
      </c>
      <c r="E15" s="183">
        <v>700.92899999999997</v>
      </c>
      <c r="F15" s="183">
        <v>718.84199999999998</v>
      </c>
      <c r="G15" s="186">
        <v>2.556</v>
      </c>
      <c r="I15" s="193"/>
      <c r="J15" s="193"/>
      <c r="K15" s="194"/>
      <c r="L15" s="193"/>
      <c r="M15" s="193"/>
      <c r="N15" s="195"/>
      <c r="O15" s="196"/>
    </row>
    <row r="16" spans="1:15" ht="15" customHeight="1">
      <c r="E16" s="183"/>
      <c r="F16" s="183"/>
      <c r="G16" s="186"/>
      <c r="I16" s="187"/>
      <c r="J16" s="187"/>
      <c r="K16" s="197"/>
      <c r="L16" s="187"/>
      <c r="M16" s="187"/>
      <c r="N16" s="198"/>
      <c r="O16" s="199"/>
    </row>
    <row r="17" spans="1:15" ht="15" customHeight="1">
      <c r="A17" s="180" t="s">
        <v>10</v>
      </c>
      <c r="E17" s="183"/>
      <c r="F17" s="183"/>
      <c r="G17" s="186"/>
      <c r="I17" s="197"/>
      <c r="J17" s="197"/>
      <c r="K17" s="197"/>
      <c r="L17" s="197"/>
      <c r="M17" s="197"/>
      <c r="N17" s="200"/>
      <c r="O17" s="201"/>
    </row>
    <row r="18" spans="1:15" ht="15" customHeight="1">
      <c r="B18" s="207" t="s">
        <v>112</v>
      </c>
      <c r="E18" s="183">
        <v>597.14200000000005</v>
      </c>
      <c r="F18" s="183">
        <v>613.40599999999995</v>
      </c>
      <c r="G18" s="186">
        <v>2.7240000000000002</v>
      </c>
      <c r="I18" s="202"/>
      <c r="J18" s="202"/>
      <c r="K18" s="197"/>
      <c r="L18" s="202"/>
      <c r="M18" s="202"/>
      <c r="N18" s="197"/>
      <c r="O18" s="202"/>
    </row>
    <row r="19" spans="1:15" ht="15" customHeight="1">
      <c r="B19" s="207" t="s">
        <v>151</v>
      </c>
      <c r="E19" s="183">
        <v>12.018000000000001</v>
      </c>
      <c r="F19" s="183">
        <v>7.9989999999999997</v>
      </c>
      <c r="G19" s="186">
        <v>-33.442</v>
      </c>
      <c r="I19" s="187"/>
      <c r="J19" s="197"/>
      <c r="K19" s="197"/>
      <c r="L19" s="187"/>
      <c r="M19" s="197"/>
      <c r="N19" s="197"/>
      <c r="O19" s="189"/>
    </row>
    <row r="20" spans="1:15" ht="15" customHeight="1">
      <c r="B20" s="207" t="s">
        <v>152</v>
      </c>
      <c r="E20" s="183">
        <v>112.69499999999999</v>
      </c>
      <c r="F20" s="183">
        <v>36.481000000000002</v>
      </c>
      <c r="G20" s="186">
        <v>-67.629000000000005</v>
      </c>
      <c r="I20" s="187"/>
      <c r="J20" s="197"/>
      <c r="K20" s="197"/>
      <c r="L20" s="187"/>
      <c r="M20" s="197"/>
      <c r="N20" s="197"/>
      <c r="O20" s="189"/>
    </row>
    <row r="21" spans="1:15" ht="3" customHeight="1">
      <c r="E21" s="192" t="s">
        <v>16</v>
      </c>
      <c r="F21" s="192" t="s">
        <v>16</v>
      </c>
      <c r="G21" s="192"/>
      <c r="I21" s="187"/>
      <c r="J21" s="197"/>
      <c r="K21" s="197"/>
      <c r="L21" s="187"/>
      <c r="M21" s="197"/>
      <c r="N21" s="197"/>
      <c r="O21" s="189"/>
    </row>
    <row r="22" spans="1:15" ht="15" customHeight="1">
      <c r="C22" s="180" t="s">
        <v>36</v>
      </c>
      <c r="E22" s="183">
        <v>721.85500000000002</v>
      </c>
      <c r="F22" s="183">
        <v>657.88599999999997</v>
      </c>
      <c r="G22" s="186">
        <v>-8.8620000000000001</v>
      </c>
      <c r="I22" s="187"/>
      <c r="J22" s="197"/>
      <c r="K22" s="197"/>
      <c r="L22" s="187"/>
      <c r="M22" s="197"/>
      <c r="N22" s="197"/>
      <c r="O22" s="189"/>
    </row>
    <row r="23" spans="1:15" ht="15" customHeight="1">
      <c r="E23" s="183"/>
      <c r="F23" s="183"/>
      <c r="G23" s="183"/>
      <c r="I23" s="193"/>
      <c r="J23" s="193"/>
      <c r="K23" s="193"/>
      <c r="L23" s="193"/>
      <c r="M23" s="193"/>
      <c r="N23" s="203"/>
      <c r="O23" s="189"/>
    </row>
    <row r="24" spans="1:15" ht="15" customHeight="1">
      <c r="A24" s="180" t="s">
        <v>11</v>
      </c>
      <c r="E24" s="183"/>
      <c r="F24" s="183"/>
      <c r="G24" s="183"/>
      <c r="I24" s="187"/>
      <c r="J24" s="197"/>
      <c r="K24" s="197"/>
      <c r="L24" s="187"/>
      <c r="M24" s="197"/>
      <c r="N24" s="197"/>
      <c r="O24" s="189"/>
    </row>
    <row r="25" spans="1:15" ht="15" customHeight="1">
      <c r="B25" s="207" t="s">
        <v>112</v>
      </c>
      <c r="E25" s="183">
        <v>1226.134</v>
      </c>
      <c r="F25" s="183">
        <v>1260.4090000000001</v>
      </c>
      <c r="G25" s="186">
        <v>2.7949999999999999</v>
      </c>
      <c r="I25" s="187"/>
      <c r="J25" s="187"/>
      <c r="K25" s="197"/>
      <c r="L25" s="197"/>
      <c r="M25" s="197"/>
      <c r="N25" s="197"/>
      <c r="O25" s="201"/>
    </row>
    <row r="26" spans="1:15" ht="15" customHeight="1">
      <c r="B26" s="207" t="s">
        <v>151</v>
      </c>
      <c r="E26" s="183">
        <v>78.097999999999999</v>
      </c>
      <c r="F26" s="183">
        <v>77</v>
      </c>
      <c r="G26" s="186">
        <v>-1.4059999999999999</v>
      </c>
      <c r="I26" s="202"/>
      <c r="J26" s="202"/>
      <c r="K26" s="197"/>
      <c r="L26" s="202"/>
      <c r="M26" s="202"/>
      <c r="N26" s="197"/>
      <c r="O26" s="202"/>
    </row>
    <row r="27" spans="1:15" ht="15" customHeight="1">
      <c r="B27" s="207" t="s">
        <v>152</v>
      </c>
      <c r="E27" s="183">
        <v>118.55200000000001</v>
      </c>
      <c r="F27" s="183">
        <v>39.319000000000003</v>
      </c>
      <c r="G27" s="186">
        <v>-66.834000000000003</v>
      </c>
      <c r="I27" s="187"/>
      <c r="J27" s="197"/>
      <c r="K27" s="197"/>
      <c r="L27" s="187"/>
      <c r="M27" s="197"/>
      <c r="N27" s="197"/>
      <c r="O27" s="191"/>
    </row>
    <row r="28" spans="1:15" ht="3" customHeight="1">
      <c r="E28" s="192" t="s">
        <v>16</v>
      </c>
      <c r="F28" s="192" t="s">
        <v>16</v>
      </c>
      <c r="G28" s="192"/>
      <c r="I28" s="187"/>
      <c r="J28" s="197"/>
      <c r="K28" s="197"/>
      <c r="L28" s="187"/>
      <c r="M28" s="197"/>
      <c r="N28" s="197"/>
      <c r="O28" s="191"/>
    </row>
    <row r="29" spans="1:15" ht="15" customHeight="1">
      <c r="A29" s="181"/>
      <c r="B29" s="181"/>
      <c r="C29" s="181"/>
      <c r="D29" s="181" t="s">
        <v>11</v>
      </c>
      <c r="E29" s="204">
        <v>1422.7840000000001</v>
      </c>
      <c r="F29" s="204">
        <v>1376.7280000000001</v>
      </c>
      <c r="G29" s="205">
        <v>-3.2370000000000001</v>
      </c>
      <c r="I29" s="187"/>
      <c r="J29" s="197"/>
      <c r="K29" s="197"/>
      <c r="L29" s="187"/>
      <c r="M29" s="197"/>
      <c r="N29" s="197"/>
      <c r="O29" s="189"/>
    </row>
    <row r="30" spans="1:15" ht="15" customHeight="1">
      <c r="I30" s="187"/>
      <c r="J30" s="197"/>
      <c r="K30" s="197"/>
      <c r="L30" s="187"/>
      <c r="M30" s="197"/>
      <c r="N30" s="197"/>
      <c r="O30" s="191"/>
    </row>
    <row r="31" spans="1:15" ht="15" customHeight="1">
      <c r="A31" s="393" t="s">
        <v>0</v>
      </c>
      <c r="B31" s="393"/>
      <c r="C31" s="393"/>
      <c r="D31" s="393"/>
      <c r="E31" s="393"/>
      <c r="F31" s="393"/>
      <c r="G31" s="393"/>
      <c r="I31" s="193"/>
      <c r="J31" s="193"/>
      <c r="K31" s="203"/>
      <c r="L31" s="193"/>
      <c r="M31" s="193"/>
      <c r="N31" s="203"/>
      <c r="O31" s="189"/>
    </row>
    <row r="32" spans="1:15" ht="75" customHeight="1">
      <c r="A32" s="393" t="s">
        <v>164</v>
      </c>
      <c r="B32" s="393"/>
      <c r="C32" s="393"/>
      <c r="D32" s="393"/>
      <c r="E32" s="393"/>
      <c r="F32" s="393"/>
      <c r="G32" s="393"/>
    </row>
    <row r="33" spans="1:7" s="207" customFormat="1" ht="30" customHeight="1">
      <c r="A33" s="393" t="s">
        <v>71</v>
      </c>
      <c r="B33" s="393"/>
      <c r="C33" s="393"/>
      <c r="D33" s="393"/>
      <c r="E33" s="393"/>
      <c r="F33" s="393"/>
      <c r="G33" s="393"/>
    </row>
    <row r="34" spans="1:7" ht="60" customHeight="1">
      <c r="A34" s="393" t="s">
        <v>165</v>
      </c>
      <c r="B34" s="393"/>
      <c r="C34" s="393"/>
      <c r="D34" s="393"/>
      <c r="E34" s="393"/>
      <c r="F34" s="393"/>
      <c r="G34" s="393"/>
    </row>
    <row r="35" spans="1:7" s="207" customFormat="1" ht="60" customHeight="1">
      <c r="A35" s="393" t="s">
        <v>166</v>
      </c>
      <c r="B35" s="393"/>
      <c r="C35" s="393"/>
      <c r="D35" s="393"/>
      <c r="E35" s="393"/>
      <c r="F35" s="393"/>
      <c r="G35" s="393"/>
    </row>
    <row r="36" spans="1:7" ht="15" customHeight="1">
      <c r="A36" s="181"/>
      <c r="B36" s="181"/>
      <c r="C36" s="181"/>
      <c r="D36" s="181"/>
      <c r="E36" s="182"/>
      <c r="F36" s="182"/>
      <c r="G36" s="182"/>
    </row>
  </sheetData>
  <mergeCells count="6">
    <mergeCell ref="A35:G35"/>
    <mergeCell ref="A2:E2"/>
    <mergeCell ref="A31:G31"/>
    <mergeCell ref="A33:G33"/>
    <mergeCell ref="A32:G32"/>
    <mergeCell ref="A34:G34"/>
  </mergeCells>
  <hyperlinks>
    <hyperlink ref="A2" r:id="rId1" display="www.cbo.gov/publication/45010"/>
    <hyperlink ref="A2:D2" r:id="rId2" display="www.cbo.gov/publication/49892"/>
  </hyperlinks>
  <pageMargins left="0.75" right="0.75" top="1" bottom="1" header="0.5" footer="0.5"/>
  <pageSetup scale="45" orientation="portrait" r:id="rId3"/>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36"/>
  <sheetViews>
    <sheetView zoomScaleNormal="100" workbookViewId="0"/>
  </sheetViews>
  <sheetFormatPr defaultColWidth="9.140625" defaultRowHeight="15" customHeight="1"/>
  <cols>
    <col min="1" max="1" width="2.7109375" style="226" customWidth="1"/>
    <col min="2" max="2" width="49.5703125" style="226" customWidth="1"/>
    <col min="3" max="3" width="14.7109375" style="226" customWidth="1"/>
    <col min="4" max="4" width="1.7109375" style="226" customWidth="1"/>
    <col min="5" max="5" width="17.28515625" style="226" customWidth="1"/>
    <col min="6" max="6" width="1.7109375" style="226" customWidth="1"/>
    <col min="7" max="7" width="17.7109375" style="226" customWidth="1"/>
    <col min="8" max="8" width="1.7109375" style="226" customWidth="1"/>
    <col min="9" max="9" width="20.28515625" style="226" customWidth="1"/>
    <col min="10" max="10" width="1.7109375" style="226" customWidth="1"/>
    <col min="11" max="11" width="14.5703125" style="226" customWidth="1"/>
    <col min="12" max="16384" width="9.140625" style="226"/>
  </cols>
  <sheetData>
    <row r="1" spans="1:11" ht="15" customHeight="1">
      <c r="A1" s="225" t="s">
        <v>103</v>
      </c>
    </row>
    <row r="2" spans="1:11" ht="15" customHeight="1">
      <c r="A2" s="394" t="s">
        <v>110</v>
      </c>
      <c r="B2" s="394"/>
      <c r="C2" s="394"/>
      <c r="D2" s="394"/>
    </row>
    <row r="3" spans="1:11" ht="15" customHeight="1">
      <c r="A3" s="227"/>
    </row>
    <row r="5" spans="1:11" ht="15" customHeight="1">
      <c r="A5" s="219" t="s">
        <v>167</v>
      </c>
      <c r="B5" s="219"/>
      <c r="C5" s="219"/>
      <c r="D5" s="219"/>
      <c r="E5" s="228"/>
      <c r="F5" s="228"/>
      <c r="G5" s="228"/>
    </row>
    <row r="6" spans="1:11" ht="15" customHeight="1">
      <c r="A6" s="395" t="s">
        <v>168</v>
      </c>
      <c r="B6" s="395"/>
      <c r="C6" s="395"/>
      <c r="D6" s="395"/>
      <c r="E6" s="395"/>
      <c r="F6" s="395"/>
      <c r="G6" s="395"/>
    </row>
    <row r="7" spans="1:11" ht="15" customHeight="1">
      <c r="A7" s="396" t="s">
        <v>12</v>
      </c>
      <c r="B7" s="396"/>
      <c r="C7" s="396"/>
      <c r="D7" s="396"/>
      <c r="E7" s="396"/>
      <c r="F7" s="396"/>
      <c r="G7" s="397"/>
    </row>
    <row r="8" spans="1:11" ht="15" customHeight="1">
      <c r="A8" s="218"/>
      <c r="B8" s="218"/>
      <c r="C8" s="218"/>
      <c r="D8" s="218"/>
      <c r="E8" s="218"/>
      <c r="F8" s="63"/>
      <c r="G8" s="229"/>
      <c r="H8" s="230"/>
      <c r="I8" s="230"/>
      <c r="J8" s="230"/>
      <c r="K8" s="230"/>
    </row>
    <row r="9" spans="1:11" ht="15" customHeight="1">
      <c r="A9" s="218"/>
      <c r="B9" s="218"/>
      <c r="C9" s="398" t="s">
        <v>114</v>
      </c>
      <c r="D9" s="218"/>
      <c r="E9" s="399" t="s">
        <v>169</v>
      </c>
      <c r="F9" s="63"/>
      <c r="G9" s="401" t="s">
        <v>170</v>
      </c>
      <c r="H9" s="231"/>
      <c r="I9" s="403" t="s">
        <v>171</v>
      </c>
      <c r="J9" s="231"/>
      <c r="K9" s="403" t="s">
        <v>172</v>
      </c>
    </row>
    <row r="10" spans="1:11" ht="15" customHeight="1">
      <c r="A10" s="218"/>
      <c r="B10" s="218"/>
      <c r="C10" s="398"/>
      <c r="D10" s="218"/>
      <c r="E10" s="399"/>
      <c r="F10" s="63"/>
      <c r="G10" s="401"/>
      <c r="H10" s="231"/>
      <c r="I10" s="403"/>
      <c r="J10" s="231"/>
      <c r="K10" s="403"/>
    </row>
    <row r="11" spans="1:11" ht="15" customHeight="1">
      <c r="A11" s="220" t="s">
        <v>173</v>
      </c>
      <c r="B11" s="220"/>
      <c r="C11" s="372"/>
      <c r="D11" s="220"/>
      <c r="E11" s="400"/>
      <c r="F11" s="221"/>
      <c r="G11" s="402"/>
      <c r="H11" s="232"/>
      <c r="I11" s="404"/>
      <c r="J11" s="232"/>
      <c r="K11" s="404"/>
    </row>
    <row r="12" spans="1:11" ht="15" customHeight="1">
      <c r="A12" s="12" t="s">
        <v>174</v>
      </c>
      <c r="B12" s="12"/>
      <c r="C12" s="233">
        <v>103.899</v>
      </c>
      <c r="D12" s="233"/>
      <c r="E12" s="233">
        <v>0</v>
      </c>
      <c r="F12" s="233"/>
      <c r="G12" s="233">
        <v>101.12</v>
      </c>
      <c r="H12" s="234"/>
      <c r="I12" s="233">
        <v>101.12</v>
      </c>
      <c r="K12" s="233">
        <v>-2.7789999999999999</v>
      </c>
    </row>
    <row r="13" spans="1:11" ht="15" customHeight="1">
      <c r="A13" s="12" t="s">
        <v>175</v>
      </c>
      <c r="B13" s="12"/>
      <c r="C13" s="233">
        <v>101.694</v>
      </c>
      <c r="D13" s="235"/>
      <c r="E13" s="233">
        <v>95.661000000000001</v>
      </c>
      <c r="F13" s="233"/>
      <c r="G13" s="233">
        <v>2.6349999999999998</v>
      </c>
      <c r="H13" s="234"/>
      <c r="I13" s="233">
        <v>98.296000000000006</v>
      </c>
      <c r="K13" s="233">
        <v>-3.3980000000000001</v>
      </c>
    </row>
    <row r="14" spans="1:11" ht="15" customHeight="1">
      <c r="A14" s="12" t="s">
        <v>176</v>
      </c>
      <c r="B14" s="12"/>
      <c r="C14" s="233">
        <v>94.498000000000005</v>
      </c>
      <c r="D14" s="235"/>
      <c r="E14" s="233">
        <v>1.909</v>
      </c>
      <c r="F14" s="233"/>
      <c r="G14" s="233">
        <v>21.277000000000001</v>
      </c>
      <c r="H14" s="234"/>
      <c r="I14" s="233">
        <v>23.186</v>
      </c>
      <c r="K14" s="233">
        <v>-71.311999999999998</v>
      </c>
    </row>
    <row r="15" spans="1:11" ht="15" customHeight="1">
      <c r="A15" s="12" t="s">
        <v>177</v>
      </c>
      <c r="B15" s="12"/>
      <c r="C15" s="233">
        <v>82.085999999999999</v>
      </c>
      <c r="D15" s="235"/>
      <c r="E15" s="233">
        <v>86.918999999999997</v>
      </c>
      <c r="F15" s="233"/>
      <c r="G15" s="233">
        <v>0</v>
      </c>
      <c r="H15" s="234"/>
      <c r="I15" s="233">
        <v>86.918999999999997</v>
      </c>
      <c r="K15" s="233">
        <v>4.8330000000000002</v>
      </c>
    </row>
    <row r="16" spans="1:11" ht="15" customHeight="1">
      <c r="A16" s="12" t="s">
        <v>178</v>
      </c>
      <c r="B16" s="12"/>
      <c r="C16" s="233">
        <v>74.177000000000007</v>
      </c>
      <c r="D16" s="235"/>
      <c r="E16" s="233">
        <v>22.658000000000001</v>
      </c>
      <c r="F16" s="233"/>
      <c r="G16" s="233">
        <v>51.427</v>
      </c>
      <c r="H16" s="234"/>
      <c r="I16" s="233">
        <v>74.084999999999994</v>
      </c>
      <c r="K16" s="233">
        <v>-9.1999999999999998E-2</v>
      </c>
    </row>
    <row r="17" spans="1:11" ht="15" customHeight="1">
      <c r="A17" s="12" t="s">
        <v>179</v>
      </c>
      <c r="B17" s="12"/>
      <c r="C17" s="233">
        <v>69.849999999999994</v>
      </c>
      <c r="D17" s="235"/>
      <c r="E17" s="233">
        <v>61.055</v>
      </c>
      <c r="F17" s="233"/>
      <c r="G17" s="233">
        <v>10.026999999999999</v>
      </c>
      <c r="H17" s="234"/>
      <c r="I17" s="233">
        <v>71.081999999999994</v>
      </c>
      <c r="K17" s="233">
        <v>1.232</v>
      </c>
    </row>
    <row r="18" spans="1:11" ht="15" customHeight="1">
      <c r="A18" s="12" t="s">
        <v>180</v>
      </c>
      <c r="B18" s="12"/>
      <c r="C18" s="233">
        <v>60.939</v>
      </c>
      <c r="D18" s="235"/>
      <c r="E18" s="233">
        <v>0.23400000000000001</v>
      </c>
      <c r="F18" s="233"/>
      <c r="G18" s="233">
        <v>60.237000000000002</v>
      </c>
      <c r="H18" s="234"/>
      <c r="I18" s="233">
        <v>60.470999999999997</v>
      </c>
      <c r="K18" s="233">
        <v>-0.46800000000000003</v>
      </c>
    </row>
    <row r="19" spans="1:11" ht="15" customHeight="1">
      <c r="A19" s="12" t="s">
        <v>181</v>
      </c>
      <c r="B19" s="12"/>
      <c r="C19" s="233">
        <v>58.978999999999999</v>
      </c>
      <c r="D19" s="11"/>
      <c r="E19" s="233">
        <v>8.3729999999999993</v>
      </c>
      <c r="F19" s="233"/>
      <c r="G19" s="233">
        <v>31.452999999999999</v>
      </c>
      <c r="H19" s="234"/>
      <c r="I19" s="233">
        <v>39.826000000000001</v>
      </c>
      <c r="K19" s="233">
        <v>-19.152999999999999</v>
      </c>
    </row>
    <row r="20" spans="1:11" ht="15" customHeight="1">
      <c r="A20" s="12" t="s">
        <v>182</v>
      </c>
      <c r="B20" s="12"/>
      <c r="C20" s="233">
        <v>55.996000000000002</v>
      </c>
      <c r="D20" s="235"/>
      <c r="E20" s="233">
        <v>6.0000000000000001E-3</v>
      </c>
      <c r="F20" s="233"/>
      <c r="G20" s="233">
        <v>56.064999999999998</v>
      </c>
      <c r="H20" s="234"/>
      <c r="I20" s="233">
        <v>56.070999999999998</v>
      </c>
      <c r="K20" s="233">
        <v>7.4999999999999997E-2</v>
      </c>
    </row>
    <row r="21" spans="1:11" ht="15" customHeight="1">
      <c r="A21" s="12" t="s">
        <v>183</v>
      </c>
      <c r="B21" s="12"/>
      <c r="C21" s="233">
        <v>34.104999999999997</v>
      </c>
      <c r="D21" s="235"/>
      <c r="E21" s="233">
        <v>6.585</v>
      </c>
      <c r="F21" s="233"/>
      <c r="G21" s="233">
        <v>27.748000000000001</v>
      </c>
      <c r="H21" s="234"/>
      <c r="I21" s="233">
        <v>34.332999999999998</v>
      </c>
      <c r="K21" s="233">
        <v>0.22800000000000001</v>
      </c>
    </row>
    <row r="22" spans="1:11" ht="15" customHeight="1">
      <c r="A22" s="12" t="s">
        <v>184</v>
      </c>
      <c r="B22" s="12"/>
      <c r="C22" s="233">
        <v>17.776</v>
      </c>
      <c r="D22" s="235"/>
      <c r="E22" s="233">
        <v>4.2629999999999999</v>
      </c>
      <c r="F22" s="233"/>
      <c r="G22" s="233">
        <v>13.372</v>
      </c>
      <c r="H22" s="234"/>
      <c r="I22" s="233">
        <v>17.635000000000002</v>
      </c>
      <c r="K22" s="233">
        <v>-0.14099999999999999</v>
      </c>
    </row>
    <row r="23" spans="1:11" ht="15" customHeight="1">
      <c r="A23" s="12" t="s">
        <v>185</v>
      </c>
      <c r="B23" s="12"/>
      <c r="C23" s="233">
        <v>8.8680000000000003</v>
      </c>
      <c r="D23" s="235"/>
      <c r="E23" s="233">
        <v>5.0000000000000001E-3</v>
      </c>
      <c r="F23" s="233"/>
      <c r="G23" s="233">
        <v>6.5359999999999996</v>
      </c>
      <c r="H23" s="234"/>
      <c r="I23" s="233">
        <v>6.5410000000000004</v>
      </c>
      <c r="K23" s="233">
        <v>-2.327</v>
      </c>
    </row>
    <row r="24" spans="1:11" ht="15" customHeight="1">
      <c r="A24" s="12" t="s">
        <v>38</v>
      </c>
      <c r="B24" s="12"/>
      <c r="C24" s="233">
        <v>7.2770000000000001</v>
      </c>
      <c r="D24" s="235"/>
      <c r="E24" s="233">
        <v>7.3289999999999997</v>
      </c>
      <c r="F24" s="233"/>
      <c r="G24" s="233">
        <v>0</v>
      </c>
      <c r="H24" s="234"/>
      <c r="I24" s="233">
        <v>7.3289999999999997</v>
      </c>
      <c r="K24" s="233">
        <v>5.1999999999999998E-2</v>
      </c>
    </row>
    <row r="25" spans="1:11" ht="15" customHeight="1">
      <c r="A25" s="12" t="s">
        <v>186</v>
      </c>
      <c r="B25" s="12"/>
      <c r="C25" s="233">
        <v>6.7069999999999999</v>
      </c>
      <c r="D25" s="235"/>
      <c r="E25" s="233">
        <v>7.0179999999999998</v>
      </c>
      <c r="F25" s="233"/>
      <c r="G25" s="233">
        <v>-0.126</v>
      </c>
      <c r="H25" s="234"/>
      <c r="I25" s="233">
        <v>6.8920000000000003</v>
      </c>
      <c r="K25" s="233">
        <v>0.185</v>
      </c>
    </row>
    <row r="26" spans="1:11" ht="15" customHeight="1">
      <c r="A26" s="12" t="s">
        <v>3</v>
      </c>
      <c r="B26" s="12"/>
      <c r="C26" s="233">
        <v>6.0259999999999998</v>
      </c>
      <c r="D26" s="235"/>
      <c r="E26" s="233">
        <v>6.0590000000000002</v>
      </c>
      <c r="F26" s="233"/>
      <c r="G26" s="233">
        <v>0</v>
      </c>
      <c r="H26" s="234"/>
      <c r="I26" s="233">
        <v>6.0590000000000002</v>
      </c>
      <c r="K26" s="233">
        <v>3.3000000000000002E-2</v>
      </c>
    </row>
    <row r="27" spans="1:11" ht="15" customHeight="1">
      <c r="A27" s="12" t="s">
        <v>187</v>
      </c>
      <c r="B27" s="12"/>
      <c r="C27" s="233">
        <v>-3.1230000000000002</v>
      </c>
      <c r="D27" s="235"/>
      <c r="E27" s="233">
        <v>4.3999999999999997E-2</v>
      </c>
      <c r="F27" s="233"/>
      <c r="G27" s="233">
        <v>-1.6859999999999999</v>
      </c>
      <c r="H27" s="234"/>
      <c r="I27" s="233">
        <v>-1.6419999999999999</v>
      </c>
      <c r="K27" s="233">
        <v>1.4810000000000001</v>
      </c>
    </row>
    <row r="28" spans="1:11" ht="3" customHeight="1">
      <c r="A28" s="218"/>
      <c r="B28" s="218"/>
      <c r="C28" s="236" t="s">
        <v>23</v>
      </c>
      <c r="D28" s="237"/>
      <c r="E28" s="236" t="s">
        <v>23</v>
      </c>
      <c r="F28" s="236"/>
      <c r="G28" s="236" t="s">
        <v>23</v>
      </c>
      <c r="H28" s="234"/>
      <c r="I28" s="236" t="s">
        <v>23</v>
      </c>
      <c r="K28" s="236" t="s">
        <v>23</v>
      </c>
    </row>
    <row r="29" spans="1:11" ht="15" customHeight="1">
      <c r="A29" s="63"/>
      <c r="B29" s="63" t="s">
        <v>188</v>
      </c>
      <c r="C29" s="233">
        <v>779.75400000000002</v>
      </c>
      <c r="D29" s="11"/>
      <c r="E29" s="233">
        <v>308.11799999999999</v>
      </c>
      <c r="F29" s="238"/>
      <c r="G29" s="233">
        <v>380.08499999999998</v>
      </c>
      <c r="H29" s="238">
        <v>0</v>
      </c>
      <c r="I29" s="233">
        <v>688.20299999999997</v>
      </c>
      <c r="K29" s="233">
        <v>-91.551000000000002</v>
      </c>
    </row>
    <row r="30" spans="1:11" ht="15" customHeight="1">
      <c r="A30" s="239"/>
      <c r="B30" s="239"/>
      <c r="C30" s="239"/>
      <c r="D30" s="239"/>
      <c r="E30" s="239"/>
      <c r="F30" s="239"/>
      <c r="G30" s="239"/>
      <c r="H30" s="230"/>
      <c r="I30" s="230"/>
      <c r="J30" s="230"/>
      <c r="K30" s="230"/>
    </row>
    <row r="31" spans="1:11" ht="15" customHeight="1">
      <c r="A31" s="406" t="s">
        <v>0</v>
      </c>
      <c r="B31" s="406"/>
      <c r="C31" s="406"/>
      <c r="D31" s="406"/>
      <c r="E31" s="406"/>
      <c r="F31" s="406"/>
      <c r="G31" s="406"/>
      <c r="H31" s="406"/>
      <c r="I31" s="406"/>
      <c r="J31" s="406"/>
      <c r="K31" s="406"/>
    </row>
    <row r="32" spans="1:11" ht="30" customHeight="1">
      <c r="A32" s="397" t="s">
        <v>189</v>
      </c>
      <c r="B32" s="397"/>
      <c r="C32" s="397"/>
      <c r="D32" s="397"/>
      <c r="E32" s="397"/>
      <c r="F32" s="397"/>
      <c r="G32" s="397"/>
      <c r="H32" s="397"/>
      <c r="I32" s="397"/>
      <c r="J32" s="397"/>
      <c r="K32" s="397"/>
    </row>
    <row r="33" spans="1:11" ht="75" customHeight="1">
      <c r="A33" s="406" t="s">
        <v>191</v>
      </c>
      <c r="B33" s="406"/>
      <c r="C33" s="406"/>
      <c r="D33" s="406"/>
      <c r="E33" s="406"/>
      <c r="F33" s="406"/>
      <c r="G33" s="406"/>
      <c r="H33" s="406"/>
      <c r="I33" s="406"/>
      <c r="J33" s="406"/>
      <c r="K33" s="406"/>
    </row>
    <row r="34" spans="1:11" ht="30" customHeight="1">
      <c r="A34" s="405" t="s">
        <v>190</v>
      </c>
      <c r="B34" s="405"/>
      <c r="C34" s="405"/>
      <c r="D34" s="405"/>
      <c r="E34" s="405"/>
      <c r="F34" s="405"/>
      <c r="G34" s="405"/>
      <c r="H34" s="405"/>
      <c r="I34" s="405"/>
      <c r="J34" s="405"/>
      <c r="K34" s="405"/>
    </row>
    <row r="35" spans="1:11" ht="15" customHeight="1">
      <c r="A35" s="17"/>
      <c r="B35" s="17"/>
      <c r="C35" s="17"/>
      <c r="D35" s="17"/>
      <c r="E35" s="17"/>
      <c r="F35" s="17"/>
      <c r="G35" s="17"/>
      <c r="H35" s="232"/>
      <c r="I35" s="232"/>
      <c r="J35" s="232"/>
      <c r="K35" s="232"/>
    </row>
    <row r="36" spans="1:11" ht="15" customHeight="1">
      <c r="A36" s="218"/>
      <c r="B36" s="218"/>
      <c r="C36" s="218"/>
      <c r="D36" s="218"/>
      <c r="E36" s="218"/>
      <c r="F36" s="218"/>
      <c r="G36" s="218"/>
    </row>
  </sheetData>
  <mergeCells count="12">
    <mergeCell ref="I9:I11"/>
    <mergeCell ref="K9:K11"/>
    <mergeCell ref="A32:K32"/>
    <mergeCell ref="A34:K34"/>
    <mergeCell ref="A31:K31"/>
    <mergeCell ref="A33:K33"/>
    <mergeCell ref="A2:D2"/>
    <mergeCell ref="A6:G6"/>
    <mergeCell ref="A7:G7"/>
    <mergeCell ref="C9:C11"/>
    <mergeCell ref="E9:E11"/>
    <mergeCell ref="G9:G11"/>
  </mergeCells>
  <hyperlinks>
    <hyperlink ref="A2" r:id="rId1" display="www.cbo.gov/publication/45010"/>
    <hyperlink ref="A2:C2" r:id="rId2" display="www.cbo.gov/publication/49892"/>
  </hyperlinks>
  <pageMargins left="0.75" right="0.75" top="1" bottom="1" header="0.5" footer="0.5"/>
  <pageSetup scale="47"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K76"/>
  <sheetViews>
    <sheetView zoomScaleNormal="100" workbookViewId="0"/>
  </sheetViews>
  <sheetFormatPr defaultColWidth="12.42578125" defaultRowHeight="15" customHeight="1"/>
  <cols>
    <col min="1" max="3" width="2.7109375" style="112" customWidth="1"/>
    <col min="4" max="4" width="18.85546875" style="112" customWidth="1"/>
    <col min="5" max="18" width="8.28515625" style="112" customWidth="1"/>
    <col min="19" max="21" width="12.42578125" style="112" customWidth="1"/>
    <col min="22" max="22" width="24" style="112" customWidth="1"/>
    <col min="23" max="34" width="9.5703125" style="112" customWidth="1"/>
    <col min="35" max="35" width="4.7109375" style="112" customWidth="1"/>
    <col min="36" max="37" width="9.5703125" style="112" customWidth="1"/>
    <col min="38" max="16384" width="12.42578125" style="112"/>
  </cols>
  <sheetData>
    <row r="1" spans="1:37" ht="15" customHeight="1">
      <c r="A1" s="261" t="s">
        <v>272</v>
      </c>
    </row>
    <row r="2" spans="1:37" ht="15" customHeight="1">
      <c r="A2" s="279" t="s">
        <v>239</v>
      </c>
      <c r="B2" s="279"/>
      <c r="C2" s="279"/>
      <c r="D2" s="279"/>
      <c r="E2" s="279"/>
      <c r="F2" s="279"/>
      <c r="G2" s="279"/>
      <c r="H2" s="279"/>
    </row>
    <row r="4" spans="1:37" ht="15" customHeight="1">
      <c r="A4" s="274"/>
    </row>
    <row r="5" spans="1:37" s="27" customFormat="1" ht="30.6" customHeight="1">
      <c r="A5" s="322" t="s">
        <v>236</v>
      </c>
      <c r="B5" s="322"/>
      <c r="C5" s="322"/>
      <c r="D5" s="322"/>
      <c r="E5" s="322"/>
      <c r="F5" s="322"/>
      <c r="G5" s="322"/>
      <c r="H5" s="322"/>
      <c r="I5" s="322"/>
      <c r="J5" s="322"/>
      <c r="K5" s="322"/>
      <c r="L5" s="322"/>
      <c r="M5" s="322"/>
      <c r="N5" s="322"/>
      <c r="O5" s="322"/>
      <c r="P5" s="322"/>
      <c r="Q5" s="322"/>
      <c r="R5" s="322"/>
    </row>
    <row r="6" spans="1:37" ht="15" customHeight="1">
      <c r="F6" s="36"/>
      <c r="H6" s="36"/>
      <c r="Y6" s="36"/>
    </row>
    <row r="7" spans="1:37" s="37" customFormat="1" ht="15" customHeight="1">
      <c r="D7" s="38"/>
      <c r="E7" s="39"/>
      <c r="F7" s="39"/>
      <c r="G7" s="39"/>
      <c r="H7" s="39"/>
      <c r="I7" s="39"/>
      <c r="J7" s="39"/>
      <c r="K7" s="39"/>
      <c r="L7" s="39"/>
      <c r="M7" s="39"/>
      <c r="N7" s="39"/>
      <c r="O7" s="39"/>
      <c r="P7" s="39"/>
      <c r="Q7" s="325" t="s">
        <v>11</v>
      </c>
      <c r="R7" s="325"/>
      <c r="T7" s="39"/>
      <c r="U7" s="39"/>
      <c r="V7" s="39"/>
      <c r="W7" s="39"/>
      <c r="X7" s="39"/>
      <c r="Y7" s="39"/>
      <c r="Z7" s="39"/>
      <c r="AA7" s="39"/>
      <c r="AB7" s="39"/>
      <c r="AC7" s="39"/>
      <c r="AD7" s="39"/>
      <c r="AE7" s="39"/>
      <c r="AF7" s="40"/>
      <c r="AG7" s="40"/>
      <c r="AH7" s="38"/>
      <c r="AI7" s="38"/>
      <c r="AJ7" s="41"/>
      <c r="AK7" s="41"/>
    </row>
    <row r="8" spans="1:37" ht="30.6" customHeight="1">
      <c r="A8" s="115"/>
      <c r="B8" s="115"/>
      <c r="C8" s="115"/>
      <c r="D8" s="43"/>
      <c r="E8" s="269" t="s">
        <v>247</v>
      </c>
      <c r="F8" s="18">
        <v>2019</v>
      </c>
      <c r="G8" s="18">
        <v>2020</v>
      </c>
      <c r="H8" s="18">
        <v>2021</v>
      </c>
      <c r="I8" s="18">
        <v>2022</v>
      </c>
      <c r="J8" s="18">
        <v>2023</v>
      </c>
      <c r="K8" s="18">
        <v>2024</v>
      </c>
      <c r="L8" s="18">
        <v>2025</v>
      </c>
      <c r="M8" s="18">
        <v>2026</v>
      </c>
      <c r="N8" s="18">
        <v>2027</v>
      </c>
      <c r="O8" s="18">
        <v>2028</v>
      </c>
      <c r="P8" s="18">
        <v>2029</v>
      </c>
      <c r="Q8" s="269" t="s">
        <v>244</v>
      </c>
      <c r="R8" s="269" t="s">
        <v>245</v>
      </c>
      <c r="T8" s="116"/>
      <c r="U8" s="116"/>
      <c r="V8" s="116"/>
      <c r="W8" s="116"/>
      <c r="X8" s="116"/>
      <c r="Y8" s="116"/>
      <c r="Z8" s="116"/>
      <c r="AA8" s="116"/>
      <c r="AB8" s="116"/>
      <c r="AC8" s="116"/>
      <c r="AD8" s="116"/>
      <c r="AE8" s="116"/>
      <c r="AF8" s="116"/>
      <c r="AG8" s="116"/>
      <c r="AH8" s="116"/>
      <c r="AJ8" s="42"/>
      <c r="AK8" s="42"/>
    </row>
    <row r="9" spans="1:37" ht="15" customHeight="1">
      <c r="A9" s="58"/>
      <c r="B9" s="113"/>
      <c r="C9" s="113"/>
      <c r="D9" s="113"/>
      <c r="E9" s="326" t="s">
        <v>31</v>
      </c>
      <c r="F9" s="326"/>
      <c r="G9" s="326"/>
      <c r="H9" s="326"/>
      <c r="I9" s="326"/>
      <c r="J9" s="326"/>
      <c r="K9" s="326"/>
      <c r="L9" s="326"/>
      <c r="M9" s="326"/>
      <c r="N9" s="326"/>
      <c r="O9" s="326"/>
      <c r="P9" s="326"/>
      <c r="Q9" s="326"/>
      <c r="R9" s="326"/>
    </row>
    <row r="10" spans="1:37" ht="15" customHeight="1">
      <c r="A10" s="323" t="s">
        <v>1</v>
      </c>
      <c r="B10" s="324"/>
      <c r="C10" s="324"/>
      <c r="D10" s="324"/>
    </row>
    <row r="11" spans="1:37" ht="15" customHeight="1">
      <c r="B11" s="323" t="s">
        <v>27</v>
      </c>
      <c r="C11" s="324"/>
      <c r="D11" s="324"/>
      <c r="E11" s="4">
        <v>1683.538</v>
      </c>
      <c r="F11" s="4">
        <v>1698.432</v>
      </c>
      <c r="G11" s="4">
        <v>1799.982</v>
      </c>
      <c r="H11" s="4">
        <v>1894.713</v>
      </c>
      <c r="I11" s="4">
        <v>1981.3209999999999</v>
      </c>
      <c r="J11" s="4">
        <v>2076.0680000000002</v>
      </c>
      <c r="K11" s="4">
        <v>2171.3339999999998</v>
      </c>
      <c r="L11" s="4">
        <v>2272.0500000000002</v>
      </c>
      <c r="M11" s="4">
        <v>2501.4760000000001</v>
      </c>
      <c r="N11" s="4">
        <v>2731.08</v>
      </c>
      <c r="O11" s="4">
        <v>2837.5149999999999</v>
      </c>
      <c r="P11" s="4">
        <v>2961.875</v>
      </c>
      <c r="Q11" s="4">
        <v>9923.4179999999997</v>
      </c>
      <c r="R11" s="4">
        <v>23227.414000000001</v>
      </c>
      <c r="W11" s="4"/>
      <c r="X11" s="4"/>
      <c r="Y11" s="4"/>
      <c r="Z11" s="4"/>
      <c r="AA11" s="4"/>
      <c r="AB11" s="4"/>
      <c r="AC11" s="4"/>
      <c r="AD11" s="4"/>
      <c r="AE11" s="4"/>
      <c r="AF11" s="4"/>
      <c r="AG11" s="4"/>
      <c r="AH11" s="4"/>
      <c r="AJ11" s="44"/>
      <c r="AK11" s="44"/>
    </row>
    <row r="12" spans="1:37" ht="15" customHeight="1">
      <c r="B12" s="323" t="s">
        <v>65</v>
      </c>
      <c r="C12" s="324"/>
      <c r="D12" s="324"/>
      <c r="E12" s="4">
        <v>1170.701</v>
      </c>
      <c r="F12" s="4">
        <v>1246.6010000000001</v>
      </c>
      <c r="G12" s="4">
        <v>1281.18</v>
      </c>
      <c r="H12" s="4">
        <v>1332.086</v>
      </c>
      <c r="I12" s="4">
        <v>1384.7360000000001</v>
      </c>
      <c r="J12" s="4">
        <v>1442.2249999999999</v>
      </c>
      <c r="K12" s="4">
        <v>1504.8520000000001</v>
      </c>
      <c r="L12" s="4">
        <v>1567.452</v>
      </c>
      <c r="M12" s="4">
        <v>1628.6379999999999</v>
      </c>
      <c r="N12" s="4">
        <v>1692.1379999999999</v>
      </c>
      <c r="O12" s="4">
        <v>1758.8320000000001</v>
      </c>
      <c r="P12" s="4">
        <v>1827.8330000000001</v>
      </c>
      <c r="Q12" s="4">
        <v>6945.0789999999997</v>
      </c>
      <c r="R12" s="4">
        <v>15419.972</v>
      </c>
      <c r="W12" s="4"/>
      <c r="X12" s="4"/>
      <c r="Y12" s="4"/>
      <c r="Z12" s="4"/>
      <c r="AA12" s="4"/>
      <c r="AB12" s="4"/>
      <c r="AC12" s="4"/>
      <c r="AD12" s="4"/>
      <c r="AE12" s="4"/>
      <c r="AF12" s="4"/>
      <c r="AG12" s="4"/>
      <c r="AH12" s="4"/>
      <c r="AJ12" s="44"/>
      <c r="AK12" s="44"/>
    </row>
    <row r="13" spans="1:37" ht="15" customHeight="1">
      <c r="B13" s="323" t="s">
        <v>26</v>
      </c>
      <c r="C13" s="324"/>
      <c r="D13" s="324"/>
      <c r="E13" s="4">
        <v>204.733</v>
      </c>
      <c r="F13" s="4">
        <v>228.40899999999999</v>
      </c>
      <c r="G13" s="4">
        <v>245.32300000000001</v>
      </c>
      <c r="H13" s="4">
        <v>267.755</v>
      </c>
      <c r="I13" s="4">
        <v>297.673</v>
      </c>
      <c r="J13" s="4">
        <v>335.21300000000002</v>
      </c>
      <c r="K13" s="4">
        <v>370.661</v>
      </c>
      <c r="L13" s="4">
        <v>400.44299999999998</v>
      </c>
      <c r="M13" s="4">
        <v>409.387</v>
      </c>
      <c r="N13" s="4">
        <v>397.87900000000002</v>
      </c>
      <c r="O13" s="4">
        <v>407.11500000000001</v>
      </c>
      <c r="P13" s="4">
        <v>415.065</v>
      </c>
      <c r="Q13" s="4">
        <v>1516.625</v>
      </c>
      <c r="R13" s="4">
        <v>3546.5140000000001</v>
      </c>
      <c r="W13" s="4"/>
      <c r="X13" s="4"/>
      <c r="Y13" s="4"/>
      <c r="Z13" s="4"/>
      <c r="AA13" s="4"/>
      <c r="AB13" s="4"/>
      <c r="AC13" s="4"/>
      <c r="AD13" s="4"/>
      <c r="AE13" s="4"/>
      <c r="AF13" s="4"/>
      <c r="AG13" s="4"/>
      <c r="AH13" s="4"/>
      <c r="AJ13" s="44"/>
      <c r="AK13" s="44"/>
    </row>
    <row r="14" spans="1:37" ht="15" customHeight="1">
      <c r="B14" s="323" t="s">
        <v>25</v>
      </c>
      <c r="C14" s="324"/>
      <c r="D14" s="324"/>
      <c r="E14" s="4">
        <v>270.93200000000002</v>
      </c>
      <c r="F14" s="4">
        <v>277.61200000000002</v>
      </c>
      <c r="G14" s="4">
        <v>293.41000000000003</v>
      </c>
      <c r="H14" s="4">
        <v>297.71899999999999</v>
      </c>
      <c r="I14" s="4">
        <v>307.072</v>
      </c>
      <c r="J14" s="4">
        <v>309.46699999999998</v>
      </c>
      <c r="K14" s="4">
        <v>344.69799999999998</v>
      </c>
      <c r="L14" s="4">
        <v>344.678</v>
      </c>
      <c r="M14" s="4">
        <v>360.584</v>
      </c>
      <c r="N14" s="4">
        <v>384.56599999999997</v>
      </c>
      <c r="O14" s="4">
        <v>386.05099999999999</v>
      </c>
      <c r="P14" s="4">
        <v>414.61</v>
      </c>
      <c r="Q14" s="4">
        <v>1552.366</v>
      </c>
      <c r="R14" s="4">
        <v>3442.855</v>
      </c>
      <c r="W14" s="45"/>
      <c r="X14" s="45"/>
      <c r="Y14" s="45"/>
      <c r="Z14" s="45"/>
      <c r="AA14" s="45"/>
      <c r="AB14" s="45"/>
      <c r="AC14" s="45"/>
      <c r="AD14" s="45"/>
      <c r="AE14" s="45"/>
      <c r="AF14" s="45"/>
      <c r="AG14" s="45"/>
      <c r="AH14" s="45"/>
      <c r="AJ14" s="45"/>
      <c r="AK14" s="45"/>
    </row>
    <row r="15" spans="1:37" ht="3" customHeight="1">
      <c r="E15" s="33" t="s">
        <v>16</v>
      </c>
      <c r="F15" s="33" t="s">
        <v>16</v>
      </c>
      <c r="G15" s="33" t="s">
        <v>16</v>
      </c>
      <c r="H15" s="33" t="s">
        <v>16</v>
      </c>
      <c r="I15" s="33" t="s">
        <v>16</v>
      </c>
      <c r="J15" s="33" t="s">
        <v>16</v>
      </c>
      <c r="K15" s="33" t="s">
        <v>16</v>
      </c>
      <c r="L15" s="33" t="s">
        <v>16</v>
      </c>
      <c r="M15" s="33" t="s">
        <v>16</v>
      </c>
      <c r="N15" s="33" t="s">
        <v>16</v>
      </c>
      <c r="O15" s="33" t="s">
        <v>16</v>
      </c>
      <c r="P15" s="33" t="s">
        <v>16</v>
      </c>
      <c r="Q15" s="33" t="s">
        <v>16</v>
      </c>
      <c r="R15" s="33" t="s">
        <v>16</v>
      </c>
      <c r="W15" s="4"/>
      <c r="X15" s="4"/>
      <c r="Y15" s="4"/>
      <c r="Z15" s="4"/>
      <c r="AA15" s="4"/>
      <c r="AB15" s="4"/>
      <c r="AC15" s="4"/>
      <c r="AD15" s="4"/>
      <c r="AE15" s="4"/>
      <c r="AF15" s="4"/>
      <c r="AG15" s="4"/>
      <c r="AH15" s="4"/>
    </row>
    <row r="16" spans="1:37" ht="15" customHeight="1">
      <c r="C16" s="323" t="s">
        <v>11</v>
      </c>
      <c r="D16" s="324"/>
      <c r="E16" s="4">
        <v>3329.904</v>
      </c>
      <c r="F16" s="4">
        <v>3451.0540000000001</v>
      </c>
      <c r="G16" s="4">
        <v>3619.895</v>
      </c>
      <c r="H16" s="4">
        <v>3792.2730000000001</v>
      </c>
      <c r="I16" s="4">
        <v>3970.8020000000001</v>
      </c>
      <c r="J16" s="4">
        <v>4162.973</v>
      </c>
      <c r="K16" s="4">
        <v>4391.5450000000001</v>
      </c>
      <c r="L16" s="4">
        <v>4584.6229999999996</v>
      </c>
      <c r="M16" s="4">
        <v>4900.085</v>
      </c>
      <c r="N16" s="4">
        <v>5205.6629999999996</v>
      </c>
      <c r="O16" s="4">
        <v>5389.5129999999999</v>
      </c>
      <c r="P16" s="4">
        <v>5619.3829999999998</v>
      </c>
      <c r="Q16" s="4">
        <v>19937.488000000001</v>
      </c>
      <c r="R16" s="4">
        <v>45636.754999999997</v>
      </c>
      <c r="W16" s="4"/>
      <c r="X16" s="4"/>
      <c r="Y16" s="4"/>
      <c r="Z16" s="4"/>
      <c r="AA16" s="4"/>
      <c r="AB16" s="4"/>
      <c r="AC16" s="4"/>
      <c r="AD16" s="4"/>
      <c r="AE16" s="4"/>
      <c r="AF16" s="4"/>
      <c r="AG16" s="4"/>
      <c r="AH16" s="4"/>
      <c r="AJ16" s="4"/>
      <c r="AK16" s="4"/>
    </row>
    <row r="17" spans="1:37" ht="15" customHeight="1">
      <c r="D17" s="112" t="s">
        <v>22</v>
      </c>
      <c r="E17" s="4">
        <v>2475.1570000000002</v>
      </c>
      <c r="F17" s="4">
        <v>2532.42</v>
      </c>
      <c r="G17" s="4">
        <v>2676.596</v>
      </c>
      <c r="H17" s="4">
        <v>2810.9490000000001</v>
      </c>
      <c r="I17" s="4">
        <v>2951.11</v>
      </c>
      <c r="J17" s="4">
        <v>3104.0160000000001</v>
      </c>
      <c r="K17" s="4">
        <v>3291.8820000000001</v>
      </c>
      <c r="L17" s="4">
        <v>3442.5610000000001</v>
      </c>
      <c r="M17" s="4">
        <v>3714.3110000000001</v>
      </c>
      <c r="N17" s="4">
        <v>3974.4810000000002</v>
      </c>
      <c r="O17" s="4">
        <v>4110.7340000000004</v>
      </c>
      <c r="P17" s="4">
        <v>4291.4189999999999</v>
      </c>
      <c r="Q17" s="4">
        <v>14834.553</v>
      </c>
      <c r="R17" s="4">
        <v>34368.059000000001</v>
      </c>
      <c r="S17" s="46"/>
      <c r="W17" s="4"/>
      <c r="X17" s="4"/>
      <c r="Y17" s="4"/>
      <c r="Z17" s="4"/>
      <c r="AA17" s="4"/>
      <c r="AB17" s="4"/>
      <c r="AC17" s="4"/>
      <c r="AD17" s="4"/>
      <c r="AE17" s="4"/>
      <c r="AF17" s="4"/>
      <c r="AG17" s="4"/>
      <c r="AH17" s="4"/>
      <c r="AJ17" s="4"/>
      <c r="AK17" s="4"/>
    </row>
    <row r="18" spans="1:37" ht="15" customHeight="1">
      <c r="D18" s="112" t="s">
        <v>19</v>
      </c>
      <c r="E18" s="4">
        <v>854.74699999999996</v>
      </c>
      <c r="F18" s="4">
        <v>918.63400000000001</v>
      </c>
      <c r="G18" s="4">
        <v>943.29899999999998</v>
      </c>
      <c r="H18" s="4">
        <v>981.32399999999996</v>
      </c>
      <c r="I18" s="4">
        <v>1019.692</v>
      </c>
      <c r="J18" s="4">
        <v>1058.9570000000001</v>
      </c>
      <c r="K18" s="4">
        <v>1099.663</v>
      </c>
      <c r="L18" s="4">
        <v>1142.0619999999999</v>
      </c>
      <c r="M18" s="4">
        <v>1185.7739999999999</v>
      </c>
      <c r="N18" s="4">
        <v>1231.182</v>
      </c>
      <c r="O18" s="4">
        <v>1278.779</v>
      </c>
      <c r="P18" s="4">
        <v>1327.9639999999999</v>
      </c>
      <c r="Q18" s="4">
        <v>5102.9350000000004</v>
      </c>
      <c r="R18" s="4">
        <v>11268.696</v>
      </c>
      <c r="W18" s="4"/>
      <c r="X18" s="4"/>
      <c r="Y18" s="4"/>
      <c r="Z18" s="4"/>
      <c r="AA18" s="4"/>
      <c r="AB18" s="4"/>
      <c r="AC18" s="4"/>
      <c r="AD18" s="4"/>
      <c r="AE18" s="4"/>
      <c r="AF18" s="4"/>
      <c r="AG18" s="4"/>
      <c r="AH18" s="4"/>
      <c r="AJ18" s="44"/>
      <c r="AK18" s="44"/>
    </row>
    <row r="19" spans="1:37" ht="15" customHeight="1">
      <c r="E19" s="4"/>
      <c r="F19" s="4"/>
      <c r="G19" s="4"/>
      <c r="H19" s="4"/>
      <c r="I19" s="4"/>
      <c r="J19" s="4"/>
      <c r="K19" s="4"/>
      <c r="L19" s="4"/>
      <c r="M19" s="4"/>
      <c r="N19" s="4"/>
      <c r="O19" s="4"/>
      <c r="P19" s="4"/>
      <c r="Q19" s="4"/>
      <c r="R19" s="4"/>
      <c r="W19" s="4"/>
      <c r="X19" s="4"/>
      <c r="Y19" s="4"/>
      <c r="Z19" s="4"/>
      <c r="AA19" s="4"/>
      <c r="AB19" s="4"/>
      <c r="AC19" s="4"/>
      <c r="AD19" s="4"/>
      <c r="AE19" s="4"/>
      <c r="AF19" s="4"/>
      <c r="AG19" s="4"/>
      <c r="AH19" s="4"/>
    </row>
    <row r="20" spans="1:37" ht="15" customHeight="1">
      <c r="A20" s="323" t="s">
        <v>2</v>
      </c>
      <c r="B20" s="324"/>
      <c r="C20" s="324"/>
      <c r="D20" s="324"/>
      <c r="E20" s="4"/>
      <c r="F20" s="4"/>
      <c r="G20" s="4"/>
      <c r="H20" s="4"/>
      <c r="I20" s="4"/>
      <c r="J20" s="4"/>
      <c r="K20" s="4"/>
      <c r="L20" s="4"/>
      <c r="M20" s="4"/>
      <c r="N20" s="4"/>
      <c r="O20" s="4"/>
      <c r="P20" s="4"/>
      <c r="Q20" s="4"/>
      <c r="R20" s="4"/>
      <c r="W20" s="4"/>
      <c r="X20" s="4"/>
      <c r="Y20" s="4"/>
      <c r="Z20" s="4"/>
      <c r="AA20" s="4"/>
      <c r="AB20" s="4"/>
      <c r="AC20" s="4"/>
      <c r="AD20" s="4"/>
      <c r="AE20" s="4"/>
      <c r="AF20" s="4"/>
      <c r="AG20" s="4"/>
      <c r="AH20" s="4"/>
    </row>
    <row r="21" spans="1:37" ht="15" customHeight="1">
      <c r="B21" s="323" t="s">
        <v>8</v>
      </c>
      <c r="C21" s="324"/>
      <c r="D21" s="324"/>
      <c r="E21" s="4">
        <v>2522.652</v>
      </c>
      <c r="F21" s="4">
        <v>2706.9360000000001</v>
      </c>
      <c r="G21" s="4">
        <v>2837.6410000000001</v>
      </c>
      <c r="H21" s="4">
        <v>2962.22</v>
      </c>
      <c r="I21" s="4">
        <v>3191.9949999999999</v>
      </c>
      <c r="J21" s="4">
        <v>3325.893</v>
      </c>
      <c r="K21" s="4">
        <v>3446.2689999999998</v>
      </c>
      <c r="L21" s="4">
        <v>3682.3159999999998</v>
      </c>
      <c r="M21" s="4">
        <v>3899.5520000000001</v>
      </c>
      <c r="N21" s="4">
        <v>4101.4880000000003</v>
      </c>
      <c r="O21" s="4">
        <v>4404.723</v>
      </c>
      <c r="P21" s="4">
        <v>4454.1279999999997</v>
      </c>
      <c r="Q21" s="4">
        <v>15764.018</v>
      </c>
      <c r="R21" s="4">
        <v>36306.224999999999</v>
      </c>
      <c r="W21" s="4"/>
      <c r="X21" s="4"/>
      <c r="Y21" s="4"/>
      <c r="Z21" s="4"/>
      <c r="AA21" s="4"/>
      <c r="AB21" s="4"/>
      <c r="AC21" s="4"/>
      <c r="AD21" s="4"/>
      <c r="AE21" s="4"/>
      <c r="AF21" s="4"/>
      <c r="AG21" s="4"/>
      <c r="AH21" s="4"/>
      <c r="AJ21" s="44"/>
      <c r="AK21" s="44"/>
    </row>
    <row r="22" spans="1:37" ht="15" customHeight="1">
      <c r="B22" s="323" t="s">
        <v>7</v>
      </c>
      <c r="C22" s="324"/>
      <c r="D22" s="324"/>
      <c r="E22" s="4">
        <v>1261.527</v>
      </c>
      <c r="F22" s="4">
        <v>1332.3579999999999</v>
      </c>
      <c r="G22" s="4">
        <v>1399.5740000000001</v>
      </c>
      <c r="H22" s="4">
        <v>1445.604</v>
      </c>
      <c r="I22" s="4">
        <v>1481.278</v>
      </c>
      <c r="J22" s="4">
        <v>1512.5409999999999</v>
      </c>
      <c r="K22" s="4">
        <v>1542.566</v>
      </c>
      <c r="L22" s="4">
        <v>1584.259</v>
      </c>
      <c r="M22" s="4">
        <v>1622.0930000000001</v>
      </c>
      <c r="N22" s="4">
        <v>1660.5719999999999</v>
      </c>
      <c r="O22" s="4">
        <v>1705.7860000000001</v>
      </c>
      <c r="P22" s="4">
        <v>1736.21</v>
      </c>
      <c r="Q22" s="4">
        <v>7381.5630000000001</v>
      </c>
      <c r="R22" s="4">
        <v>15690.483</v>
      </c>
      <c r="W22" s="4"/>
      <c r="X22" s="4"/>
      <c r="Y22" s="4"/>
      <c r="Z22" s="4"/>
      <c r="AA22" s="4"/>
      <c r="AB22" s="4"/>
      <c r="AC22" s="4"/>
      <c r="AD22" s="4"/>
      <c r="AE22" s="4"/>
      <c r="AF22" s="4"/>
      <c r="AG22" s="4"/>
      <c r="AH22" s="4"/>
      <c r="AJ22" s="44"/>
      <c r="AK22" s="44"/>
    </row>
    <row r="23" spans="1:37" ht="15" customHeight="1">
      <c r="B23" s="323" t="s">
        <v>24</v>
      </c>
      <c r="C23" s="324"/>
      <c r="D23" s="324"/>
      <c r="E23" s="4">
        <v>324.97500000000002</v>
      </c>
      <c r="F23" s="4">
        <v>371.62700000000001</v>
      </c>
      <c r="G23" s="4">
        <v>390.363</v>
      </c>
      <c r="H23" s="4">
        <v>418.30099999999999</v>
      </c>
      <c r="I23" s="4">
        <v>456.303</v>
      </c>
      <c r="J23" s="4">
        <v>505.99700000000001</v>
      </c>
      <c r="K23" s="4">
        <v>553.88699999999994</v>
      </c>
      <c r="L23" s="4">
        <v>602.18700000000001</v>
      </c>
      <c r="M23" s="4">
        <v>652.68100000000004</v>
      </c>
      <c r="N23" s="4">
        <v>703.86699999999996</v>
      </c>
      <c r="O23" s="4">
        <v>757.67</v>
      </c>
      <c r="P23" s="4">
        <v>806.89400000000001</v>
      </c>
      <c r="Q23" s="4">
        <v>2324.8510000000001</v>
      </c>
      <c r="R23" s="4">
        <v>5848.15</v>
      </c>
      <c r="W23" s="45"/>
      <c r="X23" s="45"/>
      <c r="Y23" s="45"/>
      <c r="Z23" s="45"/>
      <c r="AA23" s="45"/>
      <c r="AB23" s="45"/>
      <c r="AC23" s="45"/>
      <c r="AD23" s="45"/>
      <c r="AE23" s="45"/>
      <c r="AF23" s="45"/>
      <c r="AG23" s="45"/>
      <c r="AH23" s="45"/>
      <c r="AJ23" s="45"/>
      <c r="AK23" s="45"/>
    </row>
    <row r="24" spans="1:37" ht="3" customHeight="1">
      <c r="E24" s="33" t="s">
        <v>16</v>
      </c>
      <c r="F24" s="33" t="s">
        <v>16</v>
      </c>
      <c r="G24" s="33" t="s">
        <v>16</v>
      </c>
      <c r="H24" s="33" t="s">
        <v>16</v>
      </c>
      <c r="I24" s="33" t="s">
        <v>16</v>
      </c>
      <c r="J24" s="33" t="s">
        <v>16</v>
      </c>
      <c r="K24" s="33" t="s">
        <v>16</v>
      </c>
      <c r="L24" s="33" t="s">
        <v>16</v>
      </c>
      <c r="M24" s="33" t="s">
        <v>16</v>
      </c>
      <c r="N24" s="33" t="s">
        <v>16</v>
      </c>
      <c r="O24" s="33" t="s">
        <v>16</v>
      </c>
      <c r="P24" s="33" t="s">
        <v>16</v>
      </c>
      <c r="Q24" s="33" t="s">
        <v>16</v>
      </c>
      <c r="R24" s="33" t="s">
        <v>16</v>
      </c>
      <c r="W24" s="4"/>
      <c r="X24" s="4"/>
      <c r="Y24" s="4"/>
      <c r="Z24" s="4"/>
      <c r="AA24" s="4"/>
      <c r="AB24" s="4"/>
      <c r="AC24" s="4"/>
      <c r="AD24" s="4"/>
      <c r="AE24" s="4"/>
      <c r="AF24" s="4"/>
      <c r="AG24" s="4"/>
      <c r="AH24" s="4"/>
    </row>
    <row r="25" spans="1:37" ht="15" customHeight="1">
      <c r="C25" s="323" t="s">
        <v>11</v>
      </c>
      <c r="D25" s="324"/>
      <c r="E25" s="4">
        <v>4109.1540000000005</v>
      </c>
      <c r="F25" s="4">
        <v>4410.9210000000003</v>
      </c>
      <c r="G25" s="4">
        <v>4627.5780000000004</v>
      </c>
      <c r="H25" s="4">
        <v>4826.125</v>
      </c>
      <c r="I25" s="4">
        <v>5129.576</v>
      </c>
      <c r="J25" s="4">
        <v>5344.4309999999996</v>
      </c>
      <c r="K25" s="4">
        <v>5542.7219999999998</v>
      </c>
      <c r="L25" s="4">
        <v>5868.7619999999997</v>
      </c>
      <c r="M25" s="4">
        <v>6174.326</v>
      </c>
      <c r="N25" s="4">
        <v>6465.9269999999997</v>
      </c>
      <c r="O25" s="4">
        <v>6868.1790000000001</v>
      </c>
      <c r="P25" s="4">
        <v>6997.232</v>
      </c>
      <c r="Q25" s="4">
        <v>25470.432000000001</v>
      </c>
      <c r="R25" s="4">
        <v>57844.858</v>
      </c>
      <c r="W25" s="4"/>
      <c r="X25" s="4"/>
      <c r="Y25" s="4"/>
      <c r="Z25" s="4"/>
      <c r="AA25" s="4"/>
      <c r="AB25" s="4"/>
      <c r="AC25" s="4"/>
      <c r="AD25" s="4"/>
      <c r="AE25" s="4"/>
      <c r="AF25" s="4"/>
      <c r="AG25" s="4"/>
      <c r="AH25" s="4"/>
      <c r="AJ25" s="4"/>
      <c r="AK25" s="4"/>
    </row>
    <row r="26" spans="1:37" ht="15" customHeight="1">
      <c r="D26" s="112" t="s">
        <v>22</v>
      </c>
      <c r="E26" s="4">
        <v>3260.5819999999999</v>
      </c>
      <c r="F26" s="4">
        <v>3504.6170000000002</v>
      </c>
      <c r="G26" s="4">
        <v>3660.7220000000002</v>
      </c>
      <c r="H26" s="4">
        <v>3794.25</v>
      </c>
      <c r="I26" s="4">
        <v>4027.2539999999999</v>
      </c>
      <c r="J26" s="4">
        <v>4165.8940000000002</v>
      </c>
      <c r="K26" s="4">
        <v>4286.8100000000004</v>
      </c>
      <c r="L26" s="4">
        <v>4532.9080000000004</v>
      </c>
      <c r="M26" s="4">
        <v>4762.8019999999997</v>
      </c>
      <c r="N26" s="4">
        <v>4968.9960000000001</v>
      </c>
      <c r="O26" s="4">
        <v>5277.3410000000003</v>
      </c>
      <c r="P26" s="4">
        <v>5308.5</v>
      </c>
      <c r="Q26" s="4">
        <v>19934.93</v>
      </c>
      <c r="R26" s="4">
        <v>44785.476999999999</v>
      </c>
      <c r="W26" s="4"/>
      <c r="X26" s="4"/>
      <c r="Y26" s="4"/>
      <c r="Z26" s="4"/>
      <c r="AA26" s="4"/>
      <c r="AB26" s="4"/>
      <c r="AC26" s="4"/>
      <c r="AD26" s="4"/>
      <c r="AE26" s="4"/>
      <c r="AF26" s="4"/>
      <c r="AG26" s="4"/>
      <c r="AH26" s="4"/>
      <c r="AJ26" s="4"/>
      <c r="AK26" s="4"/>
    </row>
    <row r="27" spans="1:37" ht="15" customHeight="1">
      <c r="D27" s="112" t="s">
        <v>19</v>
      </c>
      <c r="E27" s="4">
        <v>848.572</v>
      </c>
      <c r="F27" s="4">
        <v>906.30399999999997</v>
      </c>
      <c r="G27" s="4">
        <v>966.85599999999999</v>
      </c>
      <c r="H27" s="4">
        <v>1031.875</v>
      </c>
      <c r="I27" s="4">
        <v>1102.3219999999999</v>
      </c>
      <c r="J27" s="4">
        <v>1178.537</v>
      </c>
      <c r="K27" s="4">
        <v>1255.912</v>
      </c>
      <c r="L27" s="4">
        <v>1335.854</v>
      </c>
      <c r="M27" s="4">
        <v>1411.5239999999999</v>
      </c>
      <c r="N27" s="4">
        <v>1496.931</v>
      </c>
      <c r="O27" s="4">
        <v>1590.838</v>
      </c>
      <c r="P27" s="4">
        <v>1688.732</v>
      </c>
      <c r="Q27" s="4">
        <v>5535.5020000000004</v>
      </c>
      <c r="R27" s="4">
        <v>13059.380999999999</v>
      </c>
      <c r="W27" s="4"/>
      <c r="X27" s="4"/>
      <c r="Y27" s="4"/>
      <c r="Z27" s="4"/>
      <c r="AA27" s="4"/>
      <c r="AB27" s="4"/>
      <c r="AC27" s="4"/>
      <c r="AD27" s="4"/>
      <c r="AE27" s="4"/>
      <c r="AF27" s="4"/>
      <c r="AG27" s="4"/>
      <c r="AH27" s="4"/>
      <c r="AJ27" s="44"/>
      <c r="AK27" s="44"/>
    </row>
    <row r="28" spans="1:37" ht="15" customHeight="1">
      <c r="E28" s="4"/>
      <c r="F28" s="4"/>
      <c r="G28" s="4"/>
      <c r="H28" s="4"/>
      <c r="I28" s="4"/>
      <c r="J28" s="4"/>
      <c r="K28" s="4"/>
      <c r="L28" s="4"/>
      <c r="M28" s="4"/>
      <c r="N28" s="4"/>
      <c r="O28" s="4"/>
      <c r="P28" s="4"/>
      <c r="Q28" s="4"/>
      <c r="R28" s="4"/>
      <c r="W28" s="4"/>
      <c r="X28" s="4"/>
      <c r="Y28" s="4"/>
      <c r="Z28" s="4"/>
      <c r="AA28" s="4"/>
      <c r="AB28" s="4"/>
      <c r="AC28" s="4"/>
      <c r="AD28" s="4"/>
      <c r="AE28" s="4"/>
      <c r="AF28" s="4"/>
      <c r="AG28" s="4"/>
      <c r="AH28" s="4"/>
    </row>
    <row r="29" spans="1:37" ht="15" customHeight="1">
      <c r="A29" s="323" t="s">
        <v>21</v>
      </c>
      <c r="B29" s="324"/>
      <c r="C29" s="324"/>
      <c r="D29" s="324"/>
      <c r="E29" s="4">
        <v>-779.25</v>
      </c>
      <c r="F29" s="4">
        <v>-959.86699999999996</v>
      </c>
      <c r="G29" s="4">
        <v>-1007.683</v>
      </c>
      <c r="H29" s="4">
        <v>-1033.8520000000001</v>
      </c>
      <c r="I29" s="4">
        <v>-1158.7739999999999</v>
      </c>
      <c r="J29" s="4">
        <v>-1181.4580000000001</v>
      </c>
      <c r="K29" s="4">
        <v>-1151.1769999999999</v>
      </c>
      <c r="L29" s="4">
        <v>-1284.1389999999999</v>
      </c>
      <c r="M29" s="4">
        <v>-1274.241</v>
      </c>
      <c r="N29" s="4">
        <v>-1260.2639999999999</v>
      </c>
      <c r="O29" s="4">
        <v>-1478.6659999999999</v>
      </c>
      <c r="P29" s="4">
        <v>-1377.8489999999999</v>
      </c>
      <c r="Q29" s="4">
        <v>-5532.9440000000004</v>
      </c>
      <c r="R29" s="4">
        <v>-12208.102999999999</v>
      </c>
      <c r="W29" s="4"/>
      <c r="X29" s="4"/>
      <c r="Y29" s="4"/>
      <c r="Z29" s="4"/>
      <c r="AA29" s="4"/>
      <c r="AB29" s="4"/>
      <c r="AC29" s="4"/>
      <c r="AD29" s="4"/>
      <c r="AE29" s="4"/>
      <c r="AF29" s="4"/>
      <c r="AG29" s="4"/>
      <c r="AH29" s="4"/>
      <c r="AJ29" s="44"/>
      <c r="AK29" s="44"/>
    </row>
    <row r="30" spans="1:37" ht="15" customHeight="1">
      <c r="B30" s="323" t="s">
        <v>20</v>
      </c>
      <c r="C30" s="324"/>
      <c r="D30" s="324"/>
      <c r="E30" s="4">
        <v>-785.42499999999995</v>
      </c>
      <c r="F30" s="4">
        <v>-972.197</v>
      </c>
      <c r="G30" s="4">
        <v>-984.12599999999998</v>
      </c>
      <c r="H30" s="4">
        <v>-983.30100000000004</v>
      </c>
      <c r="I30" s="4">
        <v>-1076.144</v>
      </c>
      <c r="J30" s="4">
        <v>-1061.8779999999999</v>
      </c>
      <c r="K30" s="4">
        <v>-994.928</v>
      </c>
      <c r="L30" s="4">
        <v>-1090.347</v>
      </c>
      <c r="M30" s="4">
        <v>-1048.491</v>
      </c>
      <c r="N30" s="4">
        <v>-994.51499999999999</v>
      </c>
      <c r="O30" s="4">
        <v>-1166.607</v>
      </c>
      <c r="P30" s="4">
        <v>-1017.081</v>
      </c>
      <c r="Q30" s="4">
        <v>-5100.3770000000004</v>
      </c>
      <c r="R30" s="4">
        <v>-10417.418</v>
      </c>
      <c r="W30" s="4"/>
      <c r="X30" s="4"/>
      <c r="Y30" s="4"/>
      <c r="Z30" s="4"/>
      <c r="AA30" s="4"/>
      <c r="AB30" s="4"/>
      <c r="AC30" s="4"/>
      <c r="AD30" s="4"/>
      <c r="AE30" s="4"/>
      <c r="AF30" s="4"/>
      <c r="AG30" s="4"/>
      <c r="AH30" s="4"/>
      <c r="AJ30" s="44"/>
      <c r="AK30" s="44"/>
    </row>
    <row r="31" spans="1:37" ht="15" customHeight="1">
      <c r="B31" s="323" t="s">
        <v>19</v>
      </c>
      <c r="C31" s="324"/>
      <c r="D31" s="324"/>
      <c r="E31" s="4">
        <v>6.1749999999999998</v>
      </c>
      <c r="F31" s="4">
        <v>12.33</v>
      </c>
      <c r="G31" s="4">
        <v>-23.556999999999999</v>
      </c>
      <c r="H31" s="4">
        <v>-50.551000000000002</v>
      </c>
      <c r="I31" s="4">
        <v>-82.63</v>
      </c>
      <c r="J31" s="4">
        <v>-119.58</v>
      </c>
      <c r="K31" s="4">
        <v>-156.249</v>
      </c>
      <c r="L31" s="4">
        <v>-193.792</v>
      </c>
      <c r="M31" s="4">
        <v>-225.75</v>
      </c>
      <c r="N31" s="4">
        <v>-265.74900000000002</v>
      </c>
      <c r="O31" s="4">
        <v>-312.05900000000003</v>
      </c>
      <c r="P31" s="4">
        <v>-360.76799999999997</v>
      </c>
      <c r="Q31" s="4">
        <v>-432.56700000000001</v>
      </c>
      <c r="R31" s="4">
        <v>-1790.6849999999999</v>
      </c>
      <c r="W31" s="4"/>
      <c r="X31" s="4"/>
      <c r="Y31" s="4"/>
      <c r="Z31" s="4"/>
      <c r="AA31" s="4"/>
      <c r="AB31" s="4"/>
      <c r="AC31" s="4"/>
      <c r="AD31" s="4"/>
      <c r="AE31" s="4"/>
      <c r="AF31" s="4"/>
      <c r="AG31" s="4"/>
      <c r="AH31" s="4"/>
      <c r="AJ31" s="44"/>
      <c r="AK31" s="44"/>
    </row>
    <row r="32" spans="1:37" ht="15" customHeight="1">
      <c r="E32" s="4"/>
      <c r="F32" s="4"/>
      <c r="G32" s="4"/>
      <c r="H32" s="4"/>
      <c r="I32" s="4"/>
      <c r="J32" s="4"/>
      <c r="K32" s="4"/>
      <c r="L32" s="4"/>
      <c r="M32" s="4"/>
      <c r="N32" s="4"/>
      <c r="O32" s="4"/>
      <c r="P32" s="4"/>
      <c r="Q32" s="4"/>
      <c r="R32" s="4"/>
      <c r="W32" s="4"/>
      <c r="X32" s="4"/>
      <c r="Y32" s="4"/>
      <c r="Z32" s="4"/>
      <c r="AA32" s="4"/>
      <c r="AB32" s="4"/>
      <c r="AC32" s="4"/>
      <c r="AD32" s="4"/>
      <c r="AE32" s="4"/>
      <c r="AF32" s="4"/>
      <c r="AG32" s="4"/>
      <c r="AH32" s="4"/>
      <c r="AJ32" s="44"/>
      <c r="AK32" s="44"/>
    </row>
    <row r="33" spans="1:37" ht="15" customHeight="1">
      <c r="A33" s="323" t="s">
        <v>13</v>
      </c>
      <c r="B33" s="324"/>
      <c r="C33" s="324"/>
      <c r="D33" s="324"/>
      <c r="E33" s="4">
        <v>15749.584999999999</v>
      </c>
      <c r="F33" s="4">
        <v>16684.635999999999</v>
      </c>
      <c r="G33" s="4">
        <v>17755.019</v>
      </c>
      <c r="H33" s="4">
        <v>18841.056</v>
      </c>
      <c r="I33" s="4">
        <v>20041.644</v>
      </c>
      <c r="J33" s="4">
        <v>21263.839</v>
      </c>
      <c r="K33" s="4">
        <v>22456.505000000001</v>
      </c>
      <c r="L33" s="4">
        <v>23784.133000000002</v>
      </c>
      <c r="M33" s="4">
        <v>25102.048999999999</v>
      </c>
      <c r="N33" s="4">
        <v>26406.761999999999</v>
      </c>
      <c r="O33" s="4">
        <v>27916.995999999999</v>
      </c>
      <c r="P33" s="4">
        <v>29321.583999999999</v>
      </c>
      <c r="Q33" s="33" t="s">
        <v>14</v>
      </c>
      <c r="R33" s="33" t="s">
        <v>14</v>
      </c>
      <c r="W33" s="4"/>
      <c r="X33" s="4"/>
      <c r="Y33" s="4"/>
      <c r="Z33" s="4"/>
      <c r="AA33" s="4"/>
      <c r="AB33" s="4"/>
      <c r="AC33" s="4"/>
      <c r="AD33" s="4"/>
      <c r="AE33" s="4"/>
      <c r="AF33" s="4"/>
      <c r="AG33" s="4"/>
      <c r="AH33" s="4"/>
      <c r="AJ33" s="33"/>
      <c r="AK33" s="33"/>
    </row>
    <row r="34" spans="1:37" ht="15" customHeight="1">
      <c r="E34" s="4"/>
      <c r="F34" s="4"/>
      <c r="G34" s="4"/>
      <c r="H34" s="4"/>
      <c r="I34" s="4"/>
      <c r="J34" s="4"/>
      <c r="K34" s="4"/>
      <c r="L34" s="4"/>
      <c r="M34" s="4"/>
      <c r="N34" s="4"/>
      <c r="O34" s="4"/>
      <c r="P34" s="4"/>
      <c r="Q34" s="4"/>
      <c r="R34" s="4"/>
      <c r="W34" s="4"/>
      <c r="X34" s="4"/>
      <c r="Y34" s="4"/>
      <c r="Z34" s="4"/>
      <c r="AA34" s="4"/>
      <c r="AB34" s="4"/>
      <c r="AC34" s="4"/>
      <c r="AD34" s="4"/>
      <c r="AE34" s="4"/>
      <c r="AF34" s="4"/>
      <c r="AG34" s="4"/>
      <c r="AH34" s="4"/>
    </row>
    <row r="35" spans="1:37" ht="15" customHeight="1">
      <c r="A35" s="327" t="s">
        <v>30</v>
      </c>
      <c r="B35" s="328"/>
      <c r="C35" s="328"/>
      <c r="D35" s="328"/>
      <c r="E35" s="4"/>
      <c r="F35" s="4"/>
      <c r="G35" s="4"/>
      <c r="H35" s="4"/>
      <c r="I35" s="4"/>
      <c r="J35" s="4"/>
      <c r="K35" s="4"/>
      <c r="L35" s="4"/>
      <c r="M35" s="4"/>
      <c r="N35" s="4"/>
      <c r="O35" s="4"/>
      <c r="P35" s="4"/>
      <c r="Q35" s="4"/>
      <c r="R35" s="4"/>
      <c r="W35" s="4"/>
      <c r="X35" s="4"/>
      <c r="Y35" s="4"/>
      <c r="Z35" s="4"/>
      <c r="AA35" s="4"/>
      <c r="AB35" s="4"/>
      <c r="AC35" s="4"/>
      <c r="AD35" s="4"/>
      <c r="AE35" s="4"/>
      <c r="AF35" s="4"/>
      <c r="AG35" s="4"/>
      <c r="AH35" s="4"/>
    </row>
    <row r="36" spans="1:37" ht="15" customHeight="1">
      <c r="A36" s="323" t="s">
        <v>29</v>
      </c>
      <c r="B36" s="324"/>
      <c r="C36" s="324"/>
      <c r="D36" s="324"/>
      <c r="E36" s="4">
        <v>20235.724999999999</v>
      </c>
      <c r="F36" s="4">
        <v>21156.718000000001</v>
      </c>
      <c r="G36" s="4">
        <v>22012.901999999998</v>
      </c>
      <c r="H36" s="4">
        <v>22870.35</v>
      </c>
      <c r="I36" s="4">
        <v>23726.560000000001</v>
      </c>
      <c r="J36" s="4">
        <v>24611.151999999998</v>
      </c>
      <c r="K36" s="4">
        <v>25529.044999999998</v>
      </c>
      <c r="L36" s="4">
        <v>26514.294999999998</v>
      </c>
      <c r="M36" s="4">
        <v>27518.294999999998</v>
      </c>
      <c r="N36" s="4">
        <v>28582.125</v>
      </c>
      <c r="O36" s="4">
        <v>29699.224999999999</v>
      </c>
      <c r="P36" s="4">
        <v>30846.77</v>
      </c>
      <c r="Q36" s="4">
        <v>118750.00900000001</v>
      </c>
      <c r="R36" s="4">
        <v>261910.71900000001</v>
      </c>
      <c r="S36" s="47"/>
      <c r="T36" s="36"/>
      <c r="U36" s="36"/>
      <c r="V36" s="48"/>
      <c r="W36" s="49"/>
      <c r="X36" s="49"/>
      <c r="Y36" s="49"/>
      <c r="Z36" s="49"/>
      <c r="AA36" s="49"/>
      <c r="AB36" s="49"/>
      <c r="AC36" s="49"/>
      <c r="AD36" s="49"/>
      <c r="AE36" s="49"/>
      <c r="AF36" s="49"/>
      <c r="AG36" s="49"/>
      <c r="AH36" s="49"/>
      <c r="AJ36" s="44"/>
      <c r="AK36" s="44"/>
    </row>
    <row r="37" spans="1:37" ht="15" customHeight="1">
      <c r="A37" s="27"/>
      <c r="B37" s="27"/>
      <c r="C37" s="27"/>
      <c r="D37" s="27"/>
      <c r="E37" s="50"/>
      <c r="F37" s="50"/>
      <c r="G37" s="50"/>
      <c r="H37" s="50"/>
      <c r="I37" s="50"/>
      <c r="J37" s="50"/>
      <c r="K37" s="50"/>
      <c r="L37" s="50"/>
      <c r="M37" s="50"/>
      <c r="N37" s="50"/>
      <c r="O37" s="50"/>
      <c r="P37" s="50"/>
      <c r="Q37" s="50"/>
      <c r="R37" s="50"/>
      <c r="S37" s="51"/>
      <c r="W37" s="52"/>
      <c r="X37" s="52"/>
      <c r="Y37" s="52"/>
      <c r="Z37" s="52"/>
      <c r="AA37" s="52"/>
      <c r="AB37" s="52"/>
      <c r="AC37" s="52"/>
      <c r="AD37" s="52"/>
      <c r="AE37" s="52"/>
      <c r="AF37" s="52"/>
      <c r="AG37" s="52"/>
      <c r="AH37" s="52"/>
      <c r="AJ37" s="52"/>
      <c r="AK37" s="52"/>
    </row>
    <row r="38" spans="1:37" ht="15" customHeight="1">
      <c r="A38" s="58"/>
      <c r="B38" s="113"/>
      <c r="C38" s="113"/>
      <c r="D38" s="113"/>
      <c r="E38" s="326" t="s">
        <v>28</v>
      </c>
      <c r="F38" s="326"/>
      <c r="G38" s="326"/>
      <c r="H38" s="326"/>
      <c r="I38" s="326"/>
      <c r="J38" s="326"/>
      <c r="K38" s="326"/>
      <c r="L38" s="326"/>
      <c r="M38" s="326"/>
      <c r="N38" s="326"/>
      <c r="O38" s="326"/>
      <c r="P38" s="326"/>
      <c r="Q38" s="326"/>
      <c r="R38" s="326"/>
    </row>
    <row r="39" spans="1:37" ht="15" customHeight="1">
      <c r="A39" s="323" t="s">
        <v>1</v>
      </c>
      <c r="B39" s="324"/>
      <c r="C39" s="324"/>
      <c r="D39" s="324"/>
    </row>
    <row r="40" spans="1:37" ht="15" customHeight="1">
      <c r="B40" s="323" t="s">
        <v>27</v>
      </c>
      <c r="C40" s="324"/>
      <c r="D40" s="324"/>
      <c r="E40" s="31">
        <v>8.32</v>
      </c>
      <c r="F40" s="31">
        <v>8.0280000000000005</v>
      </c>
      <c r="G40" s="31">
        <v>8.1769999999999996</v>
      </c>
      <c r="H40" s="31">
        <v>8.2850000000000001</v>
      </c>
      <c r="I40" s="31">
        <v>8.3510000000000009</v>
      </c>
      <c r="J40" s="31">
        <v>8.4350000000000005</v>
      </c>
      <c r="K40" s="31">
        <v>8.5050000000000008</v>
      </c>
      <c r="L40" s="31">
        <v>8.5690000000000008</v>
      </c>
      <c r="M40" s="31">
        <v>9.09</v>
      </c>
      <c r="N40" s="31">
        <v>9.5549999999999997</v>
      </c>
      <c r="O40" s="31">
        <v>9.5540000000000003</v>
      </c>
      <c r="P40" s="31">
        <v>9.6020000000000003</v>
      </c>
      <c r="Q40" s="31">
        <v>8.3569999999999993</v>
      </c>
      <c r="R40" s="31">
        <v>8.8680000000000003</v>
      </c>
      <c r="W40" s="3"/>
      <c r="X40" s="3"/>
      <c r="Y40" s="3"/>
      <c r="Z40" s="3"/>
      <c r="AA40" s="3"/>
      <c r="AB40" s="3"/>
      <c r="AC40" s="3"/>
      <c r="AD40" s="3"/>
      <c r="AE40" s="3"/>
      <c r="AF40" s="3"/>
      <c r="AG40" s="3"/>
      <c r="AH40" s="3"/>
      <c r="AJ40" s="3"/>
      <c r="AK40" s="3"/>
    </row>
    <row r="41" spans="1:37" ht="15" customHeight="1">
      <c r="B41" s="323" t="s">
        <v>65</v>
      </c>
      <c r="C41" s="324"/>
      <c r="D41" s="324"/>
      <c r="E41" s="31">
        <v>5.7850000000000001</v>
      </c>
      <c r="F41" s="31">
        <v>5.8920000000000003</v>
      </c>
      <c r="G41" s="31">
        <v>5.82</v>
      </c>
      <c r="H41" s="31">
        <v>5.8250000000000002</v>
      </c>
      <c r="I41" s="31">
        <v>5.8360000000000003</v>
      </c>
      <c r="J41" s="31">
        <v>5.86</v>
      </c>
      <c r="K41" s="31">
        <v>5.8949999999999996</v>
      </c>
      <c r="L41" s="31">
        <v>5.9119999999999999</v>
      </c>
      <c r="M41" s="31">
        <v>5.9180000000000001</v>
      </c>
      <c r="N41" s="31">
        <v>5.92</v>
      </c>
      <c r="O41" s="31">
        <v>5.9219999999999997</v>
      </c>
      <c r="P41" s="31">
        <v>5.9260000000000002</v>
      </c>
      <c r="Q41" s="31">
        <v>5.8479999999999999</v>
      </c>
      <c r="R41" s="31">
        <v>5.8869999999999996</v>
      </c>
      <c r="W41" s="3"/>
      <c r="X41" s="3"/>
      <c r="Y41" s="3"/>
      <c r="Z41" s="3"/>
      <c r="AA41" s="3"/>
      <c r="AB41" s="3"/>
      <c r="AC41" s="3"/>
      <c r="AD41" s="3"/>
      <c r="AE41" s="3"/>
      <c r="AF41" s="3"/>
      <c r="AG41" s="3"/>
      <c r="AH41" s="3"/>
      <c r="AJ41" s="3"/>
      <c r="AK41" s="3"/>
    </row>
    <row r="42" spans="1:37" ht="15" customHeight="1">
      <c r="B42" s="323" t="s">
        <v>26</v>
      </c>
      <c r="C42" s="324"/>
      <c r="D42" s="324"/>
      <c r="E42" s="31">
        <v>1.012</v>
      </c>
      <c r="F42" s="31">
        <v>1.08</v>
      </c>
      <c r="G42" s="31">
        <v>1.1140000000000001</v>
      </c>
      <c r="H42" s="31">
        <v>1.171</v>
      </c>
      <c r="I42" s="31">
        <v>1.2549999999999999</v>
      </c>
      <c r="J42" s="31">
        <v>1.3620000000000001</v>
      </c>
      <c r="K42" s="31">
        <v>1.452</v>
      </c>
      <c r="L42" s="31">
        <v>1.51</v>
      </c>
      <c r="M42" s="31">
        <v>1.488</v>
      </c>
      <c r="N42" s="31">
        <v>1.3919999999999999</v>
      </c>
      <c r="O42" s="31">
        <v>1.371</v>
      </c>
      <c r="P42" s="31">
        <v>1.3460000000000001</v>
      </c>
      <c r="Q42" s="31">
        <v>1.2769999999999999</v>
      </c>
      <c r="R42" s="31">
        <v>1.3540000000000001</v>
      </c>
      <c r="W42" s="3"/>
      <c r="X42" s="3"/>
      <c r="Y42" s="3"/>
      <c r="Z42" s="3"/>
      <c r="AA42" s="3"/>
      <c r="AB42" s="3"/>
      <c r="AC42" s="3"/>
      <c r="AD42" s="3"/>
      <c r="AE42" s="3"/>
      <c r="AF42" s="3"/>
      <c r="AG42" s="3"/>
      <c r="AH42" s="3"/>
      <c r="AJ42" s="3"/>
      <c r="AK42" s="3"/>
    </row>
    <row r="43" spans="1:37" ht="15" customHeight="1">
      <c r="B43" s="323" t="s">
        <v>25</v>
      </c>
      <c r="C43" s="324"/>
      <c r="D43" s="324"/>
      <c r="E43" s="31">
        <v>1.339</v>
      </c>
      <c r="F43" s="31">
        <v>1.3120000000000001</v>
      </c>
      <c r="G43" s="31">
        <v>1.333</v>
      </c>
      <c r="H43" s="31">
        <v>1.302</v>
      </c>
      <c r="I43" s="31">
        <v>1.294</v>
      </c>
      <c r="J43" s="31">
        <v>1.2569999999999999</v>
      </c>
      <c r="K43" s="31">
        <v>1.35</v>
      </c>
      <c r="L43" s="31">
        <v>1.3</v>
      </c>
      <c r="M43" s="31">
        <v>1.31</v>
      </c>
      <c r="N43" s="31">
        <v>1.345</v>
      </c>
      <c r="O43" s="31">
        <v>1.3</v>
      </c>
      <c r="P43" s="31">
        <v>1.3440000000000001</v>
      </c>
      <c r="Q43" s="31">
        <v>1.3069999999999999</v>
      </c>
      <c r="R43" s="31">
        <v>1.3149999999999999</v>
      </c>
      <c r="W43" s="53"/>
      <c r="X43" s="53"/>
      <c r="Y43" s="53"/>
      <c r="Z43" s="53"/>
      <c r="AA43" s="53"/>
      <c r="AB43" s="53"/>
      <c r="AC43" s="53"/>
      <c r="AD43" s="53"/>
      <c r="AE43" s="53"/>
      <c r="AF43" s="53"/>
      <c r="AG43" s="53"/>
      <c r="AH43" s="53"/>
      <c r="AJ43" s="53"/>
      <c r="AK43" s="53"/>
    </row>
    <row r="44" spans="1:37" ht="3" customHeight="1">
      <c r="E44" s="32" t="s">
        <v>23</v>
      </c>
      <c r="F44" s="32" t="s">
        <v>23</v>
      </c>
      <c r="G44" s="32" t="s">
        <v>23</v>
      </c>
      <c r="H44" s="32" t="s">
        <v>23</v>
      </c>
      <c r="I44" s="32" t="s">
        <v>23</v>
      </c>
      <c r="J44" s="32" t="s">
        <v>23</v>
      </c>
      <c r="K44" s="32" t="s">
        <v>23</v>
      </c>
      <c r="L44" s="32" t="s">
        <v>23</v>
      </c>
      <c r="M44" s="32" t="s">
        <v>23</v>
      </c>
      <c r="N44" s="32" t="s">
        <v>23</v>
      </c>
      <c r="O44" s="32" t="s">
        <v>23</v>
      </c>
      <c r="P44" s="32" t="s">
        <v>23</v>
      </c>
      <c r="Q44" s="32" t="s">
        <v>23</v>
      </c>
      <c r="R44" s="32" t="s">
        <v>23</v>
      </c>
      <c r="W44" s="3"/>
      <c r="X44" s="3"/>
      <c r="Y44" s="3"/>
      <c r="Z44" s="3"/>
      <c r="AA44" s="3"/>
      <c r="AB44" s="3"/>
      <c r="AC44" s="3"/>
      <c r="AD44" s="3"/>
      <c r="AE44" s="3"/>
      <c r="AF44" s="3"/>
      <c r="AG44" s="3"/>
      <c r="AH44" s="3"/>
      <c r="AJ44" s="3"/>
      <c r="AK44" s="3"/>
    </row>
    <row r="45" spans="1:37" ht="15" customHeight="1">
      <c r="C45" s="323" t="s">
        <v>11</v>
      </c>
      <c r="D45" s="324"/>
      <c r="E45" s="31">
        <v>16.456</v>
      </c>
      <c r="F45" s="31">
        <v>16.312000000000001</v>
      </c>
      <c r="G45" s="31">
        <v>16.443999999999999</v>
      </c>
      <c r="H45" s="31">
        <v>16.582000000000001</v>
      </c>
      <c r="I45" s="31">
        <v>16.736000000000001</v>
      </c>
      <c r="J45" s="31">
        <v>16.914999999999999</v>
      </c>
      <c r="K45" s="31">
        <v>17.202000000000002</v>
      </c>
      <c r="L45" s="31">
        <v>17.291</v>
      </c>
      <c r="M45" s="31">
        <v>17.806999999999999</v>
      </c>
      <c r="N45" s="31">
        <v>18.213000000000001</v>
      </c>
      <c r="O45" s="31">
        <v>18.146999999999998</v>
      </c>
      <c r="P45" s="31">
        <v>18.216999999999999</v>
      </c>
      <c r="Q45" s="31">
        <v>16.789000000000001</v>
      </c>
      <c r="R45" s="31">
        <v>17.425000000000001</v>
      </c>
      <c r="W45" s="3"/>
      <c r="X45" s="3"/>
      <c r="Y45" s="3"/>
      <c r="Z45" s="3"/>
      <c r="AA45" s="3"/>
      <c r="AB45" s="3"/>
      <c r="AC45" s="3"/>
      <c r="AD45" s="3"/>
      <c r="AE45" s="3"/>
      <c r="AF45" s="3"/>
      <c r="AG45" s="3"/>
      <c r="AH45" s="3"/>
      <c r="AJ45" s="3"/>
      <c r="AK45" s="3"/>
    </row>
    <row r="46" spans="1:37" ht="15" customHeight="1">
      <c r="D46" s="112" t="s">
        <v>22</v>
      </c>
      <c r="E46" s="31">
        <v>12.231999999999999</v>
      </c>
      <c r="F46" s="31">
        <v>11.97</v>
      </c>
      <c r="G46" s="31">
        <v>12.159000000000001</v>
      </c>
      <c r="H46" s="31">
        <v>12.291</v>
      </c>
      <c r="I46" s="31">
        <v>12.438000000000001</v>
      </c>
      <c r="J46" s="31">
        <v>12.612</v>
      </c>
      <c r="K46" s="31">
        <v>12.895</v>
      </c>
      <c r="L46" s="31">
        <v>12.984</v>
      </c>
      <c r="M46" s="31">
        <v>13.497999999999999</v>
      </c>
      <c r="N46" s="31">
        <v>13.904999999999999</v>
      </c>
      <c r="O46" s="31">
        <v>13.840999999999999</v>
      </c>
      <c r="P46" s="31">
        <v>13.912000000000001</v>
      </c>
      <c r="Q46" s="31">
        <v>12.492000000000001</v>
      </c>
      <c r="R46" s="31">
        <v>13.122</v>
      </c>
      <c r="W46" s="3"/>
      <c r="X46" s="3"/>
      <c r="Y46" s="3"/>
      <c r="Z46" s="3"/>
      <c r="AA46" s="3"/>
      <c r="AB46" s="3"/>
      <c r="AC46" s="3"/>
      <c r="AD46" s="3"/>
      <c r="AE46" s="3"/>
      <c r="AF46" s="3"/>
      <c r="AG46" s="3"/>
      <c r="AH46" s="3"/>
      <c r="AJ46" s="3"/>
      <c r="AK46" s="3"/>
    </row>
    <row r="47" spans="1:37" ht="15" customHeight="1">
      <c r="D47" s="112" t="s">
        <v>19</v>
      </c>
      <c r="E47" s="31">
        <v>4.2240000000000002</v>
      </c>
      <c r="F47" s="31">
        <v>4.3419999999999996</v>
      </c>
      <c r="G47" s="31">
        <v>4.2850000000000001</v>
      </c>
      <c r="H47" s="31">
        <v>4.2910000000000004</v>
      </c>
      <c r="I47" s="31">
        <v>4.298</v>
      </c>
      <c r="J47" s="31">
        <v>4.3029999999999999</v>
      </c>
      <c r="K47" s="31">
        <v>4.3070000000000004</v>
      </c>
      <c r="L47" s="31">
        <v>4.3070000000000004</v>
      </c>
      <c r="M47" s="31">
        <v>4.3090000000000002</v>
      </c>
      <c r="N47" s="31">
        <v>4.3079999999999998</v>
      </c>
      <c r="O47" s="31">
        <v>4.306</v>
      </c>
      <c r="P47" s="31">
        <v>4.3049999999999997</v>
      </c>
      <c r="Q47" s="31">
        <v>4.2969999999999997</v>
      </c>
      <c r="R47" s="31">
        <v>4.3019999999999996</v>
      </c>
      <c r="W47" s="3"/>
      <c r="X47" s="3"/>
      <c r="Y47" s="3"/>
      <c r="Z47" s="3"/>
      <c r="AA47" s="3"/>
      <c r="AB47" s="3"/>
      <c r="AC47" s="3"/>
      <c r="AD47" s="3"/>
      <c r="AE47" s="3"/>
      <c r="AF47" s="3"/>
      <c r="AG47" s="3"/>
      <c r="AH47" s="3"/>
      <c r="AJ47" s="3"/>
      <c r="AK47" s="3"/>
    </row>
    <row r="48" spans="1:37" ht="15" customHeight="1">
      <c r="E48" s="3"/>
      <c r="F48" s="3"/>
      <c r="G48" s="3"/>
      <c r="H48" s="3"/>
      <c r="I48" s="3"/>
      <c r="J48" s="3"/>
      <c r="K48" s="3"/>
      <c r="L48" s="3"/>
      <c r="M48" s="3"/>
      <c r="N48" s="3"/>
      <c r="O48" s="3"/>
      <c r="P48" s="3"/>
      <c r="Q48" s="3"/>
      <c r="R48" s="3"/>
      <c r="W48" s="3"/>
      <c r="X48" s="3"/>
      <c r="Y48" s="3"/>
      <c r="Z48" s="3"/>
      <c r="AA48" s="3"/>
      <c r="AB48" s="3"/>
      <c r="AC48" s="3"/>
      <c r="AD48" s="3"/>
      <c r="AE48" s="3"/>
      <c r="AF48" s="3"/>
      <c r="AG48" s="3"/>
      <c r="AH48" s="3"/>
      <c r="AJ48" s="3"/>
      <c r="AK48" s="3"/>
    </row>
    <row r="49" spans="1:37" ht="15" customHeight="1">
      <c r="A49" s="323" t="s">
        <v>2</v>
      </c>
      <c r="B49" s="324"/>
      <c r="C49" s="324"/>
      <c r="D49" s="324"/>
      <c r="E49" s="3"/>
      <c r="F49" s="3"/>
      <c r="G49" s="3"/>
      <c r="H49" s="3"/>
      <c r="I49" s="3"/>
      <c r="J49" s="3"/>
      <c r="K49" s="3"/>
      <c r="L49" s="3"/>
      <c r="M49" s="3"/>
      <c r="N49" s="3"/>
      <c r="O49" s="3"/>
      <c r="P49" s="3"/>
      <c r="Q49" s="3"/>
      <c r="R49" s="3"/>
      <c r="W49" s="3"/>
      <c r="X49" s="3"/>
      <c r="Y49" s="3"/>
      <c r="Z49" s="3"/>
      <c r="AA49" s="3"/>
      <c r="AB49" s="3"/>
      <c r="AC49" s="3"/>
      <c r="AD49" s="3"/>
      <c r="AE49" s="3"/>
      <c r="AF49" s="3"/>
      <c r="AG49" s="3"/>
      <c r="AH49" s="3"/>
      <c r="AJ49" s="3"/>
      <c r="AK49" s="3"/>
    </row>
    <row r="50" spans="1:37" ht="15" customHeight="1">
      <c r="B50" s="323" t="s">
        <v>8</v>
      </c>
      <c r="C50" s="324"/>
      <c r="D50" s="324"/>
      <c r="E50" s="31">
        <v>12.465999999999999</v>
      </c>
      <c r="F50" s="31">
        <v>12.795</v>
      </c>
      <c r="G50" s="31">
        <v>12.891</v>
      </c>
      <c r="H50" s="31">
        <v>12.952</v>
      </c>
      <c r="I50" s="31">
        <v>13.452999999999999</v>
      </c>
      <c r="J50" s="31">
        <v>13.513999999999999</v>
      </c>
      <c r="K50" s="31">
        <v>13.499000000000001</v>
      </c>
      <c r="L50" s="31">
        <v>13.888</v>
      </c>
      <c r="M50" s="31">
        <v>14.170999999999999</v>
      </c>
      <c r="N50" s="31">
        <v>14.3498</v>
      </c>
      <c r="O50" s="31">
        <v>14.831</v>
      </c>
      <c r="P50" s="31">
        <v>14.44</v>
      </c>
      <c r="Q50" s="31">
        <v>13.275</v>
      </c>
      <c r="R50" s="31">
        <v>13.862</v>
      </c>
      <c r="W50" s="3"/>
      <c r="X50" s="3"/>
      <c r="Y50" s="3"/>
      <c r="Z50" s="3"/>
      <c r="AA50" s="3"/>
      <c r="AB50" s="3"/>
      <c r="AC50" s="3"/>
      <c r="AD50" s="3"/>
      <c r="AE50" s="3"/>
      <c r="AF50" s="3"/>
      <c r="AG50" s="3"/>
      <c r="AH50" s="3"/>
      <c r="AJ50" s="3"/>
      <c r="AK50" s="3"/>
    </row>
    <row r="51" spans="1:37" ht="15" customHeight="1">
      <c r="B51" s="323" t="s">
        <v>7</v>
      </c>
      <c r="C51" s="324"/>
      <c r="D51" s="324"/>
      <c r="E51" s="31">
        <v>6.234</v>
      </c>
      <c r="F51" s="31">
        <v>6.298</v>
      </c>
      <c r="G51" s="31">
        <v>6.3579999999999997</v>
      </c>
      <c r="H51" s="31">
        <v>6.3209999999999997</v>
      </c>
      <c r="I51" s="31">
        <v>6.2430000000000003</v>
      </c>
      <c r="J51" s="31">
        <v>6.1459999999999999</v>
      </c>
      <c r="K51" s="31">
        <v>6.0419999999999998</v>
      </c>
      <c r="L51" s="31">
        <v>5.9749999999999996</v>
      </c>
      <c r="M51" s="31">
        <v>5.8949999999999996</v>
      </c>
      <c r="N51" s="31">
        <v>5.81</v>
      </c>
      <c r="O51" s="31">
        <v>5.7439999999999998</v>
      </c>
      <c r="P51" s="31">
        <v>5.6280000000000001</v>
      </c>
      <c r="Q51" s="31">
        <v>6.2160000000000002</v>
      </c>
      <c r="R51" s="31">
        <v>5.9909999999999997</v>
      </c>
      <c r="W51" s="3"/>
      <c r="X51" s="3"/>
      <c r="Y51" s="3"/>
      <c r="Z51" s="3"/>
      <c r="AA51" s="3"/>
      <c r="AB51" s="3"/>
      <c r="AC51" s="3"/>
      <c r="AD51" s="3"/>
      <c r="AE51" s="3"/>
      <c r="AF51" s="3"/>
      <c r="AG51" s="3"/>
      <c r="AH51" s="3"/>
      <c r="AJ51" s="3"/>
      <c r="AK51" s="3"/>
    </row>
    <row r="52" spans="1:37" ht="15" customHeight="1">
      <c r="B52" s="323" t="s">
        <v>24</v>
      </c>
      <c r="C52" s="324"/>
      <c r="D52" s="324"/>
      <c r="E52" s="31">
        <v>1.6060000000000001</v>
      </c>
      <c r="F52" s="31">
        <v>1.7569999999999999</v>
      </c>
      <c r="G52" s="31">
        <v>1.7729999999999999</v>
      </c>
      <c r="H52" s="31">
        <v>1.829</v>
      </c>
      <c r="I52" s="31">
        <v>1.923</v>
      </c>
      <c r="J52" s="31">
        <v>2.056</v>
      </c>
      <c r="K52" s="31">
        <v>2.17</v>
      </c>
      <c r="L52" s="31">
        <v>2.2709999999999999</v>
      </c>
      <c r="M52" s="31">
        <v>2.3719999999999999</v>
      </c>
      <c r="N52" s="31">
        <v>2.4630000000000001</v>
      </c>
      <c r="O52" s="31">
        <v>2.5510000000000002</v>
      </c>
      <c r="P52" s="31">
        <v>2.6160000000000001</v>
      </c>
      <c r="Q52" s="31">
        <v>1.958</v>
      </c>
      <c r="R52" s="31">
        <v>2.2330000000000001</v>
      </c>
      <c r="W52" s="3"/>
      <c r="X52" s="3"/>
      <c r="Y52" s="3"/>
      <c r="Z52" s="3"/>
      <c r="AA52" s="3"/>
      <c r="AB52" s="3"/>
      <c r="AC52" s="3"/>
      <c r="AD52" s="3"/>
      <c r="AE52" s="3"/>
      <c r="AF52" s="3"/>
      <c r="AG52" s="3"/>
      <c r="AH52" s="3"/>
      <c r="AJ52" s="53"/>
      <c r="AK52" s="53"/>
    </row>
    <row r="53" spans="1:37" ht="3" customHeight="1">
      <c r="E53" s="32" t="s">
        <v>23</v>
      </c>
      <c r="F53" s="32" t="s">
        <v>23</v>
      </c>
      <c r="G53" s="32" t="s">
        <v>23</v>
      </c>
      <c r="H53" s="32" t="s">
        <v>23</v>
      </c>
      <c r="I53" s="32" t="s">
        <v>23</v>
      </c>
      <c r="J53" s="32" t="s">
        <v>23</v>
      </c>
      <c r="K53" s="32" t="s">
        <v>23</v>
      </c>
      <c r="L53" s="32" t="s">
        <v>23</v>
      </c>
      <c r="M53" s="32" t="s">
        <v>23</v>
      </c>
      <c r="N53" s="32" t="s">
        <v>23</v>
      </c>
      <c r="O53" s="32" t="s">
        <v>23</v>
      </c>
      <c r="P53" s="32" t="s">
        <v>23</v>
      </c>
      <c r="Q53" s="32" t="s">
        <v>23</v>
      </c>
      <c r="R53" s="32" t="s">
        <v>23</v>
      </c>
      <c r="W53" s="3"/>
      <c r="X53" s="3"/>
      <c r="Y53" s="3"/>
      <c r="Z53" s="3"/>
      <c r="AA53" s="3"/>
      <c r="AB53" s="3"/>
      <c r="AC53" s="3"/>
      <c r="AD53" s="3"/>
      <c r="AE53" s="3"/>
      <c r="AF53" s="3"/>
      <c r="AG53" s="3"/>
      <c r="AH53" s="3"/>
      <c r="AJ53" s="3"/>
      <c r="AK53" s="3"/>
    </row>
    <row r="54" spans="1:37" ht="15" customHeight="1">
      <c r="C54" s="323" t="s">
        <v>11</v>
      </c>
      <c r="D54" s="324"/>
      <c r="E54" s="31">
        <v>20.306000000000001</v>
      </c>
      <c r="F54" s="31">
        <v>20.849</v>
      </c>
      <c r="G54" s="31">
        <v>21.021999999999998</v>
      </c>
      <c r="H54" s="31">
        <v>21.102</v>
      </c>
      <c r="I54" s="31">
        <v>21.62</v>
      </c>
      <c r="J54" s="31">
        <v>21.715</v>
      </c>
      <c r="K54" s="31">
        <v>21.710999999999999</v>
      </c>
      <c r="L54" s="31">
        <v>22.134</v>
      </c>
      <c r="M54" s="31">
        <v>22.437000000000001</v>
      </c>
      <c r="N54" s="31">
        <v>22.622</v>
      </c>
      <c r="O54" s="31">
        <v>23.126000000000001</v>
      </c>
      <c r="P54" s="31">
        <v>22.684000000000001</v>
      </c>
      <c r="Q54" s="31">
        <v>21.449000000000002</v>
      </c>
      <c r="R54" s="31">
        <v>22.085999999999999</v>
      </c>
      <c r="W54" s="3"/>
      <c r="X54" s="3"/>
      <c r="Y54" s="3"/>
      <c r="Z54" s="3"/>
      <c r="AA54" s="3"/>
      <c r="AB54" s="3"/>
      <c r="AC54" s="3"/>
      <c r="AD54" s="3"/>
      <c r="AE54" s="3"/>
      <c r="AF54" s="3"/>
      <c r="AG54" s="3"/>
      <c r="AH54" s="3"/>
      <c r="AJ54" s="3"/>
      <c r="AK54" s="3"/>
    </row>
    <row r="55" spans="1:37" ht="15" customHeight="1">
      <c r="D55" s="112" t="s">
        <v>22</v>
      </c>
      <c r="E55" s="31">
        <v>16.113</v>
      </c>
      <c r="F55" s="31">
        <v>16.565000000000001</v>
      </c>
      <c r="G55" s="31">
        <v>16.63</v>
      </c>
      <c r="H55" s="31">
        <v>16.59</v>
      </c>
      <c r="I55" s="31">
        <v>16.974</v>
      </c>
      <c r="J55" s="31">
        <v>16.927</v>
      </c>
      <c r="K55" s="31">
        <v>16.792000000000002</v>
      </c>
      <c r="L55" s="31">
        <v>17.096</v>
      </c>
      <c r="M55" s="31">
        <v>17.308</v>
      </c>
      <c r="N55" s="31">
        <v>17.385000000000002</v>
      </c>
      <c r="O55" s="31">
        <v>17.768999999999998</v>
      </c>
      <c r="P55" s="31">
        <v>17.209</v>
      </c>
      <c r="Q55" s="31">
        <v>16.786999999999999</v>
      </c>
      <c r="R55" s="31">
        <v>17.100000000000001</v>
      </c>
      <c r="W55" s="3"/>
      <c r="X55" s="3"/>
      <c r="Y55" s="3"/>
      <c r="Z55" s="3"/>
      <c r="AA55" s="3"/>
      <c r="AB55" s="3"/>
      <c r="AC55" s="3"/>
      <c r="AD55" s="3"/>
      <c r="AE55" s="3"/>
      <c r="AF55" s="3"/>
      <c r="AG55" s="3"/>
      <c r="AH55" s="3"/>
      <c r="AJ55" s="3"/>
      <c r="AK55" s="3"/>
    </row>
    <row r="56" spans="1:37" ht="15" customHeight="1">
      <c r="D56" s="112" t="s">
        <v>19</v>
      </c>
      <c r="E56" s="31">
        <v>4.1929999999999996</v>
      </c>
      <c r="F56" s="31">
        <v>4.2839999999999998</v>
      </c>
      <c r="G56" s="31">
        <v>4.3920000000000003</v>
      </c>
      <c r="H56" s="31">
        <v>4.5119999999999996</v>
      </c>
      <c r="I56" s="31">
        <v>4.6459999999999999</v>
      </c>
      <c r="J56" s="31">
        <v>4.7889999999999997</v>
      </c>
      <c r="K56" s="31">
        <v>4.92</v>
      </c>
      <c r="L56" s="31">
        <v>5.0380000000000003</v>
      </c>
      <c r="M56" s="31">
        <v>5.1289999999999996</v>
      </c>
      <c r="N56" s="31">
        <v>5.2370000000000001</v>
      </c>
      <c r="O56" s="31">
        <v>5.3559999999999999</v>
      </c>
      <c r="P56" s="31">
        <v>5.4749999999999996</v>
      </c>
      <c r="Q56" s="31">
        <v>4.6609999999999996</v>
      </c>
      <c r="R56" s="31">
        <v>4.9859999999999998</v>
      </c>
      <c r="W56" s="3"/>
      <c r="X56" s="3"/>
      <c r="Y56" s="3"/>
      <c r="Z56" s="3"/>
      <c r="AA56" s="3"/>
      <c r="AB56" s="3"/>
      <c r="AC56" s="3"/>
      <c r="AD56" s="3"/>
      <c r="AE56" s="3"/>
      <c r="AF56" s="3"/>
      <c r="AG56" s="3"/>
      <c r="AH56" s="3"/>
      <c r="AJ56" s="3"/>
      <c r="AK56" s="3"/>
    </row>
    <row r="57" spans="1:37" ht="15" customHeight="1">
      <c r="E57" s="3"/>
      <c r="F57" s="3"/>
      <c r="G57" s="3"/>
      <c r="H57" s="3"/>
      <c r="I57" s="3"/>
      <c r="J57" s="3"/>
      <c r="K57" s="3"/>
      <c r="L57" s="3"/>
      <c r="M57" s="3"/>
      <c r="N57" s="3"/>
      <c r="O57" s="3"/>
      <c r="P57" s="3"/>
      <c r="Q57" s="3"/>
      <c r="R57" s="3"/>
      <c r="W57" s="3"/>
      <c r="X57" s="3"/>
      <c r="Y57" s="3"/>
      <c r="Z57" s="3"/>
      <c r="AA57" s="3"/>
      <c r="AB57" s="3"/>
      <c r="AC57" s="3"/>
      <c r="AD57" s="3"/>
      <c r="AE57" s="3"/>
      <c r="AF57" s="3"/>
      <c r="AG57" s="3"/>
      <c r="AH57" s="3"/>
      <c r="AJ57" s="3"/>
      <c r="AK57" s="3"/>
    </row>
    <row r="58" spans="1:37" ht="15" customHeight="1">
      <c r="A58" s="323" t="s">
        <v>21</v>
      </c>
      <c r="B58" s="324"/>
      <c r="C58" s="324"/>
      <c r="D58" s="324"/>
      <c r="E58" s="31">
        <v>-3.851</v>
      </c>
      <c r="F58" s="31">
        <v>-4.5369999999999999</v>
      </c>
      <c r="G58" s="31">
        <v>-4.5780000000000003</v>
      </c>
      <c r="H58" s="31">
        <v>-4.5199999999999996</v>
      </c>
      <c r="I58" s="31">
        <v>-4.8840000000000003</v>
      </c>
      <c r="J58" s="31">
        <v>-4.8</v>
      </c>
      <c r="K58" s="31">
        <v>-4.5090000000000003</v>
      </c>
      <c r="L58" s="31">
        <v>-4.843</v>
      </c>
      <c r="M58" s="31">
        <v>-4.6310000000000002</v>
      </c>
      <c r="N58" s="31">
        <v>-4.4089999999999998</v>
      </c>
      <c r="O58" s="31">
        <v>-4.9790000000000001</v>
      </c>
      <c r="P58" s="31">
        <v>-4.4669999999999996</v>
      </c>
      <c r="Q58" s="31">
        <v>-4.6589999999999998</v>
      </c>
      <c r="R58" s="31">
        <v>-4.6609999999999996</v>
      </c>
      <c r="W58" s="3"/>
      <c r="X58" s="3"/>
      <c r="Y58" s="3"/>
      <c r="Z58" s="3"/>
      <c r="AA58" s="3"/>
      <c r="AB58" s="3"/>
      <c r="AC58" s="3"/>
      <c r="AD58" s="3"/>
      <c r="AE58" s="3"/>
      <c r="AF58" s="3"/>
      <c r="AG58" s="3"/>
      <c r="AH58" s="3"/>
      <c r="AJ58" s="3"/>
      <c r="AK58" s="3"/>
    </row>
    <row r="59" spans="1:37" ht="15" customHeight="1">
      <c r="B59" s="323" t="s">
        <v>20</v>
      </c>
      <c r="C59" s="324"/>
      <c r="D59" s="324"/>
      <c r="E59" s="31">
        <v>-3.8809999999999998</v>
      </c>
      <c r="F59" s="31">
        <v>-4.5949999999999998</v>
      </c>
      <c r="G59" s="31">
        <v>-4.4710000000000001</v>
      </c>
      <c r="H59" s="31">
        <v>-4.2990000000000004</v>
      </c>
      <c r="I59" s="31">
        <v>-4.5359999999999996</v>
      </c>
      <c r="J59" s="31">
        <v>-4.3150000000000004</v>
      </c>
      <c r="K59" s="31">
        <v>-3.8969999999999998</v>
      </c>
      <c r="L59" s="31">
        <v>-4.1120000000000001</v>
      </c>
      <c r="M59" s="31">
        <v>-3.81</v>
      </c>
      <c r="N59" s="31">
        <v>-3.4790000000000001</v>
      </c>
      <c r="O59" s="31">
        <v>-3.9279999999999999</v>
      </c>
      <c r="P59" s="31">
        <v>-3.2970000000000002</v>
      </c>
      <c r="Q59" s="31">
        <v>-4.2949999999999999</v>
      </c>
      <c r="R59" s="31">
        <v>-3.9769999999999999</v>
      </c>
      <c r="W59" s="3"/>
      <c r="X59" s="3"/>
      <c r="Y59" s="3"/>
      <c r="Z59" s="3"/>
      <c r="AA59" s="3"/>
      <c r="AB59" s="3"/>
      <c r="AC59" s="3"/>
      <c r="AD59" s="3"/>
      <c r="AE59" s="3"/>
      <c r="AF59" s="3"/>
      <c r="AG59" s="3"/>
      <c r="AH59" s="3"/>
      <c r="AJ59" s="3"/>
      <c r="AK59" s="3"/>
    </row>
    <row r="60" spans="1:37" ht="15" customHeight="1">
      <c r="B60" s="323" t="s">
        <v>19</v>
      </c>
      <c r="C60" s="324"/>
      <c r="D60" s="324"/>
      <c r="E60" s="31">
        <v>3.1E-2</v>
      </c>
      <c r="F60" s="31">
        <v>5.8000000000000003E-2</v>
      </c>
      <c r="G60" s="31">
        <v>-0.107</v>
      </c>
      <c r="H60" s="31">
        <v>-0.221</v>
      </c>
      <c r="I60" s="31">
        <v>-0.34799999999999998</v>
      </c>
      <c r="J60" s="31">
        <v>-0.48599999999999999</v>
      </c>
      <c r="K60" s="31">
        <v>-0.61199999999999999</v>
      </c>
      <c r="L60" s="31">
        <v>-0.73099999999999998</v>
      </c>
      <c r="M60" s="31">
        <v>-0.82</v>
      </c>
      <c r="N60" s="31">
        <v>-0.93</v>
      </c>
      <c r="O60" s="31">
        <v>-1.0509999999999999</v>
      </c>
      <c r="P60" s="31">
        <v>-1.17</v>
      </c>
      <c r="Q60" s="31">
        <v>-0.36399999999999999</v>
      </c>
      <c r="R60" s="31">
        <v>-0.68400000000000005</v>
      </c>
      <c r="W60" s="3"/>
      <c r="X60" s="3"/>
      <c r="Y60" s="3"/>
      <c r="Z60" s="3"/>
      <c r="AA60" s="3"/>
      <c r="AB60" s="3"/>
      <c r="AC60" s="3"/>
      <c r="AD60" s="3"/>
      <c r="AE60" s="3"/>
      <c r="AF60" s="3"/>
      <c r="AG60" s="3"/>
      <c r="AH60" s="3"/>
      <c r="AJ60" s="3"/>
      <c r="AK60" s="3"/>
    </row>
    <row r="61" spans="1:37" ht="15" customHeight="1">
      <c r="E61" s="31"/>
      <c r="F61" s="31"/>
      <c r="G61" s="31"/>
      <c r="H61" s="31"/>
      <c r="I61" s="31"/>
      <c r="J61" s="31"/>
      <c r="K61" s="31"/>
      <c r="L61" s="31"/>
      <c r="M61" s="31"/>
      <c r="N61" s="31"/>
      <c r="O61" s="31"/>
      <c r="P61" s="31"/>
      <c r="Q61" s="31"/>
      <c r="R61" s="31"/>
      <c r="W61" s="3"/>
      <c r="X61" s="3"/>
      <c r="Y61" s="3"/>
      <c r="Z61" s="3"/>
      <c r="AA61" s="3"/>
      <c r="AB61" s="3"/>
      <c r="AC61" s="3"/>
      <c r="AD61" s="3"/>
      <c r="AE61" s="3"/>
      <c r="AF61" s="3"/>
      <c r="AG61" s="3"/>
      <c r="AH61" s="3"/>
      <c r="AJ61" s="3"/>
      <c r="AK61" s="3"/>
    </row>
    <row r="62" spans="1:37" ht="15" customHeight="1">
      <c r="A62" s="330" t="s">
        <v>13</v>
      </c>
      <c r="B62" s="331"/>
      <c r="C62" s="331"/>
      <c r="D62" s="331"/>
      <c r="E62" s="59">
        <v>77.831000000000003</v>
      </c>
      <c r="F62" s="59">
        <v>78.861999999999995</v>
      </c>
      <c r="G62" s="59">
        <v>80.656999999999996</v>
      </c>
      <c r="H62" s="59">
        <v>82.382000000000005</v>
      </c>
      <c r="I62" s="59">
        <v>84.468999999999994</v>
      </c>
      <c r="J62" s="59">
        <v>86.399000000000001</v>
      </c>
      <c r="K62" s="59">
        <v>87.965000000000003</v>
      </c>
      <c r="L62" s="59">
        <v>89.703000000000003</v>
      </c>
      <c r="M62" s="59">
        <v>91.218999999999994</v>
      </c>
      <c r="N62" s="59">
        <v>92.388999999999996</v>
      </c>
      <c r="O62" s="59">
        <v>93.998999999999995</v>
      </c>
      <c r="P62" s="59">
        <v>95.055999999999997</v>
      </c>
      <c r="Q62" s="60" t="s">
        <v>14</v>
      </c>
      <c r="R62" s="60" t="s">
        <v>14</v>
      </c>
      <c r="W62" s="3"/>
      <c r="X62" s="3"/>
      <c r="Y62" s="3"/>
      <c r="Z62" s="3"/>
      <c r="AA62" s="3"/>
      <c r="AB62" s="3"/>
      <c r="AC62" s="3"/>
      <c r="AD62" s="3"/>
      <c r="AE62" s="3"/>
      <c r="AF62" s="3"/>
      <c r="AG62" s="3"/>
      <c r="AH62" s="3"/>
      <c r="AJ62" s="33"/>
      <c r="AK62" s="33"/>
    </row>
    <row r="63" spans="1:37" ht="15" customHeight="1">
      <c r="A63" s="215"/>
      <c r="B63" s="215"/>
      <c r="C63" s="215"/>
      <c r="D63" s="215"/>
      <c r="E63" s="215"/>
      <c r="F63" s="215"/>
      <c r="G63" s="215"/>
      <c r="H63" s="215"/>
      <c r="I63" s="215"/>
      <c r="J63" s="215"/>
      <c r="K63" s="215"/>
      <c r="L63" s="215"/>
      <c r="M63" s="215"/>
      <c r="N63" s="215"/>
      <c r="O63" s="215"/>
      <c r="P63" s="215"/>
      <c r="Q63" s="215"/>
      <c r="R63" s="215"/>
    </row>
    <row r="64" spans="1:37" ht="15" customHeight="1">
      <c r="A64" s="323" t="s">
        <v>0</v>
      </c>
      <c r="B64" s="323"/>
      <c r="C64" s="323"/>
      <c r="D64" s="323"/>
      <c r="E64" s="323"/>
      <c r="F64" s="323"/>
      <c r="G64" s="323"/>
      <c r="H64" s="323"/>
      <c r="I64" s="323"/>
      <c r="J64" s="323"/>
      <c r="K64" s="323"/>
      <c r="L64" s="323"/>
      <c r="M64" s="323"/>
      <c r="N64" s="323"/>
      <c r="O64" s="323"/>
      <c r="P64" s="323"/>
      <c r="Q64" s="323"/>
      <c r="R64" s="323"/>
    </row>
    <row r="65" spans="1:37" ht="30" customHeight="1">
      <c r="A65" s="323" t="s">
        <v>71</v>
      </c>
      <c r="B65" s="332"/>
      <c r="C65" s="332"/>
      <c r="D65" s="332"/>
      <c r="E65" s="332"/>
      <c r="F65" s="332"/>
      <c r="G65" s="332"/>
      <c r="H65" s="332"/>
      <c r="I65" s="332"/>
      <c r="J65" s="332"/>
      <c r="K65" s="332"/>
      <c r="L65" s="332"/>
      <c r="M65" s="332"/>
      <c r="N65" s="332"/>
      <c r="O65" s="332"/>
      <c r="P65" s="332"/>
      <c r="Q65" s="332"/>
      <c r="R65" s="332"/>
    </row>
    <row r="66" spans="1:37" ht="30" customHeight="1">
      <c r="A66" s="329" t="s">
        <v>18</v>
      </c>
      <c r="B66" s="329"/>
      <c r="C66" s="329"/>
      <c r="D66" s="329"/>
      <c r="E66" s="329"/>
      <c r="F66" s="329"/>
      <c r="G66" s="329"/>
      <c r="H66" s="329"/>
      <c r="I66" s="329"/>
      <c r="J66" s="329"/>
      <c r="K66" s="329"/>
      <c r="L66" s="329"/>
      <c r="M66" s="329"/>
      <c r="N66" s="329"/>
      <c r="O66" s="329"/>
      <c r="P66" s="329"/>
      <c r="Q66" s="329"/>
      <c r="R66" s="329"/>
      <c r="S66" s="114"/>
      <c r="V66" s="54"/>
      <c r="W66" s="54"/>
      <c r="X66" s="54"/>
      <c r="Y66" s="54"/>
      <c r="Z66" s="54"/>
      <c r="AA66" s="54"/>
      <c r="AB66" s="54"/>
      <c r="AC66" s="54"/>
      <c r="AD66" s="54"/>
      <c r="AE66" s="54"/>
      <c r="AF66" s="54"/>
      <c r="AG66" s="54"/>
      <c r="AH66" s="54"/>
      <c r="AI66" s="54"/>
      <c r="AJ66" s="54"/>
      <c r="AK66" s="54"/>
    </row>
    <row r="67" spans="1:37" ht="15" customHeight="1">
      <c r="A67" s="216"/>
      <c r="B67" s="216"/>
      <c r="C67" s="216"/>
      <c r="D67" s="216"/>
      <c r="E67" s="216"/>
      <c r="F67" s="216"/>
      <c r="G67" s="216"/>
      <c r="H67" s="216"/>
      <c r="I67" s="216"/>
      <c r="J67" s="216"/>
      <c r="K67" s="216"/>
      <c r="L67" s="216"/>
      <c r="M67" s="216"/>
      <c r="N67" s="216"/>
      <c r="O67" s="216"/>
      <c r="P67" s="216"/>
      <c r="Q67" s="216"/>
      <c r="R67" s="216"/>
    </row>
    <row r="69" spans="1:37" ht="15" customHeight="1">
      <c r="A69" s="304" t="s">
        <v>293</v>
      </c>
    </row>
    <row r="70" spans="1:37" ht="15" customHeight="1">
      <c r="M70" s="55"/>
      <c r="AE70" s="55"/>
    </row>
    <row r="76" spans="1:37" ht="15" customHeight="1">
      <c r="Y76" s="56"/>
      <c r="Z76" s="56"/>
      <c r="AA76" s="56"/>
      <c r="AB76" s="56"/>
      <c r="AC76" s="56"/>
      <c r="AD76" s="56"/>
      <c r="AE76" s="56"/>
      <c r="AF76" s="56"/>
      <c r="AG76" s="56"/>
      <c r="AH76" s="56"/>
    </row>
  </sheetData>
  <mergeCells count="39">
    <mergeCell ref="A66:R66"/>
    <mergeCell ref="B52:D52"/>
    <mergeCell ref="C54:D54"/>
    <mergeCell ref="A58:D58"/>
    <mergeCell ref="B59:D59"/>
    <mergeCell ref="B60:D60"/>
    <mergeCell ref="A62:D62"/>
    <mergeCell ref="A65:R65"/>
    <mergeCell ref="C45:D45"/>
    <mergeCell ref="A49:D49"/>
    <mergeCell ref="A64:R64"/>
    <mergeCell ref="A33:D33"/>
    <mergeCell ref="B51:D51"/>
    <mergeCell ref="A35:D35"/>
    <mergeCell ref="A36:D36"/>
    <mergeCell ref="E38:R38"/>
    <mergeCell ref="A39:D39"/>
    <mergeCell ref="B40:D40"/>
    <mergeCell ref="B50:D50"/>
    <mergeCell ref="B43:D43"/>
    <mergeCell ref="B30:D30"/>
    <mergeCell ref="B31:D31"/>
    <mergeCell ref="B41:D41"/>
    <mergeCell ref="B42:D42"/>
    <mergeCell ref="B12:D12"/>
    <mergeCell ref="C25:D25"/>
    <mergeCell ref="B21:D21"/>
    <mergeCell ref="B22:D22"/>
    <mergeCell ref="B23:D23"/>
    <mergeCell ref="A29:D29"/>
    <mergeCell ref="B13:D13"/>
    <mergeCell ref="B14:D14"/>
    <mergeCell ref="C16:D16"/>
    <mergeCell ref="A5:R5"/>
    <mergeCell ref="A20:D20"/>
    <mergeCell ref="Q7:R7"/>
    <mergeCell ref="E9:R9"/>
    <mergeCell ref="A10:D10"/>
    <mergeCell ref="B11:D11"/>
  </mergeCells>
  <hyperlinks>
    <hyperlink ref="A2" r:id="rId1" display="http://www.cbo.gov/publication/55551"/>
    <hyperlink ref="A2:E2" r:id="rId2" display="www.cbo.gov/publication/51551"/>
    <hyperlink ref="A2:H2" r:id="rId3" display="www.cbo.gov/publication/55551"/>
    <hyperlink ref="A69" location="Contents!A1" display="Back to Table of Contents"/>
  </hyperlinks>
  <pageMargins left="0.5" right="0.5" top="0.5" bottom="0.5" header="0" footer="0"/>
  <pageSetup scale="66"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fitToPage="1"/>
  </sheetPr>
  <dimension ref="A1:O41"/>
  <sheetViews>
    <sheetView zoomScaleNormal="100" workbookViewId="0"/>
  </sheetViews>
  <sheetFormatPr defaultColWidth="12.42578125" defaultRowHeight="15" customHeight="1"/>
  <cols>
    <col min="1" max="1" width="32.7109375" style="172" customWidth="1"/>
    <col min="2" max="13" width="8.28515625" style="172" customWidth="1"/>
    <col min="14" max="16384" width="12.42578125" style="172"/>
  </cols>
  <sheetData>
    <row r="1" spans="1:15" ht="15" customHeight="1">
      <c r="A1" s="261" t="s">
        <v>272</v>
      </c>
    </row>
    <row r="2" spans="1:15" ht="15" customHeight="1">
      <c r="A2" s="279" t="s">
        <v>239</v>
      </c>
      <c r="B2" s="260"/>
      <c r="C2" s="260"/>
      <c r="D2" s="260"/>
      <c r="E2" s="260"/>
    </row>
    <row r="4" spans="1:15" s="27" customFormat="1" ht="15" customHeight="1">
      <c r="A4" s="273"/>
    </row>
    <row r="5" spans="1:15" ht="31.15" customHeight="1">
      <c r="A5" s="337" t="s">
        <v>237</v>
      </c>
      <c r="B5" s="338"/>
      <c r="C5" s="338"/>
      <c r="D5" s="338"/>
      <c r="E5" s="338"/>
      <c r="F5" s="338"/>
      <c r="G5" s="338"/>
      <c r="H5" s="338"/>
      <c r="I5" s="338"/>
      <c r="J5" s="338"/>
      <c r="K5" s="338"/>
      <c r="L5" s="338"/>
      <c r="M5" s="338"/>
    </row>
    <row r="6" spans="1:15" ht="15" customHeight="1">
      <c r="A6" s="176"/>
      <c r="B6" s="176"/>
      <c r="C6" s="176"/>
      <c r="D6" s="176"/>
      <c r="E6" s="176"/>
      <c r="F6" s="176"/>
      <c r="G6" s="176"/>
      <c r="H6" s="176"/>
      <c r="I6" s="176"/>
      <c r="J6" s="176"/>
      <c r="K6" s="176"/>
      <c r="L6" s="176"/>
      <c r="M6" s="176"/>
    </row>
    <row r="7" spans="1:15" s="27" customFormat="1" ht="15" customHeight="1">
      <c r="A7" s="25"/>
      <c r="B7" s="25"/>
      <c r="C7" s="25"/>
      <c r="D7" s="26"/>
      <c r="E7" s="26"/>
      <c r="F7" s="26"/>
      <c r="G7" s="26"/>
      <c r="H7" s="26"/>
      <c r="I7" s="26"/>
      <c r="J7" s="26"/>
      <c r="K7" s="26"/>
      <c r="L7" s="177"/>
      <c r="M7" s="177"/>
    </row>
    <row r="8" spans="1:15" s="27" customFormat="1" ht="29.45" customHeight="1">
      <c r="A8" s="22"/>
      <c r="B8" s="270" t="s">
        <v>247</v>
      </c>
      <c r="C8" s="22">
        <v>2019</v>
      </c>
      <c r="D8" s="22">
        <v>2020</v>
      </c>
      <c r="E8" s="22">
        <v>2021</v>
      </c>
      <c r="F8" s="22">
        <v>2022</v>
      </c>
      <c r="G8" s="22">
        <v>2023</v>
      </c>
      <c r="H8" s="22">
        <v>2024</v>
      </c>
      <c r="I8" s="22">
        <v>2025</v>
      </c>
      <c r="J8" s="22">
        <v>2026</v>
      </c>
      <c r="K8" s="22">
        <v>2027</v>
      </c>
      <c r="L8" s="22">
        <v>2028</v>
      </c>
      <c r="M8" s="22">
        <v>2029</v>
      </c>
      <c r="N8" s="118"/>
      <c r="O8" s="118"/>
    </row>
    <row r="9" spans="1:15" ht="15" customHeight="1">
      <c r="A9" s="174"/>
      <c r="B9" s="334" t="s">
        <v>31</v>
      </c>
      <c r="C9" s="334"/>
      <c r="D9" s="334"/>
      <c r="E9" s="334"/>
      <c r="F9" s="334"/>
      <c r="G9" s="334"/>
      <c r="H9" s="334"/>
      <c r="I9" s="334"/>
      <c r="J9" s="334"/>
      <c r="K9" s="334"/>
      <c r="L9" s="334"/>
      <c r="M9" s="334"/>
    </row>
    <row r="10" spans="1:15" ht="15" customHeight="1">
      <c r="A10" s="174" t="s">
        <v>117</v>
      </c>
      <c r="B10" s="33">
        <v>-44.267000000000003</v>
      </c>
      <c r="C10" s="33">
        <v>0</v>
      </c>
      <c r="D10" s="33">
        <v>0</v>
      </c>
      <c r="E10" s="33">
        <v>0</v>
      </c>
      <c r="F10" s="33">
        <v>62.103999999999999</v>
      </c>
      <c r="G10" s="33">
        <v>5.4320000000000004</v>
      </c>
      <c r="H10" s="33">
        <v>-67.536000000000001</v>
      </c>
      <c r="I10" s="33">
        <v>0</v>
      </c>
      <c r="J10" s="33">
        <v>0</v>
      </c>
      <c r="K10" s="33">
        <v>0</v>
      </c>
      <c r="L10" s="33">
        <v>93.597999999999999</v>
      </c>
      <c r="M10" s="33">
        <v>-93.156000000000006</v>
      </c>
    </row>
    <row r="11" spans="1:15" ht="15" customHeight="1">
      <c r="A11" s="174"/>
      <c r="B11" s="33"/>
      <c r="C11" s="33"/>
      <c r="D11" s="33"/>
      <c r="E11" s="33"/>
      <c r="F11" s="33"/>
      <c r="G11" s="33"/>
      <c r="H11" s="33"/>
      <c r="I11" s="33"/>
      <c r="J11" s="33"/>
      <c r="K11" s="33"/>
      <c r="L11" s="33"/>
      <c r="M11" s="33"/>
    </row>
    <row r="12" spans="1:15" ht="15" customHeight="1">
      <c r="A12" s="174" t="s">
        <v>101</v>
      </c>
      <c r="B12" s="33"/>
      <c r="C12" s="33"/>
      <c r="D12" s="33"/>
      <c r="E12" s="33"/>
      <c r="F12" s="33"/>
      <c r="G12" s="33"/>
      <c r="H12" s="33"/>
      <c r="I12" s="33"/>
      <c r="J12" s="33"/>
      <c r="K12" s="33"/>
      <c r="L12" s="33"/>
      <c r="M12" s="33"/>
    </row>
    <row r="13" spans="1:15" ht="15" customHeight="1">
      <c r="A13" s="316" t="s">
        <v>8</v>
      </c>
      <c r="B13" s="33">
        <v>2562.8690000000001</v>
      </c>
      <c r="C13" s="33">
        <v>2706.9360000000001</v>
      </c>
      <c r="D13" s="33">
        <v>2837.6410000000001</v>
      </c>
      <c r="E13" s="33">
        <v>2962.22</v>
      </c>
      <c r="F13" s="33">
        <v>3134.7710000000002</v>
      </c>
      <c r="G13" s="33">
        <v>3320.6060000000002</v>
      </c>
      <c r="H13" s="33">
        <v>3508.78</v>
      </c>
      <c r="I13" s="33">
        <v>3682.3159999999998</v>
      </c>
      <c r="J13" s="33">
        <v>3899.5520000000001</v>
      </c>
      <c r="K13" s="33">
        <v>4101.4880000000003</v>
      </c>
      <c r="L13" s="33">
        <v>4316.8599999999997</v>
      </c>
      <c r="M13" s="33">
        <v>4541.549</v>
      </c>
    </row>
    <row r="14" spans="1:15" ht="15" customHeight="1">
      <c r="A14" s="314" t="s">
        <v>7</v>
      </c>
      <c r="B14" s="33">
        <v>1265.577</v>
      </c>
      <c r="C14" s="33">
        <v>1332.3579999999999</v>
      </c>
      <c r="D14" s="33">
        <v>1399.5740000000001</v>
      </c>
      <c r="E14" s="33">
        <v>1445.604</v>
      </c>
      <c r="F14" s="33">
        <v>1476.3979999999999</v>
      </c>
      <c r="G14" s="33">
        <v>1512.396</v>
      </c>
      <c r="H14" s="33">
        <v>1547.5909999999999</v>
      </c>
      <c r="I14" s="33">
        <v>1584.259</v>
      </c>
      <c r="J14" s="33">
        <v>1622.0930000000001</v>
      </c>
      <c r="K14" s="33">
        <v>1660.5719999999999</v>
      </c>
      <c r="L14" s="33">
        <v>1700.0509999999999</v>
      </c>
      <c r="M14" s="33">
        <v>1741.9449999999999</v>
      </c>
    </row>
    <row r="15" spans="1:15" ht="15" customHeight="1">
      <c r="A15" s="316" t="s">
        <v>24</v>
      </c>
      <c r="B15" s="33">
        <v>324.97500000000002</v>
      </c>
      <c r="C15" s="33">
        <v>371.62700000000001</v>
      </c>
      <c r="D15" s="33">
        <v>390.363</v>
      </c>
      <c r="E15" s="33">
        <v>418.30099999999999</v>
      </c>
      <c r="F15" s="33">
        <v>456.303</v>
      </c>
      <c r="G15" s="33">
        <v>505.99700000000001</v>
      </c>
      <c r="H15" s="33">
        <v>553.88699999999994</v>
      </c>
      <c r="I15" s="33">
        <v>602.18700000000001</v>
      </c>
      <c r="J15" s="33">
        <v>652.68100000000004</v>
      </c>
      <c r="K15" s="33">
        <v>703.86699999999996</v>
      </c>
      <c r="L15" s="33">
        <v>757.67</v>
      </c>
      <c r="M15" s="33">
        <v>806.89400000000001</v>
      </c>
    </row>
    <row r="16" spans="1:15" ht="3" customHeight="1">
      <c r="A16" s="174"/>
      <c r="B16" s="33" t="s">
        <v>16</v>
      </c>
      <c r="C16" s="33" t="s">
        <v>16</v>
      </c>
      <c r="D16" s="33" t="s">
        <v>16</v>
      </c>
      <c r="E16" s="33" t="s">
        <v>16</v>
      </c>
      <c r="F16" s="33" t="s">
        <v>16</v>
      </c>
      <c r="G16" s="33" t="s">
        <v>16</v>
      </c>
      <c r="H16" s="33" t="s">
        <v>16</v>
      </c>
      <c r="I16" s="33" t="s">
        <v>16</v>
      </c>
      <c r="J16" s="33" t="s">
        <v>16</v>
      </c>
      <c r="K16" s="33" t="s">
        <v>16</v>
      </c>
      <c r="L16" s="33" t="s">
        <v>16</v>
      </c>
      <c r="M16" s="33" t="s">
        <v>16</v>
      </c>
    </row>
    <row r="17" spans="1:13" s="30" customFormat="1">
      <c r="A17" s="317" t="s">
        <v>11</v>
      </c>
      <c r="B17" s="33">
        <v>4153.4210000000003</v>
      </c>
      <c r="C17" s="33">
        <v>4410.9210000000003</v>
      </c>
      <c r="D17" s="33">
        <v>4627.5780000000004</v>
      </c>
      <c r="E17" s="33">
        <v>4826.125</v>
      </c>
      <c r="F17" s="33">
        <v>5067.4719999999998</v>
      </c>
      <c r="G17" s="33">
        <v>5338.9989999999998</v>
      </c>
      <c r="H17" s="33">
        <v>5610.2579999999998</v>
      </c>
      <c r="I17" s="33">
        <v>5868.7619999999997</v>
      </c>
      <c r="J17" s="33">
        <v>6174.326</v>
      </c>
      <c r="K17" s="33">
        <v>6465.9269999999997</v>
      </c>
      <c r="L17" s="33">
        <v>6774.5810000000001</v>
      </c>
      <c r="M17" s="33">
        <v>7090.3879999999999</v>
      </c>
    </row>
    <row r="18" spans="1:13" s="30" customFormat="1">
      <c r="A18" s="29"/>
      <c r="B18" s="29"/>
      <c r="C18" s="29"/>
      <c r="D18" s="33"/>
      <c r="E18" s="33"/>
      <c r="F18" s="33"/>
      <c r="G18" s="33"/>
      <c r="H18" s="33"/>
      <c r="I18" s="33"/>
      <c r="J18" s="33"/>
      <c r="K18" s="33"/>
      <c r="L18" s="33"/>
      <c r="M18" s="33"/>
    </row>
    <row r="19" spans="1:13" ht="15" customHeight="1">
      <c r="A19" s="172" t="s">
        <v>116</v>
      </c>
      <c r="B19" s="174">
        <v>-823.32100000000003</v>
      </c>
      <c r="C19" s="174">
        <v>-959.86699999999996</v>
      </c>
      <c r="D19" s="174">
        <v>-1007.683</v>
      </c>
      <c r="E19" s="174">
        <v>-1033.8520000000001</v>
      </c>
      <c r="F19" s="174">
        <v>-1096.67</v>
      </c>
      <c r="G19" s="174">
        <v>-1176.0260000000001</v>
      </c>
      <c r="H19" s="174">
        <v>-1218.713</v>
      </c>
      <c r="I19" s="174">
        <v>-1284.1389999999999</v>
      </c>
      <c r="J19" s="174">
        <v>-1274.241</v>
      </c>
      <c r="K19" s="174">
        <v>-1260.2639999999999</v>
      </c>
      <c r="L19" s="174">
        <v>-1385.068</v>
      </c>
      <c r="M19" s="174">
        <v>-1471.0050000000001</v>
      </c>
    </row>
    <row r="20" spans="1:13" ht="15" customHeight="1">
      <c r="C20" s="3"/>
      <c r="D20" s="4"/>
      <c r="E20" s="4"/>
      <c r="F20" s="4"/>
      <c r="G20" s="4"/>
      <c r="H20" s="4"/>
      <c r="I20" s="4"/>
      <c r="J20" s="4"/>
      <c r="K20" s="4"/>
      <c r="L20" s="4"/>
      <c r="M20" s="4"/>
    </row>
    <row r="21" spans="1:13" ht="15" customHeight="1">
      <c r="A21" s="174"/>
      <c r="B21" s="335" t="s">
        <v>28</v>
      </c>
      <c r="C21" s="335"/>
      <c r="D21" s="335"/>
      <c r="E21" s="335"/>
      <c r="F21" s="335"/>
      <c r="G21" s="335"/>
      <c r="H21" s="335"/>
      <c r="I21" s="335"/>
      <c r="J21" s="335"/>
      <c r="K21" s="335"/>
      <c r="L21" s="335"/>
      <c r="M21" s="335"/>
    </row>
    <row r="22" spans="1:13" ht="15" customHeight="1">
      <c r="A22" s="174" t="s">
        <v>101</v>
      </c>
      <c r="B22" s="174"/>
      <c r="C22" s="174"/>
      <c r="D22" s="28"/>
      <c r="E22" s="28"/>
      <c r="F22" s="28"/>
      <c r="G22" s="28"/>
      <c r="H22" s="28"/>
      <c r="I22" s="28"/>
      <c r="J22" s="28"/>
      <c r="K22" s="28"/>
      <c r="L22" s="28"/>
      <c r="M22" s="28"/>
    </row>
    <row r="23" spans="1:13" ht="15" customHeight="1">
      <c r="A23" s="316" t="s">
        <v>8</v>
      </c>
      <c r="B23" s="178">
        <v>12.664999999999999</v>
      </c>
      <c r="C23" s="178">
        <v>12.795</v>
      </c>
      <c r="D23" s="178">
        <v>12.891</v>
      </c>
      <c r="E23" s="178">
        <v>12.952</v>
      </c>
      <c r="F23" s="178">
        <v>13.212</v>
      </c>
      <c r="G23" s="178">
        <v>13.492000000000001</v>
      </c>
      <c r="H23" s="178">
        <v>13.744</v>
      </c>
      <c r="I23" s="178">
        <v>13.888</v>
      </c>
      <c r="J23" s="178">
        <v>14.170999999999999</v>
      </c>
      <c r="K23" s="178">
        <v>14.3498</v>
      </c>
      <c r="L23" s="178">
        <v>14.535</v>
      </c>
      <c r="M23" s="178">
        <v>14.723000000000001</v>
      </c>
    </row>
    <row r="24" spans="1:13" ht="15" customHeight="1">
      <c r="A24" s="316" t="s">
        <v>7</v>
      </c>
      <c r="B24" s="178">
        <v>6.2539999999999996</v>
      </c>
      <c r="C24" s="178">
        <v>6.298</v>
      </c>
      <c r="D24" s="178">
        <v>6.3579999999999997</v>
      </c>
      <c r="E24" s="178">
        <v>6.3209999999999997</v>
      </c>
      <c r="F24" s="178">
        <v>6.2229999999999999</v>
      </c>
      <c r="G24" s="178">
        <v>6.1449999999999996</v>
      </c>
      <c r="H24" s="178">
        <v>6.0620000000000003</v>
      </c>
      <c r="I24" s="178">
        <v>5.9749999999999996</v>
      </c>
      <c r="J24" s="178">
        <v>5.8949999999999996</v>
      </c>
      <c r="K24" s="178">
        <v>5.81</v>
      </c>
      <c r="L24" s="178">
        <v>5.7240000000000002</v>
      </c>
      <c r="M24" s="178">
        <v>5.6470000000000002</v>
      </c>
    </row>
    <row r="25" spans="1:13" ht="15" customHeight="1">
      <c r="A25" s="316" t="s">
        <v>24</v>
      </c>
      <c r="B25" s="178">
        <v>1.6060000000000001</v>
      </c>
      <c r="C25" s="178">
        <v>1.7569999999999999</v>
      </c>
      <c r="D25" s="178">
        <v>1.7729999999999999</v>
      </c>
      <c r="E25" s="178">
        <v>1.829</v>
      </c>
      <c r="F25" s="178">
        <v>1.923</v>
      </c>
      <c r="G25" s="178">
        <v>2.056</v>
      </c>
      <c r="H25" s="178">
        <v>2.17</v>
      </c>
      <c r="I25" s="178">
        <v>2.2709999999999999</v>
      </c>
      <c r="J25" s="178">
        <v>2.3719999999999999</v>
      </c>
      <c r="K25" s="178">
        <v>2.4630000000000001</v>
      </c>
      <c r="L25" s="178">
        <v>2.5510000000000002</v>
      </c>
      <c r="M25" s="178">
        <v>2.6160000000000001</v>
      </c>
    </row>
    <row r="26" spans="1:13" ht="3" customHeight="1">
      <c r="A26" s="174"/>
      <c r="B26" s="178" t="s">
        <v>16</v>
      </c>
      <c r="C26" s="178" t="s">
        <v>16</v>
      </c>
      <c r="D26" s="178" t="s">
        <v>16</v>
      </c>
      <c r="E26" s="178" t="s">
        <v>16</v>
      </c>
      <c r="F26" s="178" t="s">
        <v>16</v>
      </c>
      <c r="G26" s="178" t="s">
        <v>16</v>
      </c>
      <c r="H26" s="178" t="s">
        <v>16</v>
      </c>
      <c r="I26" s="178" t="s">
        <v>16</v>
      </c>
      <c r="J26" s="178" t="s">
        <v>16</v>
      </c>
      <c r="K26" s="178" t="s">
        <v>16</v>
      </c>
      <c r="L26" s="178" t="s">
        <v>16</v>
      </c>
      <c r="M26" s="178" t="s">
        <v>16</v>
      </c>
    </row>
    <row r="27" spans="1:13" ht="15" customHeight="1">
      <c r="A27" s="317" t="s">
        <v>11</v>
      </c>
      <c r="B27" s="178">
        <v>20.524999999999999</v>
      </c>
      <c r="C27" s="178">
        <v>20.849</v>
      </c>
      <c r="D27" s="178">
        <v>21.021999999999998</v>
      </c>
      <c r="E27" s="178">
        <v>21.102</v>
      </c>
      <c r="F27" s="178">
        <v>21.358000000000001</v>
      </c>
      <c r="G27" s="178">
        <v>21.693000000000001</v>
      </c>
      <c r="H27" s="178">
        <v>21.975999999999999</v>
      </c>
      <c r="I27" s="178">
        <v>22.134</v>
      </c>
      <c r="J27" s="178">
        <v>22.437000000000001</v>
      </c>
      <c r="K27" s="178">
        <v>22.622</v>
      </c>
      <c r="L27" s="178">
        <v>22.811</v>
      </c>
      <c r="M27" s="178">
        <v>22.986000000000001</v>
      </c>
    </row>
    <row r="28" spans="1:13" ht="15" customHeight="1">
      <c r="A28" s="174"/>
      <c r="B28" s="178"/>
      <c r="C28" s="178"/>
      <c r="D28" s="178"/>
      <c r="E28" s="178"/>
      <c r="F28" s="178"/>
      <c r="G28" s="178"/>
      <c r="H28" s="178"/>
      <c r="I28" s="178"/>
      <c r="J28" s="178"/>
      <c r="K28" s="178"/>
      <c r="L28" s="178"/>
      <c r="M28" s="178"/>
    </row>
    <row r="29" spans="1:13" ht="15" customHeight="1">
      <c r="A29" s="174" t="s">
        <v>116</v>
      </c>
      <c r="B29" s="178">
        <v>-4.069</v>
      </c>
      <c r="C29" s="178">
        <v>-4.5369999999999999</v>
      </c>
      <c r="D29" s="178">
        <v>-4.5780000000000003</v>
      </c>
      <c r="E29" s="178">
        <v>-4.5199999999999996</v>
      </c>
      <c r="F29" s="178">
        <v>-4.6219999999999999</v>
      </c>
      <c r="G29" s="178">
        <v>-4.7779999999999996</v>
      </c>
      <c r="H29" s="178">
        <v>-4.774</v>
      </c>
      <c r="I29" s="178">
        <v>-4.843</v>
      </c>
      <c r="J29" s="178">
        <v>-4.6310000000000002</v>
      </c>
      <c r="K29" s="178">
        <v>-4.4089999999999998</v>
      </c>
      <c r="L29" s="178">
        <v>-4.6639999999999997</v>
      </c>
      <c r="M29" s="178">
        <v>-4.7690000000000001</v>
      </c>
    </row>
    <row r="30" spans="1:13" ht="15" customHeight="1">
      <c r="A30" s="174"/>
      <c r="B30" s="33"/>
      <c r="C30" s="33"/>
      <c r="D30" s="33"/>
      <c r="E30" s="33"/>
      <c r="F30" s="33"/>
      <c r="G30" s="33"/>
      <c r="H30" s="33"/>
      <c r="I30" s="33"/>
      <c r="J30" s="33"/>
      <c r="K30" s="33"/>
      <c r="L30" s="33"/>
      <c r="M30" s="33"/>
    </row>
    <row r="31" spans="1:13" ht="15" customHeight="1">
      <c r="A31" s="29" t="s">
        <v>30</v>
      </c>
      <c r="B31" s="29"/>
      <c r="C31" s="29"/>
      <c r="D31" s="33"/>
      <c r="E31" s="33"/>
      <c r="F31" s="33"/>
      <c r="G31" s="33"/>
      <c r="H31" s="33"/>
      <c r="I31" s="33"/>
      <c r="J31" s="33"/>
      <c r="K31" s="33"/>
      <c r="L31" s="33"/>
      <c r="M31" s="33"/>
    </row>
    <row r="32" spans="1:13" ht="15" customHeight="1">
      <c r="A32" s="174" t="s">
        <v>102</v>
      </c>
      <c r="B32" s="174"/>
      <c r="C32" s="174"/>
      <c r="D32" s="174"/>
      <c r="E32" s="174"/>
      <c r="F32" s="174"/>
      <c r="G32" s="174"/>
      <c r="H32" s="174"/>
      <c r="I32" s="174"/>
      <c r="J32" s="174"/>
      <c r="K32" s="174"/>
      <c r="L32" s="174"/>
      <c r="M32" s="174"/>
    </row>
    <row r="33" spans="1:13" ht="15" customHeight="1">
      <c r="A33" s="316" t="s">
        <v>33</v>
      </c>
      <c r="B33" s="206">
        <v>-779.25</v>
      </c>
      <c r="C33" s="206">
        <v>-959.86699999999996</v>
      </c>
      <c r="D33" s="206">
        <v>-1007.683</v>
      </c>
      <c r="E33" s="206">
        <v>-1033.8520000000001</v>
      </c>
      <c r="F33" s="206">
        <v>-1158.7739999999999</v>
      </c>
      <c r="G33" s="206">
        <v>-1181.4580000000001</v>
      </c>
      <c r="H33" s="206">
        <v>-1151.1769999999999</v>
      </c>
      <c r="I33" s="206">
        <v>-1284.1389999999999</v>
      </c>
      <c r="J33" s="206">
        <v>-1274.241</v>
      </c>
      <c r="K33" s="206">
        <v>-1260.2639999999999</v>
      </c>
      <c r="L33" s="206">
        <v>-1478.6659999999999</v>
      </c>
      <c r="M33" s="206">
        <v>-1377.8489999999999</v>
      </c>
    </row>
    <row r="34" spans="1:13" ht="15" customHeight="1">
      <c r="A34" s="316" t="s">
        <v>32</v>
      </c>
      <c r="B34" s="178">
        <v>-3.851</v>
      </c>
      <c r="C34" s="178">
        <v>-4.5369999999999999</v>
      </c>
      <c r="D34" s="178">
        <v>-4.5780000000000003</v>
      </c>
      <c r="E34" s="178">
        <v>-4.5199999999999996</v>
      </c>
      <c r="F34" s="178">
        <v>-4.8840000000000003</v>
      </c>
      <c r="G34" s="178">
        <v>-4.8</v>
      </c>
      <c r="H34" s="178">
        <v>-4.5090000000000003</v>
      </c>
      <c r="I34" s="178">
        <v>-4.843</v>
      </c>
      <c r="J34" s="178">
        <v>-4.6310000000000002</v>
      </c>
      <c r="K34" s="178">
        <v>-4.4089999999999998</v>
      </c>
      <c r="L34" s="178">
        <v>-4.9790000000000001</v>
      </c>
      <c r="M34" s="178">
        <v>-4.4669999999999996</v>
      </c>
    </row>
    <row r="35" spans="1:13" ht="15" customHeight="1">
      <c r="A35" s="34"/>
      <c r="B35" s="34"/>
      <c r="C35" s="34"/>
      <c r="D35" s="35"/>
      <c r="E35" s="35"/>
      <c r="F35" s="35"/>
      <c r="G35" s="35"/>
      <c r="H35" s="35"/>
      <c r="I35" s="35"/>
      <c r="J35" s="35"/>
      <c r="K35" s="35"/>
      <c r="L35" s="35"/>
      <c r="M35" s="35"/>
    </row>
    <row r="36" spans="1:13" ht="15" customHeight="1">
      <c r="A36" s="336" t="s">
        <v>0</v>
      </c>
      <c r="B36" s="336"/>
      <c r="C36" s="336"/>
      <c r="D36" s="336"/>
      <c r="E36" s="336"/>
      <c r="F36" s="336"/>
      <c r="G36" s="336"/>
      <c r="H36" s="336"/>
      <c r="I36" s="336"/>
      <c r="J36" s="336"/>
      <c r="K36" s="336"/>
      <c r="L36" s="336"/>
      <c r="M36" s="336"/>
    </row>
    <row r="37" spans="1:13" s="258" customFormat="1" ht="29.45" customHeight="1">
      <c r="A37" s="336" t="s">
        <v>75</v>
      </c>
      <c r="B37" s="336"/>
      <c r="C37" s="336"/>
      <c r="D37" s="336"/>
      <c r="E37" s="336"/>
      <c r="F37" s="336"/>
      <c r="G37" s="336"/>
      <c r="H37" s="336"/>
      <c r="I37" s="336"/>
      <c r="J37" s="336"/>
      <c r="K37" s="336"/>
      <c r="L37" s="336"/>
      <c r="M37" s="336"/>
    </row>
    <row r="38" spans="1:13" ht="75" customHeight="1">
      <c r="A38" s="333" t="s">
        <v>250</v>
      </c>
      <c r="B38" s="333"/>
      <c r="C38" s="333"/>
      <c r="D38" s="333"/>
      <c r="E38" s="333"/>
      <c r="F38" s="333"/>
      <c r="G38" s="333"/>
      <c r="H38" s="333"/>
      <c r="I38" s="333"/>
      <c r="J38" s="333"/>
      <c r="K38" s="333"/>
      <c r="L38" s="333"/>
      <c r="M38" s="333"/>
    </row>
    <row r="39" spans="1:13" ht="15" customHeight="1">
      <c r="A39" s="173"/>
      <c r="B39" s="173"/>
      <c r="C39" s="173"/>
      <c r="D39" s="173"/>
      <c r="E39" s="173"/>
      <c r="F39" s="173"/>
      <c r="G39" s="173"/>
      <c r="H39" s="173"/>
      <c r="I39" s="173"/>
      <c r="J39" s="173"/>
      <c r="K39" s="173"/>
      <c r="L39" s="173"/>
      <c r="M39" s="173"/>
    </row>
    <row r="41" spans="1:13" ht="15" customHeight="1">
      <c r="A41" s="304" t="s">
        <v>293</v>
      </c>
    </row>
  </sheetData>
  <mergeCells count="6">
    <mergeCell ref="A38:M38"/>
    <mergeCell ref="B9:M9"/>
    <mergeCell ref="B21:M21"/>
    <mergeCell ref="A36:M36"/>
    <mergeCell ref="A5:M5"/>
    <mergeCell ref="A37:M37"/>
  </mergeCells>
  <hyperlinks>
    <hyperlink ref="A2" r:id="rId1" display="http://www.cbo.gov/publication/55551"/>
    <hyperlink ref="A41" location="Contents!A1" display="Back to Table of Contents"/>
  </hyperlinks>
  <pageMargins left="0.5" right="0.25" top="0.75" bottom="0.75" header="0.3" footer="0.3"/>
  <pageSetup scale="65" fitToHeight="0"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T77"/>
  <sheetViews>
    <sheetView topLeftCell="A7" zoomScaleNormal="100" workbookViewId="0">
      <selection activeCell="M83" sqref="M83"/>
    </sheetView>
  </sheetViews>
  <sheetFormatPr defaultColWidth="10.85546875" defaultRowHeight="15" customHeight="1"/>
  <cols>
    <col min="1" max="4" width="2.7109375" style="5" customWidth="1"/>
    <col min="5" max="5" width="13.140625" style="5" customWidth="1"/>
    <col min="6" max="19" width="8.85546875" style="5" customWidth="1"/>
    <col min="20" max="16384" width="10.85546875" style="5"/>
  </cols>
  <sheetData>
    <row r="1" spans="1:20" ht="15" customHeight="1">
      <c r="A1" s="175" t="s">
        <v>153</v>
      </c>
    </row>
    <row r="2" spans="1:20" ht="15" customHeight="1">
      <c r="A2" s="343" t="s">
        <v>99</v>
      </c>
      <c r="B2" s="343"/>
      <c r="C2" s="343"/>
      <c r="D2" s="343"/>
      <c r="E2" s="343"/>
      <c r="F2" s="343"/>
    </row>
    <row r="5" spans="1:20" s="145" customFormat="1" ht="15" customHeight="1">
      <c r="A5" s="144" t="s">
        <v>104</v>
      </c>
      <c r="B5" s="144"/>
      <c r="C5" s="144"/>
      <c r="D5" s="144"/>
      <c r="E5" s="144"/>
      <c r="F5" s="144"/>
      <c r="G5" s="144"/>
      <c r="H5" s="144"/>
      <c r="I5" s="144"/>
      <c r="J5" s="144"/>
      <c r="K5" s="144"/>
      <c r="L5" s="144"/>
      <c r="M5" s="144"/>
      <c r="N5" s="144"/>
      <c r="O5" s="144"/>
      <c r="P5" s="144"/>
      <c r="Q5" s="144"/>
      <c r="R5" s="144"/>
      <c r="S5" s="144"/>
    </row>
    <row r="6" spans="1:20" s="145" customFormat="1" ht="15" customHeight="1">
      <c r="A6" s="344" t="s">
        <v>85</v>
      </c>
      <c r="B6" s="344"/>
      <c r="C6" s="344"/>
      <c r="D6" s="344"/>
      <c r="E6" s="344"/>
      <c r="F6" s="344"/>
      <c r="G6" s="344"/>
      <c r="H6" s="344"/>
      <c r="I6" s="344"/>
      <c r="J6" s="344"/>
      <c r="K6" s="344"/>
      <c r="L6" s="344"/>
      <c r="M6" s="344"/>
      <c r="N6" s="344"/>
      <c r="O6" s="344"/>
      <c r="P6" s="344"/>
      <c r="Q6" s="344"/>
      <c r="R6" s="344"/>
      <c r="S6" s="344"/>
    </row>
    <row r="7" spans="1:20" s="147" customFormat="1" ht="15" customHeight="1">
      <c r="A7" s="145"/>
      <c r="B7" s="145"/>
      <c r="C7" s="145"/>
      <c r="D7" s="145"/>
      <c r="E7" s="146"/>
      <c r="F7" s="146"/>
      <c r="G7" s="146"/>
      <c r="H7" s="146"/>
      <c r="I7" s="146"/>
      <c r="J7" s="146"/>
      <c r="K7" s="146"/>
      <c r="L7" s="146"/>
      <c r="M7" s="146"/>
      <c r="N7" s="146"/>
      <c r="O7" s="146"/>
      <c r="P7" s="146"/>
      <c r="Q7" s="146"/>
      <c r="R7" s="146"/>
      <c r="S7" s="146"/>
      <c r="T7" s="145"/>
    </row>
    <row r="8" spans="1:20" s="147" customFormat="1" ht="15" customHeight="1">
      <c r="A8" s="145"/>
      <c r="B8" s="145"/>
      <c r="C8" s="145"/>
      <c r="D8" s="145"/>
      <c r="E8" s="148"/>
      <c r="F8" s="148"/>
      <c r="G8" s="148"/>
      <c r="H8" s="148"/>
      <c r="I8" s="148"/>
      <c r="J8" s="148"/>
      <c r="K8" s="148"/>
      <c r="L8" s="148"/>
      <c r="M8" s="148"/>
      <c r="N8" s="148"/>
      <c r="O8" s="148"/>
      <c r="P8" s="148"/>
      <c r="Q8" s="148"/>
      <c r="R8" s="345" t="s">
        <v>11</v>
      </c>
      <c r="S8" s="346"/>
    </row>
    <row r="9" spans="1:20" s="147" customFormat="1" ht="15" customHeight="1">
      <c r="E9" s="149"/>
      <c r="F9" s="150" t="s">
        <v>17</v>
      </c>
      <c r="G9" s="151"/>
      <c r="H9" s="151"/>
      <c r="I9" s="151"/>
      <c r="J9" s="151"/>
      <c r="K9" s="151"/>
      <c r="L9" s="151"/>
      <c r="M9" s="151"/>
      <c r="N9" s="151"/>
      <c r="O9" s="151"/>
      <c r="P9" s="151"/>
      <c r="Q9" s="151"/>
      <c r="R9" s="7">
        <v>-2020</v>
      </c>
      <c r="S9" s="7">
        <v>-2020</v>
      </c>
    </row>
    <row r="10" spans="1:20" s="147" customFormat="1" ht="15" customHeight="1">
      <c r="A10" s="152"/>
      <c r="B10" s="152"/>
      <c r="C10" s="152"/>
      <c r="D10" s="152"/>
      <c r="E10" s="153"/>
      <c r="F10" s="154">
        <v>2018</v>
      </c>
      <c r="G10" s="154">
        <v>2019</v>
      </c>
      <c r="H10" s="154">
        <v>2020</v>
      </c>
      <c r="I10" s="154">
        <v>2021</v>
      </c>
      <c r="J10" s="154">
        <v>2022</v>
      </c>
      <c r="K10" s="154">
        <v>2023</v>
      </c>
      <c r="L10" s="154">
        <v>2024</v>
      </c>
      <c r="M10" s="154">
        <v>2025</v>
      </c>
      <c r="N10" s="154">
        <v>2026</v>
      </c>
      <c r="O10" s="154">
        <v>2027</v>
      </c>
      <c r="P10" s="154">
        <v>2028</v>
      </c>
      <c r="Q10" s="154">
        <v>2029</v>
      </c>
      <c r="R10" s="18">
        <v>2024</v>
      </c>
      <c r="S10" s="18">
        <v>2029</v>
      </c>
    </row>
    <row r="11" spans="1:20" s="147" customFormat="1" ht="15" customHeight="1">
      <c r="A11" s="155"/>
      <c r="B11" s="155"/>
      <c r="C11" s="155"/>
      <c r="D11" s="155"/>
      <c r="E11" s="155"/>
      <c r="F11" s="339" t="s">
        <v>31</v>
      </c>
      <c r="G11" s="339"/>
      <c r="H11" s="339"/>
      <c r="I11" s="339"/>
      <c r="J11" s="339"/>
      <c r="K11" s="339"/>
      <c r="L11" s="339"/>
      <c r="M11" s="339"/>
      <c r="N11" s="339"/>
      <c r="O11" s="339"/>
      <c r="P11" s="339"/>
      <c r="Q11" s="339"/>
      <c r="R11" s="339"/>
      <c r="S11" s="339"/>
    </row>
    <row r="12" spans="1:20" s="147" customFormat="1" ht="15" customHeight="1">
      <c r="A12" s="340" t="s">
        <v>8</v>
      </c>
      <c r="B12" s="340"/>
      <c r="C12" s="340"/>
      <c r="D12" s="340"/>
      <c r="E12" s="340"/>
      <c r="F12" s="156"/>
      <c r="H12" s="109"/>
      <c r="I12" s="109"/>
      <c r="J12" s="109"/>
      <c r="K12" s="109"/>
      <c r="L12" s="109"/>
      <c r="M12" s="109"/>
      <c r="N12" s="109"/>
      <c r="O12" s="109"/>
      <c r="P12" s="109"/>
      <c r="Q12" s="109"/>
    </row>
    <row r="13" spans="1:20" s="147" customFormat="1" ht="15" customHeight="1">
      <c r="A13" s="157"/>
      <c r="B13" s="340" t="s">
        <v>3</v>
      </c>
      <c r="C13" s="341"/>
      <c r="D13" s="341"/>
      <c r="E13" s="341"/>
      <c r="F13" s="109">
        <v>982.01499999999999</v>
      </c>
      <c r="G13" s="109">
        <v>1037.7940000000001</v>
      </c>
      <c r="H13" s="109">
        <v>1096.501</v>
      </c>
      <c r="I13" s="109">
        <v>1160.0619999999999</v>
      </c>
      <c r="J13" s="109">
        <v>1229.962</v>
      </c>
      <c r="K13" s="109">
        <v>1304.1030000000001</v>
      </c>
      <c r="L13" s="109">
        <v>1381.44</v>
      </c>
      <c r="M13" s="109">
        <v>1462.097</v>
      </c>
      <c r="N13" s="109">
        <v>1545.0920000000001</v>
      </c>
      <c r="O13" s="109">
        <v>1632.7739999999999</v>
      </c>
      <c r="P13" s="109">
        <v>1724.8910000000001</v>
      </c>
      <c r="Q13" s="109">
        <v>1819.529</v>
      </c>
      <c r="R13" s="109">
        <v>6172.0680000000002</v>
      </c>
      <c r="S13" s="109">
        <v>14356.450999999999</v>
      </c>
    </row>
    <row r="14" spans="1:20" s="147" customFormat="1" ht="15" customHeight="1">
      <c r="A14" s="157"/>
      <c r="B14" s="340" t="s">
        <v>68</v>
      </c>
      <c r="C14" s="341"/>
      <c r="D14" s="341"/>
      <c r="E14" s="341"/>
      <c r="F14" s="109">
        <v>704.52099999999996</v>
      </c>
      <c r="G14" s="109">
        <v>768.27099999999996</v>
      </c>
      <c r="H14" s="109">
        <v>814.69899999999996</v>
      </c>
      <c r="I14" s="109">
        <v>871.73299999999995</v>
      </c>
      <c r="J14" s="109">
        <v>974.72199999999998</v>
      </c>
      <c r="K14" s="109">
        <v>1010.995</v>
      </c>
      <c r="L14" s="109">
        <v>1041.155</v>
      </c>
      <c r="M14" s="109">
        <v>1161.0409999999999</v>
      </c>
      <c r="N14" s="109">
        <v>1244.1990000000001</v>
      </c>
      <c r="O14" s="109">
        <v>1342.8630000000001</v>
      </c>
      <c r="P14" s="109">
        <v>1487.519</v>
      </c>
      <c r="Q14" s="109">
        <v>1450.152</v>
      </c>
      <c r="R14" s="109">
        <v>4713.3040000000001</v>
      </c>
      <c r="S14" s="109">
        <v>11399.078</v>
      </c>
    </row>
    <row r="15" spans="1:20" s="147" customFormat="1" ht="15" customHeight="1">
      <c r="A15" s="157"/>
      <c r="B15" s="340" t="s">
        <v>37</v>
      </c>
      <c r="C15" s="341"/>
      <c r="D15" s="341"/>
      <c r="E15" s="341"/>
      <c r="F15" s="109">
        <v>389.15699999999998</v>
      </c>
      <c r="G15" s="109">
        <v>403.59500000000003</v>
      </c>
      <c r="H15" s="109">
        <v>417.54300000000001</v>
      </c>
      <c r="I15" s="109">
        <v>436.10700000000003</v>
      </c>
      <c r="J15" s="109">
        <v>462.12700000000001</v>
      </c>
      <c r="K15" s="109">
        <v>490.18700000000001</v>
      </c>
      <c r="L15" s="109">
        <v>518.68399999999997</v>
      </c>
      <c r="M15" s="109">
        <v>549.20600000000002</v>
      </c>
      <c r="N15" s="109">
        <v>582.005</v>
      </c>
      <c r="O15" s="109">
        <v>616.25400000000002</v>
      </c>
      <c r="P15" s="109">
        <v>652.25699999999995</v>
      </c>
      <c r="Q15" s="109">
        <v>690.81899999999996</v>
      </c>
      <c r="R15" s="109">
        <v>2324.6480000000001</v>
      </c>
      <c r="S15" s="109">
        <v>5415.1890000000003</v>
      </c>
    </row>
    <row r="16" spans="1:20" s="147" customFormat="1" ht="15" customHeight="1">
      <c r="A16" s="157"/>
      <c r="B16" s="342" t="s">
        <v>86</v>
      </c>
      <c r="C16" s="341"/>
      <c r="D16" s="341"/>
      <c r="E16" s="341"/>
      <c r="F16" s="109">
        <v>706.60299999999995</v>
      </c>
      <c r="G16" s="109">
        <v>778.22900000000004</v>
      </c>
      <c r="H16" s="109">
        <v>781.601</v>
      </c>
      <c r="I16" s="109">
        <v>781.20399999999995</v>
      </c>
      <c r="J16" s="109">
        <v>825.2</v>
      </c>
      <c r="K16" s="109">
        <v>834.96</v>
      </c>
      <c r="L16" s="109">
        <v>835.91300000000001</v>
      </c>
      <c r="M16" s="109">
        <v>872.30499999999995</v>
      </c>
      <c r="N16" s="109">
        <v>897.55100000000004</v>
      </c>
      <c r="O16" s="109">
        <v>902.04100000000005</v>
      </c>
      <c r="P16" s="109">
        <v>948.25900000000001</v>
      </c>
      <c r="Q16" s="109">
        <v>924.85299999999995</v>
      </c>
      <c r="R16" s="109">
        <v>4058.8780000000002</v>
      </c>
      <c r="S16" s="109">
        <v>8603.8870000000006</v>
      </c>
    </row>
    <row r="17" spans="1:20" s="147" customFormat="1" ht="15" customHeight="1">
      <c r="A17" s="157"/>
      <c r="B17" s="342" t="s">
        <v>87</v>
      </c>
      <c r="C17" s="341"/>
      <c r="D17" s="341"/>
      <c r="E17" s="341"/>
      <c r="F17" s="109">
        <v>-259.64400000000001</v>
      </c>
      <c r="G17" s="109">
        <v>-280.95299999999997</v>
      </c>
      <c r="H17" s="109">
        <v>-272.70299999999997</v>
      </c>
      <c r="I17" s="109">
        <v>-286.88600000000002</v>
      </c>
      <c r="J17" s="109">
        <v>-300.01600000000002</v>
      </c>
      <c r="K17" s="109">
        <v>-314.35199999999998</v>
      </c>
      <c r="L17" s="109">
        <v>-330.923</v>
      </c>
      <c r="M17" s="109">
        <v>-362.33300000000003</v>
      </c>
      <c r="N17" s="109">
        <v>-369.29500000000002</v>
      </c>
      <c r="O17" s="109">
        <v>-392.44400000000002</v>
      </c>
      <c r="P17" s="109">
        <v>-408.20299999999997</v>
      </c>
      <c r="Q17" s="109">
        <v>-431.22500000000002</v>
      </c>
      <c r="R17" s="109">
        <v>-1504.88</v>
      </c>
      <c r="S17" s="109">
        <v>-3468.38</v>
      </c>
    </row>
    <row r="18" spans="1:20" s="160" customFormat="1" ht="3" customHeight="1">
      <c r="A18" s="158"/>
      <c r="B18" s="158"/>
      <c r="C18" s="158"/>
      <c r="D18" s="158"/>
      <c r="E18" s="158"/>
      <c r="F18" s="159" t="s">
        <v>16</v>
      </c>
      <c r="G18" s="159" t="s">
        <v>16</v>
      </c>
      <c r="H18" s="159" t="s">
        <v>16</v>
      </c>
      <c r="I18" s="159" t="s">
        <v>16</v>
      </c>
      <c r="J18" s="159" t="s">
        <v>16</v>
      </c>
      <c r="K18" s="159" t="s">
        <v>16</v>
      </c>
      <c r="L18" s="159" t="s">
        <v>16</v>
      </c>
      <c r="M18" s="159" t="s">
        <v>16</v>
      </c>
      <c r="N18" s="159" t="s">
        <v>16</v>
      </c>
      <c r="O18" s="159" t="s">
        <v>16</v>
      </c>
      <c r="P18" s="159" t="s">
        <v>16</v>
      </c>
      <c r="Q18" s="159" t="s">
        <v>16</v>
      </c>
      <c r="R18" s="159" t="s">
        <v>16</v>
      </c>
      <c r="S18" s="159" t="s">
        <v>16</v>
      </c>
    </row>
    <row r="19" spans="1:20" s="147" customFormat="1" ht="15" customHeight="1">
      <c r="A19" s="157"/>
      <c r="B19" s="157"/>
      <c r="C19" s="340" t="s">
        <v>36</v>
      </c>
      <c r="D19" s="341"/>
      <c r="E19" s="341"/>
      <c r="F19" s="109">
        <v>2522.652</v>
      </c>
      <c r="G19" s="109">
        <v>2706.9360000000001</v>
      </c>
      <c r="H19" s="109">
        <v>2837.6410000000001</v>
      </c>
      <c r="I19" s="109">
        <v>2962.22</v>
      </c>
      <c r="J19" s="109">
        <v>3191.9949999999999</v>
      </c>
      <c r="K19" s="109">
        <v>3325.893</v>
      </c>
      <c r="L19" s="109">
        <v>3446.2689999999998</v>
      </c>
      <c r="M19" s="109">
        <v>3682.3159999999998</v>
      </c>
      <c r="N19" s="109">
        <v>3899.5520000000001</v>
      </c>
      <c r="O19" s="109">
        <v>4101.4880000000003</v>
      </c>
      <c r="P19" s="109">
        <v>4404.723</v>
      </c>
      <c r="Q19" s="109">
        <v>4454.1279999999997</v>
      </c>
      <c r="R19" s="109">
        <v>15764.018</v>
      </c>
      <c r="S19" s="109">
        <v>36306.224999999999</v>
      </c>
    </row>
    <row r="20" spans="1:20" s="147" customFormat="1" ht="15" customHeight="1">
      <c r="A20" s="157"/>
      <c r="B20" s="157"/>
      <c r="C20" s="157"/>
      <c r="D20" s="157"/>
      <c r="E20" s="157"/>
      <c r="F20" s="109"/>
      <c r="G20" s="109"/>
      <c r="H20" s="109"/>
      <c r="I20" s="109"/>
      <c r="J20" s="109"/>
      <c r="K20" s="109"/>
      <c r="L20" s="109"/>
      <c r="M20" s="109"/>
      <c r="N20" s="109"/>
      <c r="O20" s="109"/>
      <c r="P20" s="109"/>
      <c r="Q20" s="109"/>
      <c r="R20" s="109"/>
      <c r="S20" s="109"/>
    </row>
    <row r="21" spans="1:20" s="147" customFormat="1" ht="15" customHeight="1">
      <c r="A21" s="340" t="s">
        <v>7</v>
      </c>
      <c r="B21" s="340"/>
      <c r="C21" s="340"/>
      <c r="D21" s="340"/>
      <c r="E21" s="340"/>
    </row>
    <row r="22" spans="1:20" s="147" customFormat="1" ht="15" customHeight="1">
      <c r="A22" s="157"/>
      <c r="B22" s="340" t="s">
        <v>9</v>
      </c>
      <c r="C22" s="341"/>
      <c r="D22" s="341"/>
      <c r="E22" s="341"/>
      <c r="F22" s="109">
        <v>622.69399999999996</v>
      </c>
      <c r="G22" s="109">
        <v>670.36500000000001</v>
      </c>
      <c r="H22" s="109">
        <v>699.95600000000002</v>
      </c>
      <c r="I22" s="109">
        <v>721.46400000000006</v>
      </c>
      <c r="J22" s="109">
        <v>744.721</v>
      </c>
      <c r="K22" s="109">
        <v>757.78899999999999</v>
      </c>
      <c r="L22" s="109">
        <v>771.33100000000002</v>
      </c>
      <c r="M22" s="109">
        <v>794.952</v>
      </c>
      <c r="N22" s="109">
        <v>814.01700000000005</v>
      </c>
      <c r="O22" s="109">
        <v>833.779</v>
      </c>
      <c r="P22" s="109">
        <v>859.28800000000001</v>
      </c>
      <c r="Q22" s="109">
        <v>868.64800000000002</v>
      </c>
      <c r="R22" s="109">
        <v>3695.261</v>
      </c>
      <c r="S22" s="109">
        <v>7865.9449999999997</v>
      </c>
    </row>
    <row r="23" spans="1:20" s="147" customFormat="1" ht="15" customHeight="1">
      <c r="A23" s="157"/>
      <c r="B23" s="340" t="s">
        <v>10</v>
      </c>
      <c r="C23" s="341"/>
      <c r="D23" s="341"/>
      <c r="E23" s="341"/>
      <c r="F23" s="109">
        <v>638.83299999999997</v>
      </c>
      <c r="G23" s="109">
        <v>661.99300000000005</v>
      </c>
      <c r="H23" s="109">
        <v>699.61800000000005</v>
      </c>
      <c r="I23" s="109">
        <v>724.14</v>
      </c>
      <c r="J23" s="109">
        <v>736.55700000000002</v>
      </c>
      <c r="K23" s="109">
        <v>754.75199999999995</v>
      </c>
      <c r="L23" s="109">
        <v>771.23500000000001</v>
      </c>
      <c r="M23" s="109">
        <v>789.30700000000002</v>
      </c>
      <c r="N23" s="109">
        <v>808.07600000000002</v>
      </c>
      <c r="O23" s="109">
        <v>826.79300000000001</v>
      </c>
      <c r="P23" s="109">
        <v>846.49800000000005</v>
      </c>
      <c r="Q23" s="109">
        <v>867.56200000000001</v>
      </c>
      <c r="R23" s="109">
        <v>3686.3020000000001</v>
      </c>
      <c r="S23" s="109">
        <v>7824.5379999999996</v>
      </c>
    </row>
    <row r="24" spans="1:20" s="160" customFormat="1" ht="3" customHeight="1">
      <c r="A24" s="158"/>
      <c r="B24" s="158"/>
      <c r="C24" s="158"/>
      <c r="D24" s="158"/>
      <c r="E24" s="158"/>
      <c r="F24" s="159" t="s">
        <v>16</v>
      </c>
      <c r="G24" s="159" t="s">
        <v>16</v>
      </c>
      <c r="H24" s="159" t="s">
        <v>16</v>
      </c>
      <c r="I24" s="159" t="s">
        <v>16</v>
      </c>
      <c r="J24" s="159" t="s">
        <v>16</v>
      </c>
      <c r="K24" s="159" t="s">
        <v>16</v>
      </c>
      <c r="L24" s="159" t="s">
        <v>16</v>
      </c>
      <c r="M24" s="159" t="s">
        <v>16</v>
      </c>
      <c r="N24" s="159" t="s">
        <v>16</v>
      </c>
      <c r="O24" s="159" t="s">
        <v>16</v>
      </c>
      <c r="P24" s="159" t="s">
        <v>16</v>
      </c>
      <c r="Q24" s="159" t="s">
        <v>16</v>
      </c>
      <c r="R24" s="159" t="s">
        <v>16</v>
      </c>
      <c r="S24" s="159" t="s">
        <v>16</v>
      </c>
    </row>
    <row r="25" spans="1:20" s="147" customFormat="1" ht="15" customHeight="1">
      <c r="A25" s="157"/>
      <c r="B25" s="157"/>
      <c r="C25" s="340" t="s">
        <v>36</v>
      </c>
      <c r="D25" s="341"/>
      <c r="E25" s="341"/>
      <c r="F25" s="109">
        <v>1261.527</v>
      </c>
      <c r="G25" s="109">
        <v>1332.3579999999999</v>
      </c>
      <c r="H25" s="109">
        <v>1399.5740000000001</v>
      </c>
      <c r="I25" s="109">
        <v>1445.604</v>
      </c>
      <c r="J25" s="109">
        <v>1481.278</v>
      </c>
      <c r="K25" s="109">
        <v>1512.5409999999999</v>
      </c>
      <c r="L25" s="109">
        <v>1542.566</v>
      </c>
      <c r="M25" s="109">
        <v>1584.259</v>
      </c>
      <c r="N25" s="109">
        <v>1622.0930000000001</v>
      </c>
      <c r="O25" s="109">
        <v>1660.5719999999999</v>
      </c>
      <c r="P25" s="109">
        <v>1705.7860000000001</v>
      </c>
      <c r="Q25" s="109">
        <v>1736.21</v>
      </c>
      <c r="R25" s="109">
        <v>7381.5630000000001</v>
      </c>
      <c r="S25" s="109">
        <v>15690.483</v>
      </c>
    </row>
    <row r="26" spans="1:20" s="147" customFormat="1" ht="15" customHeight="1">
      <c r="A26" s="157"/>
      <c r="B26" s="157"/>
      <c r="C26" s="157"/>
      <c r="D26" s="161"/>
      <c r="E26" s="161"/>
      <c r="F26" s="109"/>
      <c r="G26" s="109"/>
      <c r="H26" s="109"/>
      <c r="I26" s="109"/>
      <c r="J26" s="109"/>
      <c r="K26" s="109"/>
      <c r="L26" s="109"/>
      <c r="M26" s="109"/>
      <c r="N26" s="109"/>
      <c r="O26" s="109"/>
      <c r="P26" s="109"/>
      <c r="Q26" s="109"/>
      <c r="R26" s="109"/>
      <c r="S26" s="109"/>
    </row>
    <row r="27" spans="1:20" s="147" customFormat="1" ht="15" customHeight="1">
      <c r="A27" s="340" t="s">
        <v>4</v>
      </c>
      <c r="B27" s="340"/>
      <c r="C27" s="340"/>
      <c r="D27" s="340"/>
      <c r="E27" s="340"/>
      <c r="F27" s="109">
        <v>324.97500000000002</v>
      </c>
      <c r="G27" s="109">
        <v>371.62700000000001</v>
      </c>
      <c r="H27" s="109">
        <v>390.363</v>
      </c>
      <c r="I27" s="109">
        <v>418.30099999999999</v>
      </c>
      <c r="J27" s="109">
        <v>456.303</v>
      </c>
      <c r="K27" s="109">
        <v>505.99700000000001</v>
      </c>
      <c r="L27" s="109">
        <v>553.88699999999994</v>
      </c>
      <c r="M27" s="109">
        <v>602.18700000000001</v>
      </c>
      <c r="N27" s="109">
        <v>652.68100000000004</v>
      </c>
      <c r="O27" s="109">
        <v>703.86699999999996</v>
      </c>
      <c r="P27" s="109">
        <v>757.67</v>
      </c>
      <c r="Q27" s="109">
        <v>806.89400000000001</v>
      </c>
      <c r="R27" s="109">
        <v>2324.8510000000001</v>
      </c>
      <c r="S27" s="109">
        <v>5848.15</v>
      </c>
    </row>
    <row r="28" spans="1:20" s="160" customFormat="1" ht="3" customHeight="1">
      <c r="F28" s="159" t="s">
        <v>16</v>
      </c>
      <c r="G28" s="159" t="s">
        <v>16</v>
      </c>
      <c r="H28" s="159" t="s">
        <v>16</v>
      </c>
      <c r="I28" s="159" t="s">
        <v>16</v>
      </c>
      <c r="J28" s="159" t="s">
        <v>16</v>
      </c>
      <c r="K28" s="159" t="s">
        <v>16</v>
      </c>
      <c r="L28" s="159" t="s">
        <v>16</v>
      </c>
      <c r="M28" s="159" t="s">
        <v>16</v>
      </c>
      <c r="N28" s="159" t="s">
        <v>16</v>
      </c>
      <c r="O28" s="159" t="s">
        <v>16</v>
      </c>
      <c r="P28" s="159" t="s">
        <v>16</v>
      </c>
      <c r="Q28" s="159" t="s">
        <v>16</v>
      </c>
      <c r="R28" s="159" t="s">
        <v>88</v>
      </c>
      <c r="S28" s="159" t="s">
        <v>88</v>
      </c>
    </row>
    <row r="29" spans="1:20" s="147" customFormat="1" ht="15" customHeight="1">
      <c r="D29" s="340" t="s">
        <v>11</v>
      </c>
      <c r="E29" s="340"/>
      <c r="F29" s="109">
        <v>4109.1540000000005</v>
      </c>
      <c r="G29" s="109">
        <v>4410.9210000000003</v>
      </c>
      <c r="H29" s="109">
        <v>4627.5780000000004</v>
      </c>
      <c r="I29" s="109">
        <v>4826.125</v>
      </c>
      <c r="J29" s="109">
        <v>5129.576</v>
      </c>
      <c r="K29" s="109">
        <v>5344.4309999999996</v>
      </c>
      <c r="L29" s="109">
        <v>5542.7219999999998</v>
      </c>
      <c r="M29" s="109">
        <v>5868.7619999999997</v>
      </c>
      <c r="N29" s="109">
        <v>6174.326</v>
      </c>
      <c r="O29" s="109">
        <v>6465.9269999999997</v>
      </c>
      <c r="P29" s="109">
        <v>6868.1790000000001</v>
      </c>
      <c r="Q29" s="109">
        <v>6997.232</v>
      </c>
      <c r="R29" s="109">
        <v>25470.432000000001</v>
      </c>
      <c r="S29" s="109">
        <v>57844.858</v>
      </c>
    </row>
    <row r="30" spans="1:20" s="147" customFormat="1" ht="15" customHeight="1">
      <c r="A30" s="145"/>
      <c r="B30" s="145"/>
      <c r="C30" s="145"/>
      <c r="D30" s="145"/>
      <c r="E30" s="149" t="s">
        <v>22</v>
      </c>
      <c r="F30" s="109">
        <v>3260.5819999999999</v>
      </c>
      <c r="G30" s="109">
        <v>3504.6170000000002</v>
      </c>
      <c r="H30" s="109">
        <v>3660.7220000000002</v>
      </c>
      <c r="I30" s="109">
        <v>3794.15</v>
      </c>
      <c r="J30" s="109">
        <v>4027.0540000000001</v>
      </c>
      <c r="K30" s="109">
        <v>4165.3940000000002</v>
      </c>
      <c r="L30" s="109">
        <v>4286.21</v>
      </c>
      <c r="M30" s="109">
        <v>4532.2079999999996</v>
      </c>
      <c r="N30" s="109">
        <v>4762.0020000000004</v>
      </c>
      <c r="O30" s="109">
        <v>4968.0959999999995</v>
      </c>
      <c r="P30" s="109">
        <v>5276.4409999999998</v>
      </c>
      <c r="Q30" s="109">
        <v>5307.6</v>
      </c>
      <c r="R30" s="109">
        <v>19933.53</v>
      </c>
      <c r="S30" s="109">
        <v>44779.877</v>
      </c>
    </row>
    <row r="31" spans="1:20" s="147" customFormat="1" ht="15" customHeight="1">
      <c r="A31" s="145"/>
      <c r="B31" s="145"/>
      <c r="C31" s="145"/>
      <c r="D31" s="145"/>
      <c r="E31" s="157" t="s">
        <v>90</v>
      </c>
      <c r="F31" s="109">
        <v>848.572</v>
      </c>
      <c r="G31" s="109">
        <v>906.30399999999997</v>
      </c>
      <c r="H31" s="109">
        <v>966.85599999999999</v>
      </c>
      <c r="I31" s="109">
        <v>1031.9749999999999</v>
      </c>
      <c r="J31" s="109">
        <v>1102.5219999999999</v>
      </c>
      <c r="K31" s="109">
        <v>1179.037</v>
      </c>
      <c r="L31" s="109">
        <v>1256.5119999999999</v>
      </c>
      <c r="M31" s="109">
        <v>1336.5540000000001</v>
      </c>
      <c r="N31" s="109">
        <v>1412.3240000000001</v>
      </c>
      <c r="O31" s="109">
        <v>1497.8309999999999</v>
      </c>
      <c r="P31" s="109">
        <v>1591.7380000000001</v>
      </c>
      <c r="Q31" s="109">
        <v>1689.6320000000001</v>
      </c>
      <c r="R31" s="109">
        <v>5536.902</v>
      </c>
      <c r="S31" s="109">
        <v>13064.981</v>
      </c>
      <c r="T31" s="145"/>
    </row>
    <row r="32" spans="1:20" s="147" customFormat="1" ht="15" customHeight="1">
      <c r="A32" s="145"/>
      <c r="B32" s="145"/>
      <c r="C32" s="145"/>
      <c r="D32" s="145"/>
      <c r="E32" s="145"/>
      <c r="F32" s="145"/>
      <c r="G32" s="145"/>
      <c r="H32" s="145"/>
      <c r="I32" s="145"/>
      <c r="J32" s="145"/>
      <c r="K32" s="145"/>
      <c r="L32" s="145"/>
      <c r="M32" s="145"/>
      <c r="N32" s="145"/>
      <c r="O32" s="145"/>
      <c r="P32" s="145"/>
      <c r="Q32" s="145"/>
      <c r="R32" s="145"/>
      <c r="S32" s="145"/>
      <c r="T32" s="145"/>
    </row>
    <row r="33" spans="1:19" s="147" customFormat="1" ht="15" customHeight="1">
      <c r="A33" s="157" t="s">
        <v>30</v>
      </c>
      <c r="B33" s="157"/>
      <c r="C33" s="157"/>
      <c r="D33" s="157"/>
      <c r="E33" s="157"/>
      <c r="F33" s="162"/>
    </row>
    <row r="34" spans="1:19" s="147" customFormat="1" ht="15" customHeight="1">
      <c r="A34" s="157" t="s">
        <v>91</v>
      </c>
      <c r="B34" s="157"/>
      <c r="C34" s="157"/>
      <c r="D34" s="157"/>
      <c r="E34" s="157"/>
      <c r="F34" s="109"/>
      <c r="G34" s="109"/>
      <c r="H34" s="109"/>
      <c r="I34" s="109"/>
      <c r="J34" s="109"/>
      <c r="K34" s="109"/>
      <c r="L34" s="109"/>
      <c r="M34" s="109"/>
      <c r="N34" s="109"/>
      <c r="O34" s="109"/>
      <c r="P34" s="109"/>
      <c r="Q34" s="109"/>
      <c r="R34" s="109"/>
      <c r="S34" s="109"/>
    </row>
    <row r="35" spans="1:19" s="147" customFormat="1" ht="15" customHeight="1">
      <c r="A35" s="157" t="s">
        <v>120</v>
      </c>
      <c r="B35" s="157"/>
      <c r="C35" s="157"/>
      <c r="D35" s="157"/>
      <c r="E35" s="157"/>
      <c r="F35" s="109"/>
      <c r="G35" s="109"/>
      <c r="H35" s="109"/>
      <c r="I35" s="109"/>
      <c r="J35" s="109"/>
      <c r="K35" s="109"/>
      <c r="L35" s="109"/>
      <c r="M35" s="109"/>
      <c r="N35" s="109"/>
      <c r="O35" s="109"/>
      <c r="P35" s="109"/>
      <c r="Q35" s="109"/>
      <c r="R35" s="109"/>
      <c r="S35" s="109"/>
    </row>
    <row r="36" spans="1:19" s="147" customFormat="1" ht="15" customHeight="1">
      <c r="A36" s="157"/>
      <c r="B36" s="157" t="s">
        <v>76</v>
      </c>
      <c r="C36" s="157"/>
      <c r="D36" s="157"/>
      <c r="E36" s="157"/>
      <c r="F36" s="109">
        <v>2562.8690000000001</v>
      </c>
      <c r="G36" s="109">
        <v>2706.9360000000001</v>
      </c>
      <c r="H36" s="109">
        <v>2837.6410000000001</v>
      </c>
      <c r="I36" s="109">
        <v>2962.22</v>
      </c>
      <c r="J36" s="109">
        <v>3134.7710000000002</v>
      </c>
      <c r="K36" s="109">
        <v>3320.6060000000002</v>
      </c>
      <c r="L36" s="109">
        <v>3508.78</v>
      </c>
      <c r="M36" s="109">
        <v>3682.3159999999998</v>
      </c>
      <c r="N36" s="109">
        <v>3899.5520000000001</v>
      </c>
      <c r="O36" s="109">
        <v>4101.4880000000003</v>
      </c>
      <c r="P36" s="109">
        <v>4316.8599999999997</v>
      </c>
      <c r="Q36" s="109">
        <v>4541.549</v>
      </c>
      <c r="R36" s="109">
        <v>15764.018</v>
      </c>
      <c r="S36" s="109">
        <v>36305.783000000003</v>
      </c>
    </row>
    <row r="37" spans="1:19" s="147" customFormat="1" ht="15" customHeight="1">
      <c r="A37" s="209"/>
      <c r="B37" s="209" t="s">
        <v>77</v>
      </c>
      <c r="C37" s="209"/>
      <c r="D37" s="209"/>
      <c r="E37" s="209"/>
      <c r="F37" s="109">
        <v>1265.577</v>
      </c>
      <c r="G37" s="109">
        <v>1332.3579999999999</v>
      </c>
      <c r="H37" s="109">
        <v>1399.5740000000001</v>
      </c>
      <c r="I37" s="109">
        <v>1445.604</v>
      </c>
      <c r="J37" s="109">
        <v>1476.3979999999999</v>
      </c>
      <c r="K37" s="109">
        <v>1512.396</v>
      </c>
      <c r="L37" s="109">
        <v>1547.5909999999999</v>
      </c>
      <c r="M37" s="109">
        <v>1584.259</v>
      </c>
      <c r="N37" s="109">
        <v>1622.0930000000001</v>
      </c>
      <c r="O37" s="109">
        <v>1660.5719999999999</v>
      </c>
      <c r="P37" s="109">
        <v>1700.0509999999999</v>
      </c>
      <c r="Q37" s="109">
        <v>1741.9449999999999</v>
      </c>
      <c r="R37" s="109">
        <v>7381.5630000000001</v>
      </c>
      <c r="S37" s="109">
        <v>15690.483</v>
      </c>
    </row>
    <row r="38" spans="1:19" s="147" customFormat="1" ht="15" customHeight="1">
      <c r="A38" s="157"/>
      <c r="B38" s="157" t="s">
        <v>119</v>
      </c>
      <c r="C38" s="157"/>
      <c r="D38" s="157"/>
      <c r="E38" s="157"/>
      <c r="F38" s="109">
        <v>4153.4210000000003</v>
      </c>
      <c r="G38" s="109">
        <v>4410.9210000000003</v>
      </c>
      <c r="H38" s="109">
        <v>4627.5780000000004</v>
      </c>
      <c r="I38" s="109">
        <v>4826.125</v>
      </c>
      <c r="J38" s="109">
        <v>5067.4719999999998</v>
      </c>
      <c r="K38" s="109">
        <v>5338.9989999999998</v>
      </c>
      <c r="L38" s="109">
        <v>5610.2579999999998</v>
      </c>
      <c r="M38" s="109">
        <v>5868.7619999999997</v>
      </c>
      <c r="N38" s="109">
        <v>6174.326</v>
      </c>
      <c r="O38" s="109">
        <v>6465.9269999999997</v>
      </c>
      <c r="P38" s="109">
        <v>6774.5810000000001</v>
      </c>
      <c r="Q38" s="109">
        <v>7090.3879999999999</v>
      </c>
      <c r="R38" s="109">
        <v>25470.432000000001</v>
      </c>
      <c r="S38" s="109">
        <v>57844.415999999997</v>
      </c>
    </row>
    <row r="39" spans="1:19" s="147" customFormat="1" ht="15" customHeight="1">
      <c r="A39" s="209"/>
      <c r="B39" s="209"/>
      <c r="C39" s="209"/>
      <c r="D39" s="209"/>
      <c r="E39" s="209"/>
      <c r="F39" s="109"/>
      <c r="G39" s="109"/>
      <c r="H39" s="109"/>
      <c r="I39" s="109"/>
      <c r="J39" s="109"/>
      <c r="K39" s="109"/>
      <c r="L39" s="109"/>
      <c r="M39" s="109"/>
      <c r="N39" s="109"/>
      <c r="O39" s="109"/>
      <c r="P39" s="109"/>
      <c r="Q39" s="109"/>
      <c r="R39" s="109"/>
      <c r="S39" s="109"/>
    </row>
    <row r="40" spans="1:19" s="147" customFormat="1" ht="15" customHeight="1">
      <c r="A40" s="209" t="s">
        <v>29</v>
      </c>
      <c r="B40" s="209"/>
      <c r="C40" s="209"/>
      <c r="D40" s="209"/>
      <c r="E40" s="209"/>
      <c r="F40" s="109">
        <v>20235.724999999999</v>
      </c>
      <c r="G40" s="109">
        <v>21156.718000000001</v>
      </c>
      <c r="H40" s="109">
        <v>22012.901999999998</v>
      </c>
      <c r="I40" s="109">
        <v>22870.35</v>
      </c>
      <c r="J40" s="109">
        <v>23726.560000000001</v>
      </c>
      <c r="K40" s="109">
        <v>24611.151999999998</v>
      </c>
      <c r="L40" s="109">
        <v>25529.044999999998</v>
      </c>
      <c r="M40" s="109">
        <v>26514.294999999998</v>
      </c>
      <c r="N40" s="109">
        <v>27518.294999999998</v>
      </c>
      <c r="O40" s="109">
        <v>28582.125</v>
      </c>
      <c r="P40" s="109">
        <v>29699.224999999999</v>
      </c>
      <c r="Q40" s="109">
        <v>30846.77</v>
      </c>
      <c r="R40" s="109">
        <v>118750.00900000001</v>
      </c>
      <c r="S40" s="109">
        <v>261910.71900000001</v>
      </c>
    </row>
    <row r="41" spans="1:19" s="147" customFormat="1" ht="15" customHeight="1">
      <c r="A41" s="166"/>
      <c r="B41" s="167"/>
      <c r="C41" s="157"/>
      <c r="D41" s="157"/>
      <c r="E41" s="157"/>
    </row>
    <row r="42" spans="1:19" s="147" customFormat="1" ht="15" customHeight="1">
      <c r="A42" s="155"/>
      <c r="B42" s="155"/>
      <c r="C42" s="155"/>
      <c r="D42" s="155"/>
      <c r="E42" s="155"/>
      <c r="F42" s="339" t="s">
        <v>28</v>
      </c>
      <c r="G42" s="339"/>
      <c r="H42" s="339"/>
      <c r="I42" s="339"/>
      <c r="J42" s="339"/>
      <c r="K42" s="339"/>
      <c r="L42" s="339"/>
      <c r="M42" s="339"/>
      <c r="N42" s="339"/>
      <c r="O42" s="339"/>
      <c r="P42" s="339"/>
      <c r="Q42" s="339"/>
      <c r="R42" s="339"/>
      <c r="S42" s="339"/>
    </row>
    <row r="43" spans="1:19" s="147" customFormat="1" ht="15" customHeight="1">
      <c r="A43" s="340" t="s">
        <v>8</v>
      </c>
      <c r="B43" s="340"/>
      <c r="C43" s="340"/>
      <c r="D43" s="340"/>
      <c r="E43" s="340"/>
    </row>
    <row r="44" spans="1:19" s="147" customFormat="1" ht="15" customHeight="1">
      <c r="A44" s="157"/>
      <c r="B44" s="340" t="s">
        <v>3</v>
      </c>
      <c r="C44" s="341"/>
      <c r="D44" s="341"/>
      <c r="E44" s="341"/>
      <c r="F44" s="168">
        <v>4.8529999999999998</v>
      </c>
      <c r="G44" s="168">
        <v>4.9050000000000002</v>
      </c>
      <c r="H44" s="168">
        <v>4.9809999999999999</v>
      </c>
      <c r="I44" s="168">
        <v>5.0720000000000001</v>
      </c>
      <c r="J44" s="168">
        <v>5.1840000000000002</v>
      </c>
      <c r="K44" s="168">
        <v>5.2990000000000004</v>
      </c>
      <c r="L44" s="168">
        <v>5.4109999999999996</v>
      </c>
      <c r="M44" s="168">
        <v>5.5140000000000002</v>
      </c>
      <c r="N44" s="168">
        <v>5.6150000000000002</v>
      </c>
      <c r="O44" s="168">
        <v>5.7130000000000001</v>
      </c>
      <c r="P44" s="168">
        <v>5.8079999999999998</v>
      </c>
      <c r="Q44" s="168">
        <v>5.899</v>
      </c>
      <c r="R44" s="168">
        <v>5.1980000000000004</v>
      </c>
      <c r="S44" s="168">
        <v>5.4809999999999999</v>
      </c>
    </row>
    <row r="45" spans="1:19" s="147" customFormat="1" ht="15" customHeight="1">
      <c r="A45" s="157"/>
      <c r="B45" s="340" t="s">
        <v>68</v>
      </c>
      <c r="C45" s="341"/>
      <c r="D45" s="341"/>
      <c r="E45" s="341"/>
      <c r="F45" s="168">
        <v>3.4820000000000002</v>
      </c>
      <c r="G45" s="168">
        <v>3.6309999999999998</v>
      </c>
      <c r="H45" s="168">
        <v>3.7010000000000001</v>
      </c>
      <c r="I45" s="168">
        <v>3.8119999999999998</v>
      </c>
      <c r="J45" s="168">
        <v>4.1079999999999997</v>
      </c>
      <c r="K45" s="168">
        <v>4.1079999999999997</v>
      </c>
      <c r="L45" s="168">
        <v>4.0780000000000003</v>
      </c>
      <c r="M45" s="168">
        <v>4.3789999999999996</v>
      </c>
      <c r="N45" s="168">
        <v>4.5209999999999999</v>
      </c>
      <c r="O45" s="168">
        <v>4.6980000000000004</v>
      </c>
      <c r="P45" s="168">
        <v>5.0090000000000003</v>
      </c>
      <c r="Q45" s="168">
        <v>4.7009999999999996</v>
      </c>
      <c r="R45" s="168">
        <v>3.9689999999999999</v>
      </c>
      <c r="S45" s="168">
        <v>4.3520000000000003</v>
      </c>
    </row>
    <row r="46" spans="1:19" s="147" customFormat="1" ht="15" customHeight="1">
      <c r="A46" s="157"/>
      <c r="B46" s="340" t="s">
        <v>37</v>
      </c>
      <c r="C46" s="341"/>
      <c r="D46" s="341"/>
      <c r="E46" s="341"/>
      <c r="F46" s="168">
        <v>1.923</v>
      </c>
      <c r="G46" s="168">
        <v>1.9079999999999999</v>
      </c>
      <c r="H46" s="168">
        <v>1.897</v>
      </c>
      <c r="I46" s="168">
        <v>1.907</v>
      </c>
      <c r="J46" s="168">
        <v>1.948</v>
      </c>
      <c r="K46" s="168">
        <v>1.992</v>
      </c>
      <c r="L46" s="168">
        <v>2.032</v>
      </c>
      <c r="M46" s="168">
        <v>2.0710000000000002</v>
      </c>
      <c r="N46" s="168">
        <v>2.1150000000000002</v>
      </c>
      <c r="O46" s="168">
        <v>2.1560000000000001</v>
      </c>
      <c r="P46" s="168">
        <v>2.1960000000000002</v>
      </c>
      <c r="Q46" s="168">
        <v>2.2400000000000002</v>
      </c>
      <c r="R46" s="168">
        <v>1.958</v>
      </c>
      <c r="S46" s="168">
        <v>2.0680000000000001</v>
      </c>
    </row>
    <row r="47" spans="1:19" s="147" customFormat="1" ht="15" customHeight="1">
      <c r="A47" s="157"/>
      <c r="B47" s="342" t="s">
        <v>86</v>
      </c>
      <c r="C47" s="341"/>
      <c r="D47" s="341"/>
      <c r="E47" s="341"/>
      <c r="F47" s="168">
        <v>3.492</v>
      </c>
      <c r="G47" s="168">
        <v>3.6779999999999999</v>
      </c>
      <c r="H47" s="168">
        <v>3.5510000000000002</v>
      </c>
      <c r="I47" s="168">
        <v>3.4159999999999999</v>
      </c>
      <c r="J47" s="168">
        <v>3.4780000000000002</v>
      </c>
      <c r="K47" s="168">
        <v>3.3929999999999998</v>
      </c>
      <c r="L47" s="168">
        <v>3.274</v>
      </c>
      <c r="M47" s="168">
        <v>3.29</v>
      </c>
      <c r="N47" s="168">
        <v>3.262</v>
      </c>
      <c r="O47" s="168">
        <v>3.1560000000000001</v>
      </c>
      <c r="P47" s="168">
        <v>3.1930000000000001</v>
      </c>
      <c r="Q47" s="168">
        <v>2.9980000000000002</v>
      </c>
      <c r="R47" s="168">
        <v>3.4180000000000001</v>
      </c>
      <c r="S47" s="168">
        <v>3.2850000000000001</v>
      </c>
    </row>
    <row r="48" spans="1:19" s="147" customFormat="1" ht="15" customHeight="1">
      <c r="A48" s="157"/>
      <c r="B48" s="342" t="s">
        <v>87</v>
      </c>
      <c r="C48" s="341"/>
      <c r="D48" s="341"/>
      <c r="E48" s="341"/>
      <c r="F48" s="168">
        <v>-1.2829999999999999</v>
      </c>
      <c r="G48" s="168">
        <v>-1.3280000000000001</v>
      </c>
      <c r="H48" s="168">
        <v>-1.2390000000000001</v>
      </c>
      <c r="I48" s="168">
        <v>-1.254</v>
      </c>
      <c r="J48" s="168">
        <v>-1.264</v>
      </c>
      <c r="K48" s="168">
        <v>-1.2769999999999999</v>
      </c>
      <c r="L48" s="168">
        <v>-1.296</v>
      </c>
      <c r="M48" s="168">
        <v>-1.367</v>
      </c>
      <c r="N48" s="168">
        <v>-1.3420000000000001</v>
      </c>
      <c r="O48" s="168">
        <v>-1.373</v>
      </c>
      <c r="P48" s="168">
        <v>-1.3740000000000001</v>
      </c>
      <c r="Q48" s="168">
        <v>-1.3979999999999999</v>
      </c>
      <c r="R48" s="168">
        <v>-1.2669999999999999</v>
      </c>
      <c r="S48" s="168">
        <v>-1.3240000000000001</v>
      </c>
    </row>
    <row r="49" spans="1:19" s="160" customFormat="1" ht="3" customHeight="1">
      <c r="A49" s="158"/>
      <c r="B49" s="158"/>
      <c r="C49" s="158"/>
      <c r="D49" s="158"/>
      <c r="E49" s="158"/>
      <c r="F49" s="163" t="s">
        <v>23</v>
      </c>
      <c r="G49" s="163" t="s">
        <v>23</v>
      </c>
      <c r="H49" s="163" t="s">
        <v>23</v>
      </c>
      <c r="I49" s="163" t="s">
        <v>23</v>
      </c>
      <c r="J49" s="163" t="s">
        <v>23</v>
      </c>
      <c r="K49" s="163" t="s">
        <v>23</v>
      </c>
      <c r="L49" s="163" t="s">
        <v>23</v>
      </c>
      <c r="M49" s="163" t="s">
        <v>23</v>
      </c>
      <c r="N49" s="163" t="s">
        <v>23</v>
      </c>
      <c r="O49" s="163" t="s">
        <v>23</v>
      </c>
      <c r="P49" s="163" t="s">
        <v>23</v>
      </c>
      <c r="Q49" s="163" t="s">
        <v>23</v>
      </c>
      <c r="R49" s="163" t="s">
        <v>23</v>
      </c>
      <c r="S49" s="163" t="s">
        <v>23</v>
      </c>
    </row>
    <row r="50" spans="1:19" s="147" customFormat="1" ht="15" customHeight="1">
      <c r="A50" s="157"/>
      <c r="B50" s="157"/>
      <c r="C50" s="340" t="s">
        <v>36</v>
      </c>
      <c r="D50" s="341"/>
      <c r="E50" s="341"/>
      <c r="F50" s="168">
        <v>12.465999999999999</v>
      </c>
      <c r="G50" s="168">
        <v>12.795</v>
      </c>
      <c r="H50" s="168">
        <v>12.891</v>
      </c>
      <c r="I50" s="168">
        <v>12.952</v>
      </c>
      <c r="J50" s="168">
        <v>13.452999999999999</v>
      </c>
      <c r="K50" s="168">
        <v>13.513999999999999</v>
      </c>
      <c r="L50" s="168">
        <v>13.499000000000001</v>
      </c>
      <c r="M50" s="168">
        <v>13.888</v>
      </c>
      <c r="N50" s="168">
        <v>14.170999999999999</v>
      </c>
      <c r="O50" s="168">
        <v>14.3498</v>
      </c>
      <c r="P50" s="168">
        <v>14.831</v>
      </c>
      <c r="Q50" s="168">
        <v>14.44</v>
      </c>
      <c r="R50" s="168">
        <v>13.275</v>
      </c>
      <c r="S50" s="168">
        <v>13.862</v>
      </c>
    </row>
    <row r="51" spans="1:19" s="147" customFormat="1" ht="15" customHeight="1">
      <c r="A51" s="157"/>
      <c r="B51" s="157"/>
      <c r="C51" s="157"/>
      <c r="D51" s="161"/>
      <c r="E51" s="161"/>
      <c r="F51" s="162"/>
      <c r="G51" s="162"/>
      <c r="H51" s="162"/>
      <c r="I51" s="162"/>
      <c r="J51" s="162"/>
      <c r="K51" s="162"/>
      <c r="L51" s="162"/>
      <c r="M51" s="162"/>
      <c r="N51" s="162"/>
      <c r="O51" s="162"/>
      <c r="P51" s="162"/>
      <c r="Q51" s="162"/>
      <c r="R51" s="162"/>
      <c r="S51" s="162"/>
    </row>
    <row r="52" spans="1:19" s="147" customFormat="1" ht="15" customHeight="1">
      <c r="A52" s="340" t="s">
        <v>7</v>
      </c>
      <c r="B52" s="340"/>
      <c r="C52" s="340"/>
      <c r="D52" s="340"/>
      <c r="E52" s="340"/>
    </row>
    <row r="53" spans="1:19" s="147" customFormat="1" ht="15" customHeight="1">
      <c r="A53" s="157"/>
      <c r="B53" s="340" t="s">
        <v>9</v>
      </c>
      <c r="C53" s="341"/>
      <c r="D53" s="341"/>
      <c r="E53" s="341"/>
      <c r="F53" s="168">
        <v>3.077</v>
      </c>
      <c r="G53" s="168">
        <v>3.169</v>
      </c>
      <c r="H53" s="168">
        <v>3.18</v>
      </c>
      <c r="I53" s="168">
        <v>3.1549999999999998</v>
      </c>
      <c r="J53" s="168">
        <v>3.1389999999999998</v>
      </c>
      <c r="K53" s="168">
        <v>3.0790000000000002</v>
      </c>
      <c r="L53" s="168">
        <v>3.0209999999999999</v>
      </c>
      <c r="M53" s="168">
        <v>2.9980000000000002</v>
      </c>
      <c r="N53" s="168">
        <v>2.9580000000000002</v>
      </c>
      <c r="O53" s="168">
        <v>2.9169999999999998</v>
      </c>
      <c r="P53" s="168">
        <v>2.8929999999999998</v>
      </c>
      <c r="Q53" s="168">
        <v>2.8159999999999998</v>
      </c>
      <c r="R53" s="168">
        <v>3.1120000000000001</v>
      </c>
      <c r="S53" s="168">
        <v>3.0030000000000001</v>
      </c>
    </row>
    <row r="54" spans="1:19" s="147" customFormat="1" ht="15" customHeight="1">
      <c r="A54" s="157"/>
      <c r="B54" s="340" t="s">
        <v>10</v>
      </c>
      <c r="C54" s="341"/>
      <c r="D54" s="341"/>
      <c r="E54" s="341"/>
      <c r="F54" s="168">
        <v>3.157</v>
      </c>
      <c r="G54" s="168">
        <v>3.129</v>
      </c>
      <c r="H54" s="168">
        <v>3.1779999999999999</v>
      </c>
      <c r="I54" s="168">
        <v>3.1659999999999999</v>
      </c>
      <c r="J54" s="168">
        <v>3.1040000000000001</v>
      </c>
      <c r="K54" s="168">
        <v>3.0670000000000002</v>
      </c>
      <c r="L54" s="168">
        <v>3.0209999999999999</v>
      </c>
      <c r="M54" s="168">
        <v>2.9769999999999999</v>
      </c>
      <c r="N54" s="168">
        <v>2.9369999999999998</v>
      </c>
      <c r="O54" s="168">
        <v>2.8929999999999998</v>
      </c>
      <c r="P54" s="168">
        <v>2.85</v>
      </c>
      <c r="Q54" s="168">
        <v>2.8119999999999998</v>
      </c>
      <c r="R54" s="168">
        <v>3.1040000000000001</v>
      </c>
      <c r="S54" s="168">
        <v>2.9870000000000001</v>
      </c>
    </row>
    <row r="55" spans="1:19" s="160" customFormat="1" ht="3" customHeight="1">
      <c r="A55" s="158"/>
      <c r="B55" s="158"/>
      <c r="C55" s="158"/>
      <c r="D55" s="158"/>
      <c r="E55" s="158"/>
      <c r="F55" s="159" t="s">
        <v>34</v>
      </c>
      <c r="G55" s="159" t="s">
        <v>34</v>
      </c>
      <c r="H55" s="159" t="s">
        <v>34</v>
      </c>
      <c r="I55" s="159" t="s">
        <v>34</v>
      </c>
      <c r="J55" s="159" t="s">
        <v>34</v>
      </c>
      <c r="K55" s="159" t="s">
        <v>34</v>
      </c>
      <c r="L55" s="159" t="s">
        <v>34</v>
      </c>
      <c r="M55" s="159" t="s">
        <v>34</v>
      </c>
      <c r="N55" s="159" t="s">
        <v>34</v>
      </c>
      <c r="O55" s="159" t="s">
        <v>34</v>
      </c>
      <c r="P55" s="159" t="s">
        <v>34</v>
      </c>
      <c r="Q55" s="159" t="s">
        <v>34</v>
      </c>
      <c r="R55" s="159" t="s">
        <v>34</v>
      </c>
      <c r="S55" s="159" t="s">
        <v>34</v>
      </c>
    </row>
    <row r="56" spans="1:19" s="147" customFormat="1" ht="15" customHeight="1">
      <c r="A56" s="157"/>
      <c r="B56" s="157"/>
      <c r="C56" s="340" t="s">
        <v>36</v>
      </c>
      <c r="D56" s="341"/>
      <c r="E56" s="341"/>
      <c r="F56" s="168">
        <v>6.234</v>
      </c>
      <c r="G56" s="168">
        <v>6.298</v>
      </c>
      <c r="H56" s="168">
        <v>6.3579999999999997</v>
      </c>
      <c r="I56" s="168">
        <v>6.3209999999999997</v>
      </c>
      <c r="J56" s="168">
        <v>6.2430000000000003</v>
      </c>
      <c r="K56" s="168">
        <v>6.1459999999999999</v>
      </c>
      <c r="L56" s="168">
        <v>6.0419999999999998</v>
      </c>
      <c r="M56" s="168">
        <v>5.9749999999999996</v>
      </c>
      <c r="N56" s="168">
        <v>5.8949999999999996</v>
      </c>
      <c r="O56" s="168">
        <v>5.81</v>
      </c>
      <c r="P56" s="168">
        <v>5.7439999999999998</v>
      </c>
      <c r="Q56" s="168">
        <v>5.6280000000000001</v>
      </c>
      <c r="R56" s="168">
        <v>6.2160000000000002</v>
      </c>
      <c r="S56" s="168">
        <v>5.9909999999999997</v>
      </c>
    </row>
    <row r="57" spans="1:19" s="147" customFormat="1" ht="15" customHeight="1">
      <c r="A57" s="157"/>
      <c r="B57" s="157"/>
      <c r="C57" s="157"/>
      <c r="D57" s="157"/>
      <c r="E57" s="157"/>
      <c r="F57" s="162"/>
      <c r="G57" s="162"/>
      <c r="H57" s="162"/>
      <c r="I57" s="162"/>
      <c r="J57" s="162"/>
      <c r="K57" s="162"/>
      <c r="L57" s="162"/>
      <c r="M57" s="162"/>
      <c r="N57" s="162"/>
      <c r="O57" s="162"/>
      <c r="P57" s="162"/>
      <c r="Q57" s="162"/>
      <c r="R57" s="162"/>
      <c r="S57" s="162"/>
    </row>
    <row r="58" spans="1:19" s="147" customFormat="1" ht="15" customHeight="1">
      <c r="A58" s="340" t="s">
        <v>4</v>
      </c>
      <c r="B58" s="340"/>
      <c r="C58" s="340"/>
      <c r="D58" s="340"/>
      <c r="E58" s="340"/>
      <c r="F58" s="168">
        <v>1.6060000000000001</v>
      </c>
      <c r="G58" s="168">
        <v>1.7569999999999999</v>
      </c>
      <c r="H58" s="168">
        <v>1.7729999999999999</v>
      </c>
      <c r="I58" s="168">
        <v>1.829</v>
      </c>
      <c r="J58" s="168">
        <v>1.923</v>
      </c>
      <c r="K58" s="168">
        <v>2.056</v>
      </c>
      <c r="L58" s="168">
        <v>2.17</v>
      </c>
      <c r="M58" s="168">
        <v>2.2709999999999999</v>
      </c>
      <c r="N58" s="168">
        <v>2.3719999999999999</v>
      </c>
      <c r="O58" s="168">
        <v>2.4630000000000001</v>
      </c>
      <c r="P58" s="168">
        <v>2.5510000000000002</v>
      </c>
      <c r="Q58" s="168">
        <v>2.6160000000000001</v>
      </c>
      <c r="R58" s="168">
        <v>1.958</v>
      </c>
      <c r="S58" s="168">
        <v>2.2330000000000001</v>
      </c>
    </row>
    <row r="59" spans="1:19" s="160" customFormat="1" ht="3" customHeight="1">
      <c r="F59" s="163" t="s">
        <v>23</v>
      </c>
      <c r="G59" s="163" t="s">
        <v>23</v>
      </c>
      <c r="H59" s="163" t="s">
        <v>23</v>
      </c>
      <c r="I59" s="163" t="s">
        <v>23</v>
      </c>
      <c r="J59" s="163" t="s">
        <v>23</v>
      </c>
      <c r="K59" s="163" t="s">
        <v>23</v>
      </c>
      <c r="L59" s="163" t="s">
        <v>23</v>
      </c>
      <c r="M59" s="163" t="s">
        <v>23</v>
      </c>
      <c r="N59" s="163" t="s">
        <v>23</v>
      </c>
      <c r="O59" s="163" t="s">
        <v>23</v>
      </c>
      <c r="P59" s="163" t="s">
        <v>23</v>
      </c>
      <c r="Q59" s="163" t="s">
        <v>23</v>
      </c>
      <c r="R59" s="163" t="s">
        <v>23</v>
      </c>
      <c r="S59" s="163" t="s">
        <v>23</v>
      </c>
    </row>
    <row r="60" spans="1:19" s="147" customFormat="1" ht="15" customHeight="1">
      <c r="D60" s="340" t="s">
        <v>11</v>
      </c>
      <c r="E60" s="340"/>
      <c r="F60" s="168">
        <v>20.306000000000001</v>
      </c>
      <c r="G60" s="168">
        <v>20.849</v>
      </c>
      <c r="H60" s="168">
        <v>21.021999999999998</v>
      </c>
      <c r="I60" s="168">
        <v>21.102</v>
      </c>
      <c r="J60" s="168">
        <v>21.62</v>
      </c>
      <c r="K60" s="168">
        <v>21.715</v>
      </c>
      <c r="L60" s="168">
        <v>21.710999999999999</v>
      </c>
      <c r="M60" s="168">
        <v>22.134</v>
      </c>
      <c r="N60" s="168">
        <v>22.437000000000001</v>
      </c>
      <c r="O60" s="168">
        <v>22.622</v>
      </c>
      <c r="P60" s="168">
        <v>23.126000000000001</v>
      </c>
      <c r="Q60" s="168">
        <v>22.684000000000001</v>
      </c>
      <c r="R60" s="168">
        <v>21.449000000000002</v>
      </c>
      <c r="S60" s="168">
        <v>22.085999999999999</v>
      </c>
    </row>
    <row r="61" spans="1:19" s="147" customFormat="1" ht="15" customHeight="1">
      <c r="E61" s="149" t="s">
        <v>22</v>
      </c>
      <c r="F61" s="168">
        <v>16.113</v>
      </c>
      <c r="G61" s="168">
        <v>16.565000000000001</v>
      </c>
      <c r="H61" s="168">
        <v>16.63</v>
      </c>
      <c r="I61" s="168">
        <v>16.59</v>
      </c>
      <c r="J61" s="168">
        <v>16.972999999999999</v>
      </c>
      <c r="K61" s="168">
        <v>16.925000000000001</v>
      </c>
      <c r="L61" s="168">
        <v>16.79</v>
      </c>
      <c r="M61" s="168">
        <v>17.093</v>
      </c>
      <c r="N61" s="168">
        <v>17.305</v>
      </c>
      <c r="O61" s="168">
        <v>17.382000000000001</v>
      </c>
      <c r="P61" s="168">
        <v>17.765999999999998</v>
      </c>
      <c r="Q61" s="168">
        <v>17.206</v>
      </c>
      <c r="R61" s="168">
        <v>16.786000000000001</v>
      </c>
      <c r="S61" s="168">
        <v>17.097000000000001</v>
      </c>
    </row>
    <row r="62" spans="1:19" s="147" customFormat="1" ht="15" customHeight="1">
      <c r="A62" s="145"/>
      <c r="B62" s="145"/>
      <c r="C62" s="145"/>
      <c r="D62" s="145"/>
      <c r="E62" s="157" t="s">
        <v>90</v>
      </c>
      <c r="F62" s="168">
        <v>4.1929999999999996</v>
      </c>
      <c r="G62" s="168">
        <v>4.2839999999999998</v>
      </c>
      <c r="H62" s="168">
        <v>4.3920000000000003</v>
      </c>
      <c r="I62" s="168">
        <v>4.5119999999999996</v>
      </c>
      <c r="J62" s="168">
        <v>4.6470000000000002</v>
      </c>
      <c r="K62" s="168">
        <v>4.7910000000000004</v>
      </c>
      <c r="L62" s="168">
        <v>4.9219999999999997</v>
      </c>
      <c r="M62" s="168">
        <v>5.0410000000000004</v>
      </c>
      <c r="N62" s="168">
        <v>5.1319999999999997</v>
      </c>
      <c r="O62" s="168">
        <v>5.24</v>
      </c>
      <c r="P62" s="168">
        <v>5.36</v>
      </c>
      <c r="Q62" s="168">
        <v>5.4779999999999998</v>
      </c>
      <c r="R62" s="168">
        <v>4.6630000000000003</v>
      </c>
      <c r="S62" s="168">
        <v>4.9880000000000004</v>
      </c>
    </row>
    <row r="63" spans="1:19" s="147" customFormat="1" ht="15" customHeight="1">
      <c r="A63" s="145"/>
      <c r="B63" s="145"/>
      <c r="C63" s="145"/>
      <c r="D63" s="145"/>
      <c r="E63" s="157"/>
      <c r="F63" s="162"/>
      <c r="G63" s="162"/>
      <c r="H63" s="162"/>
      <c r="I63" s="162"/>
      <c r="J63" s="162"/>
      <c r="K63" s="162"/>
      <c r="L63" s="162"/>
      <c r="M63" s="162"/>
      <c r="N63" s="162"/>
      <c r="O63" s="162"/>
      <c r="P63" s="162"/>
      <c r="Q63" s="162"/>
      <c r="R63" s="162"/>
      <c r="S63" s="162"/>
    </row>
    <row r="64" spans="1:19" s="147" customFormat="1" ht="15" customHeight="1">
      <c r="A64" s="145" t="s">
        <v>30</v>
      </c>
      <c r="B64" s="145"/>
      <c r="C64" s="145"/>
      <c r="D64" s="145"/>
      <c r="E64" s="157"/>
      <c r="F64" s="162"/>
      <c r="G64" s="162"/>
      <c r="H64" s="162"/>
      <c r="I64" s="162"/>
      <c r="J64" s="162"/>
      <c r="K64" s="162"/>
      <c r="L64" s="162"/>
      <c r="M64" s="162"/>
      <c r="N64" s="162"/>
      <c r="O64" s="162"/>
      <c r="P64" s="162"/>
      <c r="Q64" s="162"/>
      <c r="R64" s="162"/>
      <c r="S64" s="162"/>
    </row>
    <row r="65" spans="1:20" s="147" customFormat="1" ht="15" customHeight="1">
      <c r="A65" s="157" t="s">
        <v>91</v>
      </c>
      <c r="B65" s="157"/>
      <c r="C65" s="145"/>
      <c r="D65" s="145"/>
      <c r="E65" s="157"/>
      <c r="F65" s="162"/>
      <c r="G65" s="162"/>
      <c r="H65" s="162"/>
      <c r="I65" s="162"/>
      <c r="J65" s="162"/>
      <c r="K65" s="162"/>
      <c r="L65" s="162"/>
      <c r="M65" s="162"/>
      <c r="N65" s="162"/>
      <c r="O65" s="162"/>
      <c r="P65" s="162"/>
      <c r="Q65" s="162"/>
      <c r="R65" s="162"/>
      <c r="S65" s="162"/>
    </row>
    <row r="66" spans="1:20" s="147" customFormat="1" ht="15" customHeight="1">
      <c r="A66" s="157" t="s">
        <v>120</v>
      </c>
      <c r="B66" s="157"/>
      <c r="C66" s="145"/>
      <c r="D66" s="145"/>
      <c r="E66" s="157"/>
      <c r="F66" s="162"/>
      <c r="G66" s="162"/>
      <c r="H66" s="162"/>
      <c r="I66" s="162"/>
      <c r="J66" s="162"/>
      <c r="K66" s="162"/>
      <c r="L66" s="162"/>
      <c r="M66" s="162"/>
      <c r="N66" s="162"/>
      <c r="O66" s="162"/>
      <c r="P66" s="162"/>
      <c r="Q66" s="162"/>
      <c r="R66" s="162"/>
      <c r="S66" s="162"/>
    </row>
    <row r="67" spans="1:20" s="147" customFormat="1" ht="15" customHeight="1">
      <c r="A67" s="157"/>
      <c r="B67" s="157" t="s">
        <v>76</v>
      </c>
      <c r="C67" s="145"/>
      <c r="D67" s="145"/>
      <c r="E67" s="157"/>
      <c r="F67" s="168">
        <v>12.664999999999999</v>
      </c>
      <c r="G67" s="168">
        <v>12.795</v>
      </c>
      <c r="H67" s="168">
        <v>12.891</v>
      </c>
      <c r="I67" s="168">
        <v>12.952</v>
      </c>
      <c r="J67" s="168">
        <v>13.212</v>
      </c>
      <c r="K67" s="168">
        <v>13.492000000000001</v>
      </c>
      <c r="L67" s="168">
        <v>13.744</v>
      </c>
      <c r="M67" s="168">
        <v>13.888</v>
      </c>
      <c r="N67" s="168">
        <v>14.170999999999999</v>
      </c>
      <c r="O67" s="168">
        <v>14.3498</v>
      </c>
      <c r="P67" s="168">
        <v>14.535</v>
      </c>
      <c r="Q67" s="168">
        <v>14.723000000000001</v>
      </c>
      <c r="R67" s="168">
        <v>13.275</v>
      </c>
      <c r="S67" s="168">
        <v>13.862</v>
      </c>
    </row>
    <row r="68" spans="1:20" s="147" customFormat="1" ht="15" customHeight="1">
      <c r="A68" s="209"/>
      <c r="B68" s="209" t="s">
        <v>77</v>
      </c>
      <c r="C68" s="145"/>
      <c r="D68" s="145"/>
      <c r="E68" s="209"/>
      <c r="F68" s="168">
        <v>6.2539999999999996</v>
      </c>
      <c r="G68" s="168">
        <v>6.298</v>
      </c>
      <c r="H68" s="168">
        <v>6.3579999999999997</v>
      </c>
      <c r="I68" s="168">
        <v>6.3209999999999997</v>
      </c>
      <c r="J68" s="168">
        <v>6.2229999999999999</v>
      </c>
      <c r="K68" s="168">
        <v>6.1449999999999996</v>
      </c>
      <c r="L68" s="168">
        <v>6.0620000000000003</v>
      </c>
      <c r="M68" s="168">
        <v>5.9749999999999996</v>
      </c>
      <c r="N68" s="168">
        <v>5.8949999999999996</v>
      </c>
      <c r="O68" s="168">
        <v>5.81</v>
      </c>
      <c r="P68" s="168">
        <v>5.7240000000000002</v>
      </c>
      <c r="Q68" s="168">
        <v>5.6470000000000002</v>
      </c>
      <c r="R68" s="168">
        <v>6.2160000000000002</v>
      </c>
      <c r="S68" s="168">
        <v>5.9909999999999997</v>
      </c>
    </row>
    <row r="69" spans="1:20" s="147" customFormat="1" ht="15" customHeight="1">
      <c r="A69" s="164"/>
      <c r="B69" s="164" t="s">
        <v>119</v>
      </c>
      <c r="C69" s="152"/>
      <c r="D69" s="152"/>
      <c r="E69" s="164"/>
      <c r="F69" s="168">
        <v>20.524999999999999</v>
      </c>
      <c r="G69" s="168">
        <v>20.849</v>
      </c>
      <c r="H69" s="168">
        <v>21.021999999999998</v>
      </c>
      <c r="I69" s="168">
        <v>21.102</v>
      </c>
      <c r="J69" s="168">
        <v>21.358000000000001</v>
      </c>
      <c r="K69" s="168">
        <v>21.693000000000001</v>
      </c>
      <c r="L69" s="168">
        <v>21.975999999999999</v>
      </c>
      <c r="M69" s="168">
        <v>22.134</v>
      </c>
      <c r="N69" s="168">
        <v>22.437000000000001</v>
      </c>
      <c r="O69" s="168">
        <v>22.622</v>
      </c>
      <c r="P69" s="168">
        <v>22.811</v>
      </c>
      <c r="Q69" s="168">
        <v>22.986000000000001</v>
      </c>
      <c r="R69" s="168">
        <v>21.449000000000002</v>
      </c>
      <c r="S69" s="168">
        <v>22.085999999999999</v>
      </c>
    </row>
    <row r="70" spans="1:20" s="147" customFormat="1" ht="15" customHeight="1">
      <c r="A70" s="145"/>
      <c r="B70" s="145"/>
      <c r="C70" s="145"/>
      <c r="D70" s="145"/>
      <c r="E70" s="145"/>
      <c r="F70" s="165"/>
      <c r="G70" s="165"/>
      <c r="H70" s="165"/>
      <c r="I70" s="165"/>
      <c r="J70" s="165"/>
      <c r="K70" s="165"/>
      <c r="L70" s="165"/>
      <c r="M70" s="165"/>
      <c r="N70" s="165"/>
      <c r="O70" s="165"/>
      <c r="P70" s="165"/>
      <c r="Q70" s="165"/>
      <c r="R70" s="165"/>
      <c r="S70" s="165"/>
      <c r="T70" s="145"/>
    </row>
    <row r="71" spans="1:20" s="147" customFormat="1" ht="15" customHeight="1">
      <c r="A71" s="348" t="s">
        <v>0</v>
      </c>
      <c r="B71" s="349"/>
      <c r="C71" s="349"/>
      <c r="D71" s="349"/>
      <c r="E71" s="349"/>
      <c r="F71" s="349"/>
      <c r="G71" s="349"/>
      <c r="H71" s="349"/>
      <c r="I71" s="349"/>
      <c r="J71" s="349"/>
      <c r="K71" s="349"/>
      <c r="L71" s="349"/>
      <c r="M71" s="349"/>
      <c r="N71" s="349"/>
      <c r="O71" s="349"/>
      <c r="P71" s="349"/>
      <c r="Q71" s="349"/>
      <c r="R71" s="349"/>
      <c r="S71" s="349"/>
    </row>
    <row r="72" spans="1:20" s="147" customFormat="1" ht="30" customHeight="1">
      <c r="A72" s="348" t="s">
        <v>157</v>
      </c>
      <c r="B72" s="348"/>
      <c r="C72" s="348"/>
      <c r="D72" s="348"/>
      <c r="E72" s="348"/>
      <c r="F72" s="348"/>
      <c r="G72" s="348"/>
      <c r="H72" s="348"/>
      <c r="I72" s="348"/>
      <c r="J72" s="348"/>
      <c r="K72" s="348"/>
      <c r="L72" s="348"/>
      <c r="M72" s="348"/>
      <c r="N72" s="348"/>
      <c r="O72" s="348"/>
      <c r="P72" s="348"/>
      <c r="Q72" s="348"/>
      <c r="R72" s="348"/>
      <c r="S72" s="348"/>
      <c r="T72" s="145"/>
    </row>
    <row r="73" spans="1:20" s="147" customFormat="1" ht="30" customHeight="1">
      <c r="A73" s="350" t="s">
        <v>89</v>
      </c>
      <c r="B73" s="350"/>
      <c r="C73" s="350"/>
      <c r="D73" s="350"/>
      <c r="E73" s="350"/>
      <c r="F73" s="350"/>
      <c r="G73" s="350"/>
      <c r="H73" s="350"/>
      <c r="I73" s="350"/>
      <c r="J73" s="350"/>
      <c r="K73" s="350"/>
      <c r="L73" s="350"/>
      <c r="M73" s="350"/>
      <c r="N73" s="350"/>
      <c r="O73" s="350"/>
      <c r="P73" s="350"/>
      <c r="Q73" s="350"/>
      <c r="R73" s="350"/>
      <c r="S73" s="350"/>
    </row>
    <row r="74" spans="1:20" s="147" customFormat="1" ht="45" customHeight="1">
      <c r="A74" s="347" t="s">
        <v>158</v>
      </c>
      <c r="B74" s="347"/>
      <c r="C74" s="347"/>
      <c r="D74" s="347"/>
      <c r="E74" s="347"/>
      <c r="F74" s="347"/>
      <c r="G74" s="347"/>
      <c r="H74" s="347"/>
      <c r="I74" s="347"/>
      <c r="J74" s="347"/>
      <c r="K74" s="347"/>
      <c r="L74" s="347"/>
      <c r="M74" s="347"/>
      <c r="N74" s="347"/>
      <c r="O74" s="347"/>
      <c r="P74" s="347"/>
      <c r="Q74" s="347"/>
      <c r="R74" s="347"/>
      <c r="S74" s="347"/>
    </row>
    <row r="75" spans="1:20" s="147" customFormat="1" ht="15" customHeight="1">
      <c r="A75" s="152"/>
      <c r="B75" s="152"/>
      <c r="C75" s="152"/>
      <c r="D75" s="152"/>
      <c r="E75" s="152"/>
      <c r="F75" s="152"/>
      <c r="G75" s="152"/>
      <c r="H75" s="152"/>
      <c r="I75" s="152"/>
      <c r="J75" s="152"/>
      <c r="K75" s="152"/>
      <c r="L75" s="152"/>
      <c r="M75" s="152"/>
      <c r="N75" s="152"/>
      <c r="O75" s="152"/>
      <c r="P75" s="152"/>
      <c r="Q75" s="152"/>
      <c r="R75" s="152"/>
      <c r="S75" s="152"/>
    </row>
    <row r="76" spans="1:20" s="147" customFormat="1" ht="15" customHeight="1"/>
    <row r="77" spans="1:20" s="147" customFormat="1" ht="15" customHeight="1"/>
  </sheetData>
  <mergeCells count="35">
    <mergeCell ref="D60:E60"/>
    <mergeCell ref="B48:E48"/>
    <mergeCell ref="A74:S74"/>
    <mergeCell ref="A71:S71"/>
    <mergeCell ref="A73:S73"/>
    <mergeCell ref="C50:E50"/>
    <mergeCell ref="A52:E52"/>
    <mergeCell ref="B53:E53"/>
    <mergeCell ref="B54:E54"/>
    <mergeCell ref="C56:E56"/>
    <mergeCell ref="A58:E58"/>
    <mergeCell ref="A72:S72"/>
    <mergeCell ref="A43:E43"/>
    <mergeCell ref="B44:E44"/>
    <mergeCell ref="B45:E45"/>
    <mergeCell ref="B46:E46"/>
    <mergeCell ref="B47:E47"/>
    <mergeCell ref="B13:E13"/>
    <mergeCell ref="A2:F2"/>
    <mergeCell ref="A6:S6"/>
    <mergeCell ref="R8:S8"/>
    <mergeCell ref="F11:S11"/>
    <mergeCell ref="A12:E12"/>
    <mergeCell ref="F42:S42"/>
    <mergeCell ref="B14:E14"/>
    <mergeCell ref="B15:E15"/>
    <mergeCell ref="B16:E16"/>
    <mergeCell ref="B17:E17"/>
    <mergeCell ref="C19:E19"/>
    <mergeCell ref="A21:E21"/>
    <mergeCell ref="B22:E22"/>
    <mergeCell ref="B23:E23"/>
    <mergeCell ref="C25:E25"/>
    <mergeCell ref="A27:E27"/>
    <mergeCell ref="D29:E29"/>
  </mergeCells>
  <hyperlinks>
    <hyperlink ref="A2" r:id="rId1" display="www.cbo.gov/publication/49892"/>
  </hyperlinks>
  <pageMargins left="0.75" right="0.75" top="1" bottom="1" header="0.5" footer="0.5"/>
  <pageSetup scale="46"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40"/>
  <sheetViews>
    <sheetView zoomScaleNormal="100" workbookViewId="0"/>
  </sheetViews>
  <sheetFormatPr defaultColWidth="12.42578125" defaultRowHeight="15" customHeight="1"/>
  <cols>
    <col min="1" max="1" width="33" style="20" customWidth="1"/>
    <col min="2" max="13" width="8.140625" style="57" customWidth="1"/>
    <col min="14" max="16384" width="12.42578125" style="20"/>
  </cols>
  <sheetData>
    <row r="1" spans="1:15" ht="15" customHeight="1">
      <c r="A1" s="261" t="s">
        <v>272</v>
      </c>
    </row>
    <row r="2" spans="1:15" ht="15" customHeight="1">
      <c r="A2" s="279" t="s">
        <v>239</v>
      </c>
      <c r="B2" s="259"/>
      <c r="C2" s="259"/>
      <c r="D2" s="259"/>
      <c r="E2" s="259"/>
      <c r="F2" s="259"/>
    </row>
    <row r="4" spans="1:15" s="27" customFormat="1" ht="15" customHeight="1">
      <c r="A4" s="273"/>
    </row>
    <row r="5" spans="1:15" ht="29.45" customHeight="1">
      <c r="A5" s="352" t="s">
        <v>238</v>
      </c>
      <c r="B5" s="353"/>
      <c r="C5" s="353"/>
      <c r="D5" s="353"/>
      <c r="E5" s="353"/>
      <c r="F5" s="353"/>
      <c r="G5" s="353"/>
      <c r="H5" s="353"/>
      <c r="I5" s="353"/>
      <c r="J5" s="353"/>
      <c r="K5" s="353"/>
      <c r="L5" s="353"/>
      <c r="M5" s="353"/>
    </row>
    <row r="6" spans="1:15" ht="15" customHeight="1">
      <c r="A6" s="21" t="s">
        <v>197</v>
      </c>
      <c r="B6" s="23"/>
      <c r="C6" s="23"/>
      <c r="D6" s="24"/>
      <c r="E6" s="23"/>
      <c r="F6" s="23"/>
      <c r="G6" s="23"/>
      <c r="H6" s="21"/>
      <c r="I6" s="21"/>
      <c r="J6" s="21"/>
      <c r="K6" s="21"/>
      <c r="L6" s="21"/>
      <c r="M6" s="21"/>
    </row>
    <row r="7" spans="1:15" s="27" customFormat="1" ht="15" customHeight="1">
      <c r="A7" s="25"/>
      <c r="B7" s="26"/>
      <c r="C7" s="26"/>
      <c r="D7" s="26"/>
      <c r="E7" s="26"/>
      <c r="F7" s="26"/>
      <c r="G7" s="26"/>
      <c r="H7" s="26"/>
      <c r="I7" s="26"/>
      <c r="J7" s="26"/>
      <c r="K7" s="26"/>
      <c r="L7" s="26"/>
      <c r="M7" s="26"/>
    </row>
    <row r="8" spans="1:15" s="27" customFormat="1" ht="29.45" customHeight="1">
      <c r="A8" s="22"/>
      <c r="B8" s="270" t="s">
        <v>247</v>
      </c>
      <c r="C8" s="18">
        <v>2019</v>
      </c>
      <c r="D8" s="18">
        <v>2020</v>
      </c>
      <c r="E8" s="18">
        <v>2021</v>
      </c>
      <c r="F8" s="18">
        <v>2022</v>
      </c>
      <c r="G8" s="18">
        <v>2023</v>
      </c>
      <c r="H8" s="18">
        <v>2024</v>
      </c>
      <c r="I8" s="18">
        <v>2025</v>
      </c>
      <c r="J8" s="18">
        <v>2026</v>
      </c>
      <c r="K8" s="18">
        <v>2027</v>
      </c>
      <c r="L8" s="18">
        <v>2028</v>
      </c>
      <c r="M8" s="18">
        <v>2029</v>
      </c>
      <c r="N8" s="118"/>
      <c r="O8" s="118"/>
    </row>
    <row r="9" spans="1:15" ht="30" customHeight="1">
      <c r="A9" s="305" t="s">
        <v>251</v>
      </c>
      <c r="B9" s="4">
        <v>14665.439</v>
      </c>
      <c r="C9" s="4">
        <v>15749.584999999999</v>
      </c>
      <c r="D9" s="4">
        <v>16684.635999999999</v>
      </c>
      <c r="E9" s="4">
        <v>17755.019</v>
      </c>
      <c r="F9" s="4">
        <v>18841.056</v>
      </c>
      <c r="G9" s="4">
        <v>20041.644</v>
      </c>
      <c r="H9" s="4">
        <v>21263.839</v>
      </c>
      <c r="I9" s="4">
        <v>22456.505000000001</v>
      </c>
      <c r="J9" s="4">
        <v>23784.133000000002</v>
      </c>
      <c r="K9" s="4">
        <v>25102.048999999999</v>
      </c>
      <c r="L9" s="4">
        <v>26406.761999999999</v>
      </c>
      <c r="M9" s="4">
        <v>27916.995999999999</v>
      </c>
    </row>
    <row r="10" spans="1:15" ht="15" customHeight="1">
      <c r="A10" s="19"/>
      <c r="B10" s="28"/>
      <c r="C10" s="28"/>
      <c r="D10" s="28"/>
      <c r="E10" s="28"/>
      <c r="F10" s="28"/>
      <c r="G10" s="28"/>
      <c r="H10" s="28"/>
      <c r="I10" s="28"/>
      <c r="J10" s="28"/>
      <c r="K10" s="28"/>
      <c r="L10" s="28"/>
      <c r="M10" s="28"/>
    </row>
    <row r="11" spans="1:15" ht="15" customHeight="1">
      <c r="A11" s="19" t="s">
        <v>35</v>
      </c>
      <c r="B11" s="28"/>
      <c r="C11" s="28"/>
      <c r="D11" s="28"/>
      <c r="E11" s="28"/>
      <c r="F11" s="28"/>
      <c r="G11" s="28"/>
      <c r="H11" s="28"/>
      <c r="I11" s="28"/>
      <c r="J11" s="28"/>
      <c r="K11" s="28"/>
      <c r="L11" s="28"/>
      <c r="M11" s="28"/>
    </row>
    <row r="12" spans="1:15" ht="15" customHeight="1">
      <c r="A12" s="316" t="s">
        <v>6</v>
      </c>
      <c r="B12" s="4">
        <v>785.31299999999999</v>
      </c>
      <c r="C12" s="4">
        <v>959.86699999999996</v>
      </c>
      <c r="D12" s="4">
        <v>1007.683</v>
      </c>
      <c r="E12" s="4">
        <v>1033.8520000000001</v>
      </c>
      <c r="F12" s="4">
        <v>1158.7739999999999</v>
      </c>
      <c r="G12" s="4">
        <v>1181.4580000000001</v>
      </c>
      <c r="H12" s="4">
        <v>1151.1769999999999</v>
      </c>
      <c r="I12" s="4">
        <v>1284.1389999999999</v>
      </c>
      <c r="J12" s="4">
        <v>1274.241</v>
      </c>
      <c r="K12" s="4">
        <v>1260.2639999999999</v>
      </c>
      <c r="L12" s="4">
        <v>1478.6659999999999</v>
      </c>
      <c r="M12" s="4">
        <v>1377.8489999999999</v>
      </c>
    </row>
    <row r="13" spans="1:15" ht="15" customHeight="1">
      <c r="A13" s="314" t="s">
        <v>193</v>
      </c>
      <c r="B13" s="4">
        <v>298.83300000000003</v>
      </c>
      <c r="C13" s="4">
        <v>-24.815999999999999</v>
      </c>
      <c r="D13" s="4">
        <v>62.7</v>
      </c>
      <c r="E13" s="4">
        <v>52.185000000000002</v>
      </c>
      <c r="F13" s="4">
        <v>41.814</v>
      </c>
      <c r="G13" s="4">
        <v>40.737000000000002</v>
      </c>
      <c r="H13" s="4">
        <v>41.488999999999997</v>
      </c>
      <c r="I13" s="4">
        <v>43.488999999999997</v>
      </c>
      <c r="J13" s="4">
        <v>43.674999999999997</v>
      </c>
      <c r="K13" s="4">
        <v>44.448999999999998</v>
      </c>
      <c r="L13" s="4">
        <v>31.568000000000001</v>
      </c>
      <c r="M13" s="4">
        <v>26.739000000000001</v>
      </c>
    </row>
    <row r="14" spans="1:15" s="30" customFormat="1" ht="3" customHeight="1">
      <c r="A14" s="29"/>
      <c r="B14" s="33" t="s">
        <v>16</v>
      </c>
      <c r="C14" s="33" t="s">
        <v>16</v>
      </c>
      <c r="D14" s="33" t="s">
        <v>16</v>
      </c>
      <c r="E14" s="33" t="s">
        <v>16</v>
      </c>
      <c r="F14" s="33" t="s">
        <v>16</v>
      </c>
      <c r="G14" s="33" t="s">
        <v>16</v>
      </c>
      <c r="H14" s="33" t="s">
        <v>16</v>
      </c>
      <c r="I14" s="33" t="s">
        <v>16</v>
      </c>
      <c r="J14" s="33" t="s">
        <v>16</v>
      </c>
      <c r="K14" s="33" t="s">
        <v>16</v>
      </c>
      <c r="L14" s="33" t="s">
        <v>16</v>
      </c>
      <c r="M14" s="33" t="s">
        <v>16</v>
      </c>
    </row>
    <row r="15" spans="1:15" ht="15" customHeight="1">
      <c r="A15" s="315" t="s">
        <v>11</v>
      </c>
      <c r="B15" s="4">
        <v>1084.146</v>
      </c>
      <c r="C15" s="4">
        <v>935.05100000000004</v>
      </c>
      <c r="D15" s="4">
        <v>1070.383</v>
      </c>
      <c r="E15" s="4">
        <v>1086.037</v>
      </c>
      <c r="F15" s="4">
        <v>1200.588</v>
      </c>
      <c r="G15" s="4">
        <v>1222.1949999999999</v>
      </c>
      <c r="H15" s="4">
        <v>1192.6659999999999</v>
      </c>
      <c r="I15" s="4">
        <v>1327.6279999999999</v>
      </c>
      <c r="J15" s="4">
        <v>1317.9159999999999</v>
      </c>
      <c r="K15" s="4">
        <v>1304.713</v>
      </c>
      <c r="L15" s="4">
        <v>1510.2339999999999</v>
      </c>
      <c r="M15" s="4">
        <v>1404.588</v>
      </c>
    </row>
    <row r="16" spans="1:15" ht="15" customHeight="1">
      <c r="A16" s="19"/>
      <c r="B16" s="28"/>
      <c r="C16" s="28"/>
      <c r="D16" s="28"/>
      <c r="E16" s="28"/>
      <c r="F16" s="28"/>
      <c r="G16" s="28"/>
      <c r="H16" s="28"/>
      <c r="I16" s="28"/>
      <c r="J16" s="28"/>
      <c r="K16" s="28"/>
      <c r="L16" s="28"/>
      <c r="M16" s="28"/>
    </row>
    <row r="17" spans="1:28" ht="30.6" customHeight="1">
      <c r="A17" s="305" t="s">
        <v>252</v>
      </c>
      <c r="B17" s="4"/>
      <c r="C17" s="4"/>
      <c r="D17" s="4"/>
      <c r="E17" s="4"/>
      <c r="F17" s="4"/>
      <c r="G17" s="4"/>
      <c r="H17" s="4"/>
      <c r="I17" s="4"/>
      <c r="J17" s="4"/>
      <c r="K17" s="4"/>
      <c r="L17" s="4"/>
      <c r="M17" s="4"/>
    </row>
    <row r="18" spans="1:28" ht="15" customHeight="1">
      <c r="A18" s="316" t="s">
        <v>33</v>
      </c>
      <c r="B18" s="4">
        <v>15749.584999999999</v>
      </c>
      <c r="C18" s="4">
        <v>16684.635999999999</v>
      </c>
      <c r="D18" s="4">
        <v>17755.019</v>
      </c>
      <c r="E18" s="4">
        <v>18841.056</v>
      </c>
      <c r="F18" s="4">
        <v>20041.644</v>
      </c>
      <c r="G18" s="4">
        <v>21263.839</v>
      </c>
      <c r="H18" s="4">
        <v>22456.505000000001</v>
      </c>
      <c r="I18" s="4">
        <v>23784.133000000002</v>
      </c>
      <c r="J18" s="4">
        <v>25102.048999999999</v>
      </c>
      <c r="K18" s="4">
        <v>26406.761999999999</v>
      </c>
      <c r="L18" s="4">
        <v>27916.995999999999</v>
      </c>
      <c r="M18" s="4">
        <v>29321.583999999999</v>
      </c>
    </row>
    <row r="19" spans="1:28" ht="15" customHeight="1">
      <c r="A19" s="316" t="s">
        <v>32</v>
      </c>
      <c r="B19" s="31">
        <v>77.83</v>
      </c>
      <c r="C19" s="31">
        <v>78.861999999999995</v>
      </c>
      <c r="D19" s="31">
        <v>80.656999999999996</v>
      </c>
      <c r="E19" s="31">
        <v>82.382000000000005</v>
      </c>
      <c r="F19" s="31">
        <v>84.468999999999994</v>
      </c>
      <c r="G19" s="31">
        <v>86.399000000000001</v>
      </c>
      <c r="H19" s="31">
        <v>87.965000000000003</v>
      </c>
      <c r="I19" s="31">
        <v>89.703000000000003</v>
      </c>
      <c r="J19" s="31">
        <v>91.218999999999994</v>
      </c>
      <c r="K19" s="31">
        <v>92.388999999999996</v>
      </c>
      <c r="L19" s="31">
        <v>93.998999999999995</v>
      </c>
      <c r="M19" s="31">
        <v>95.055999999999997</v>
      </c>
    </row>
    <row r="20" spans="1:28" ht="15" customHeight="1">
      <c r="A20" s="19"/>
      <c r="B20" s="32"/>
      <c r="C20" s="32"/>
      <c r="D20" s="32"/>
      <c r="E20" s="32"/>
      <c r="F20" s="32"/>
      <c r="G20" s="32"/>
      <c r="H20" s="32"/>
      <c r="I20" s="32"/>
      <c r="J20" s="32"/>
      <c r="K20" s="32"/>
      <c r="L20" s="32"/>
      <c r="M20" s="32"/>
    </row>
    <row r="21" spans="1:28" s="140" customFormat="1" ht="15" customHeight="1">
      <c r="A21" s="29" t="s">
        <v>30</v>
      </c>
      <c r="B21" s="32"/>
      <c r="C21" s="32"/>
      <c r="D21" s="32"/>
      <c r="E21" s="32"/>
      <c r="F21" s="32"/>
      <c r="G21" s="32"/>
      <c r="H21" s="32"/>
      <c r="I21" s="32"/>
      <c r="J21" s="32"/>
      <c r="K21" s="32"/>
      <c r="L21" s="32"/>
      <c r="M21" s="32"/>
    </row>
    <row r="22" spans="1:28" ht="30" customHeight="1">
      <c r="A22" s="306" t="s">
        <v>253</v>
      </c>
    </row>
    <row r="23" spans="1:28" ht="15" customHeight="1">
      <c r="A23" s="314" t="s">
        <v>33</v>
      </c>
      <c r="B23" s="4">
        <v>13974.603999999999</v>
      </c>
      <c r="C23" s="4">
        <v>14934.471</v>
      </c>
      <c r="D23" s="4">
        <v>15942.154</v>
      </c>
      <c r="E23" s="4">
        <v>16976.006000000001</v>
      </c>
      <c r="F23" s="4">
        <v>18134.78</v>
      </c>
      <c r="G23" s="4">
        <v>19316.238000000001</v>
      </c>
      <c r="H23" s="4">
        <v>20467.415000000001</v>
      </c>
      <c r="I23" s="4">
        <v>21751.554</v>
      </c>
      <c r="J23" s="4">
        <v>23025.794999999998</v>
      </c>
      <c r="K23" s="4">
        <v>24286.059000000001</v>
      </c>
      <c r="L23" s="4">
        <v>25764.724999999999</v>
      </c>
      <c r="M23" s="4">
        <v>27142.574000000001</v>
      </c>
    </row>
    <row r="24" spans="1:28" ht="15" customHeight="1">
      <c r="A24" s="314" t="s">
        <v>32</v>
      </c>
      <c r="B24" s="31">
        <v>69.058000000000007</v>
      </c>
      <c r="C24" s="31">
        <v>70.59</v>
      </c>
      <c r="D24" s="31">
        <v>72.421999999999997</v>
      </c>
      <c r="E24" s="31">
        <v>74.227000000000004</v>
      </c>
      <c r="F24" s="31">
        <v>76.432000000000002</v>
      </c>
      <c r="G24" s="31">
        <v>78.486000000000004</v>
      </c>
      <c r="H24" s="31">
        <v>80.173000000000002</v>
      </c>
      <c r="I24" s="31">
        <v>82.037000000000006</v>
      </c>
      <c r="J24" s="31">
        <v>83.674000000000007</v>
      </c>
      <c r="K24" s="31">
        <v>84.968999999999994</v>
      </c>
      <c r="L24" s="31">
        <v>86.751999999999995</v>
      </c>
      <c r="M24" s="31">
        <v>87.992000000000004</v>
      </c>
    </row>
    <row r="25" spans="1:28" ht="15" customHeight="1">
      <c r="A25" s="19"/>
      <c r="B25" s="32"/>
      <c r="C25" s="32"/>
      <c r="D25" s="32"/>
      <c r="E25" s="32"/>
      <c r="F25" s="32"/>
      <c r="G25" s="32"/>
      <c r="H25" s="32"/>
      <c r="I25" s="32"/>
      <c r="J25" s="32"/>
      <c r="K25" s="32"/>
      <c r="L25" s="32"/>
      <c r="M25" s="32"/>
    </row>
    <row r="26" spans="1:28" ht="15" customHeight="1">
      <c r="A26" s="19" t="s">
        <v>194</v>
      </c>
      <c r="B26" s="4">
        <v>21462.276999999998</v>
      </c>
      <c r="C26" s="4">
        <v>22525.457999999999</v>
      </c>
      <c r="D26" s="4">
        <v>23688.039000000001</v>
      </c>
      <c r="E26" s="4">
        <v>24832.863000000001</v>
      </c>
      <c r="F26" s="4">
        <v>26022.988000000001</v>
      </c>
      <c r="G26" s="4">
        <v>27248.794999999998</v>
      </c>
      <c r="H26" s="4">
        <v>28436.236000000001</v>
      </c>
      <c r="I26" s="4">
        <v>29680.983</v>
      </c>
      <c r="J26" s="4">
        <v>30936.606</v>
      </c>
      <c r="K26" s="4">
        <v>32054.166000000001</v>
      </c>
      <c r="L26" s="4">
        <v>33279.533000000003</v>
      </c>
      <c r="M26" s="4">
        <v>34415.131000000001</v>
      </c>
    </row>
    <row r="27" spans="1:28" ht="15" customHeight="1">
      <c r="A27" s="19"/>
      <c r="B27" s="33"/>
      <c r="C27" s="33"/>
      <c r="D27" s="33"/>
      <c r="E27" s="33"/>
      <c r="F27" s="33"/>
      <c r="G27" s="33"/>
      <c r="H27" s="33"/>
      <c r="I27" s="33"/>
      <c r="J27" s="33"/>
      <c r="K27" s="33"/>
      <c r="L27" s="33"/>
      <c r="M27" s="33"/>
    </row>
    <row r="28" spans="1:28" ht="15" customHeight="1">
      <c r="A28" s="19" t="s">
        <v>195</v>
      </c>
      <c r="B28" s="4">
        <v>21474.848000000002</v>
      </c>
      <c r="C28" s="4">
        <v>22539.629000000001</v>
      </c>
      <c r="D28" s="4">
        <v>23703.21</v>
      </c>
      <c r="E28" s="4">
        <v>24849.034</v>
      </c>
      <c r="F28" s="4">
        <v>26040.159</v>
      </c>
      <c r="G28" s="4">
        <v>27266.966</v>
      </c>
      <c r="H28" s="4">
        <v>28455.406999999999</v>
      </c>
      <c r="I28" s="4">
        <v>29701.054</v>
      </c>
      <c r="J28" s="4">
        <v>30957.577000000001</v>
      </c>
      <c r="K28" s="4">
        <v>32075.937000000002</v>
      </c>
      <c r="L28" s="4">
        <v>33302.004000000001</v>
      </c>
      <c r="M28" s="4">
        <v>34438.201999999997</v>
      </c>
      <c r="Q28" s="19"/>
      <c r="R28" s="19"/>
      <c r="S28" s="19"/>
      <c r="T28" s="19"/>
      <c r="U28" s="19"/>
      <c r="V28" s="19"/>
      <c r="W28" s="19"/>
      <c r="X28" s="19"/>
      <c r="Y28" s="19"/>
      <c r="Z28" s="19"/>
      <c r="AA28" s="19"/>
      <c r="AB28" s="19"/>
    </row>
    <row r="29" spans="1:28" ht="15" customHeight="1">
      <c r="A29" s="19"/>
      <c r="B29" s="4"/>
      <c r="C29" s="4"/>
      <c r="D29" s="4"/>
      <c r="E29" s="4"/>
      <c r="F29" s="4"/>
      <c r="G29" s="4"/>
      <c r="H29" s="4"/>
      <c r="I29" s="4"/>
      <c r="J29" s="4"/>
      <c r="K29" s="4"/>
      <c r="L29" s="4"/>
      <c r="M29" s="4"/>
      <c r="Q29" s="19"/>
      <c r="R29" s="19"/>
      <c r="S29" s="19"/>
      <c r="T29" s="19"/>
      <c r="U29" s="19"/>
      <c r="V29" s="19"/>
      <c r="W29" s="19"/>
      <c r="X29" s="19"/>
      <c r="Y29" s="19"/>
      <c r="Z29" s="19"/>
      <c r="AA29" s="19"/>
      <c r="AB29" s="19"/>
    </row>
    <row r="30" spans="1:28" ht="30" customHeight="1">
      <c r="A30" s="307" t="s">
        <v>254</v>
      </c>
      <c r="B30" s="31">
        <v>2.3410000000000002</v>
      </c>
      <c r="C30" s="31">
        <v>2.4900000000000002</v>
      </c>
      <c r="D30" s="31">
        <v>2.452</v>
      </c>
      <c r="E30" s="31">
        <v>2.4700000000000002</v>
      </c>
      <c r="F30" s="31">
        <v>2.5249999999999999</v>
      </c>
      <c r="G30" s="31">
        <v>2.6219999999999999</v>
      </c>
      <c r="H30" s="31">
        <v>2.7</v>
      </c>
      <c r="I30" s="31">
        <v>2.7650000000000001</v>
      </c>
      <c r="J30" s="31">
        <v>2.8250000000000002</v>
      </c>
      <c r="K30" s="31">
        <v>2.8839999999999999</v>
      </c>
      <c r="L30" s="31">
        <v>2.9359999999999999</v>
      </c>
      <c r="M30" s="31">
        <v>2.96</v>
      </c>
      <c r="Q30" s="19"/>
      <c r="R30" s="19"/>
      <c r="S30" s="19"/>
      <c r="T30" s="19"/>
      <c r="U30" s="19"/>
      <c r="V30" s="19"/>
      <c r="W30" s="19"/>
      <c r="X30" s="19"/>
      <c r="Y30" s="19"/>
      <c r="Z30" s="19"/>
      <c r="AA30" s="19"/>
      <c r="AB30" s="19"/>
    </row>
    <row r="31" spans="1:28" ht="15" customHeight="1">
      <c r="A31" s="34"/>
      <c r="B31" s="35"/>
      <c r="C31" s="35"/>
      <c r="D31" s="35"/>
      <c r="E31" s="35"/>
      <c r="F31" s="35"/>
      <c r="G31" s="35"/>
      <c r="H31" s="35"/>
      <c r="I31" s="35"/>
      <c r="J31" s="35"/>
      <c r="K31" s="35"/>
      <c r="L31" s="35"/>
      <c r="M31" s="35"/>
    </row>
    <row r="32" spans="1:28" ht="15" customHeight="1">
      <c r="A32" s="336" t="s">
        <v>0</v>
      </c>
      <c r="B32" s="336"/>
      <c r="C32" s="336"/>
      <c r="D32" s="336"/>
      <c r="E32" s="336"/>
      <c r="F32" s="336"/>
      <c r="G32" s="336"/>
      <c r="H32" s="336"/>
      <c r="I32" s="336"/>
      <c r="J32" s="336"/>
      <c r="K32" s="336"/>
      <c r="L32" s="336"/>
      <c r="M32" s="336"/>
    </row>
    <row r="33" spans="1:13" ht="30" customHeight="1">
      <c r="A33" s="351" t="s">
        <v>255</v>
      </c>
      <c r="B33" s="351"/>
      <c r="C33" s="351"/>
      <c r="D33" s="351"/>
      <c r="E33" s="351"/>
      <c r="F33" s="351"/>
      <c r="G33" s="351"/>
      <c r="H33" s="351"/>
      <c r="I33" s="351"/>
      <c r="J33" s="351"/>
      <c r="K33" s="351"/>
      <c r="L33" s="351"/>
      <c r="M33" s="351"/>
    </row>
    <row r="34" spans="1:13" ht="59.45" customHeight="1">
      <c r="A34" s="351" t="s">
        <v>256</v>
      </c>
      <c r="B34" s="351"/>
      <c r="C34" s="351"/>
      <c r="D34" s="351"/>
      <c r="E34" s="351"/>
      <c r="F34" s="351"/>
      <c r="G34" s="351"/>
      <c r="H34" s="351"/>
      <c r="I34" s="351"/>
      <c r="J34" s="351"/>
      <c r="K34" s="351"/>
      <c r="L34" s="351"/>
      <c r="M34" s="351"/>
    </row>
    <row r="35" spans="1:13" ht="45" customHeight="1">
      <c r="A35" s="351" t="s">
        <v>257</v>
      </c>
      <c r="B35" s="351"/>
      <c r="C35" s="351"/>
      <c r="D35" s="351"/>
      <c r="E35" s="351"/>
      <c r="F35" s="351"/>
      <c r="G35" s="351"/>
      <c r="H35" s="351"/>
      <c r="I35" s="351"/>
      <c r="J35" s="351"/>
      <c r="K35" s="351"/>
      <c r="L35" s="351"/>
      <c r="M35" s="351"/>
    </row>
    <row r="36" spans="1:13" ht="30" customHeight="1">
      <c r="A36" s="351" t="s">
        <v>258</v>
      </c>
      <c r="B36" s="351"/>
      <c r="C36" s="351"/>
      <c r="D36" s="351"/>
      <c r="E36" s="351"/>
      <c r="F36" s="351"/>
      <c r="G36" s="351"/>
      <c r="H36" s="351"/>
      <c r="I36" s="351"/>
      <c r="J36" s="351"/>
      <c r="K36" s="351"/>
      <c r="L36" s="351"/>
      <c r="M36" s="351"/>
    </row>
    <row r="37" spans="1:13" ht="87" customHeight="1">
      <c r="A37" s="351" t="s">
        <v>259</v>
      </c>
      <c r="B37" s="351"/>
      <c r="C37" s="351"/>
      <c r="D37" s="351"/>
      <c r="E37" s="351"/>
      <c r="F37" s="351"/>
      <c r="G37" s="351"/>
      <c r="H37" s="351"/>
      <c r="I37" s="351"/>
      <c r="J37" s="351"/>
      <c r="K37" s="351"/>
      <c r="L37" s="351"/>
      <c r="M37" s="351"/>
    </row>
    <row r="38" spans="1:13" ht="15" customHeight="1">
      <c r="A38" s="275"/>
      <c r="B38" s="275"/>
      <c r="C38" s="275"/>
      <c r="D38" s="275"/>
      <c r="E38" s="275"/>
      <c r="F38" s="275"/>
      <c r="G38" s="275"/>
      <c r="H38" s="275"/>
      <c r="I38" s="275"/>
      <c r="J38" s="275"/>
      <c r="K38" s="275"/>
      <c r="L38" s="275"/>
      <c r="M38" s="275"/>
    </row>
    <row r="40" spans="1:13" ht="15" customHeight="1">
      <c r="A40" s="304" t="s">
        <v>293</v>
      </c>
    </row>
  </sheetData>
  <mergeCells count="7">
    <mergeCell ref="A36:M36"/>
    <mergeCell ref="A37:M37"/>
    <mergeCell ref="A32:M32"/>
    <mergeCell ref="A5:M5"/>
    <mergeCell ref="A33:M33"/>
    <mergeCell ref="A34:M34"/>
    <mergeCell ref="A35:M35"/>
  </mergeCells>
  <hyperlinks>
    <hyperlink ref="A2" r:id="rId1" display="http://www.cbo.gov/publication/55551"/>
    <hyperlink ref="A40" location="Contents!A1" display="Back to Table of Contents"/>
  </hyperlinks>
  <pageMargins left="0.5" right="0.5" top="0.5" bottom="0.5" header="0" footer="0"/>
  <pageSetup scale="71"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927"/>
  <sheetViews>
    <sheetView workbookViewId="0"/>
  </sheetViews>
  <sheetFormatPr defaultColWidth="9.140625" defaultRowHeight="14.25"/>
  <cols>
    <col min="1" max="4" width="2.7109375" style="2" customWidth="1"/>
    <col min="5" max="5" width="34.28515625" style="2" customWidth="1"/>
    <col min="6" max="16384" width="9.140625" style="2"/>
  </cols>
  <sheetData>
    <row r="1" spans="1:19" ht="15" customHeight="1">
      <c r="A1" s="261" t="s">
        <v>272</v>
      </c>
    </row>
    <row r="2" spans="1:19" ht="15" customHeight="1">
      <c r="A2" s="279" t="s">
        <v>239</v>
      </c>
      <c r="B2" s="267"/>
      <c r="C2" s="267"/>
      <c r="D2" s="267"/>
      <c r="E2" s="267"/>
      <c r="F2" s="267"/>
      <c r="G2" s="267"/>
      <c r="H2" s="267"/>
    </row>
    <row r="3" spans="1:19" ht="15" customHeight="1"/>
    <row r="4" spans="1:19" ht="15" customHeight="1">
      <c r="A4" s="272"/>
    </row>
    <row r="5" spans="1:19" ht="31.9" customHeight="1">
      <c r="A5" s="359" t="s">
        <v>248</v>
      </c>
      <c r="B5" s="360"/>
      <c r="C5" s="360"/>
      <c r="D5" s="360"/>
      <c r="E5" s="360"/>
      <c r="F5" s="360"/>
      <c r="G5" s="360"/>
      <c r="H5" s="360"/>
      <c r="I5" s="360"/>
      <c r="J5" s="360"/>
      <c r="K5" s="360"/>
      <c r="L5" s="360"/>
      <c r="M5" s="360"/>
      <c r="N5" s="360"/>
      <c r="O5" s="360"/>
      <c r="P5" s="360"/>
      <c r="Q5" s="360"/>
      <c r="R5" s="360"/>
      <c r="S5" s="360"/>
    </row>
    <row r="6" spans="1:19" ht="15" customHeight="1">
      <c r="A6" s="361" t="s">
        <v>197</v>
      </c>
      <c r="B6" s="361"/>
      <c r="C6" s="361"/>
      <c r="D6" s="361"/>
      <c r="E6" s="361"/>
      <c r="F6" s="361"/>
      <c r="G6" s="361"/>
      <c r="H6" s="361"/>
      <c r="I6" s="361"/>
      <c r="J6" s="361"/>
      <c r="K6" s="361"/>
      <c r="L6" s="361"/>
      <c r="M6" s="361"/>
      <c r="N6" s="361"/>
      <c r="O6" s="361"/>
      <c r="P6" s="361"/>
      <c r="Q6" s="361"/>
      <c r="R6" s="361"/>
      <c r="S6" s="361"/>
    </row>
    <row r="7" spans="1:19" ht="15" customHeight="1">
      <c r="A7" s="211"/>
      <c r="B7" s="211"/>
      <c r="C7" s="211"/>
      <c r="D7" s="211"/>
      <c r="E7" s="211"/>
      <c r="F7" s="211"/>
      <c r="G7" s="211"/>
      <c r="H7" s="211"/>
      <c r="I7" s="211"/>
      <c r="J7" s="211"/>
      <c r="K7" s="211"/>
      <c r="L7" s="211"/>
      <c r="M7" s="211"/>
      <c r="N7" s="211"/>
      <c r="O7" s="211"/>
      <c r="P7" s="211"/>
      <c r="Q7" s="211"/>
      <c r="R7" s="211"/>
      <c r="S7" s="211"/>
    </row>
    <row r="8" spans="1:19" ht="15" customHeight="1">
      <c r="A8" s="208"/>
      <c r="B8" s="208"/>
      <c r="C8" s="89"/>
      <c r="D8" s="89"/>
      <c r="E8" s="89"/>
      <c r="F8" s="90"/>
      <c r="G8" s="90"/>
      <c r="H8" s="90"/>
      <c r="I8" s="90"/>
      <c r="J8" s="90"/>
      <c r="K8" s="90"/>
      <c r="L8" s="90"/>
      <c r="M8" s="90"/>
      <c r="N8" s="90"/>
      <c r="O8" s="90"/>
      <c r="P8" s="90"/>
      <c r="Q8" s="91"/>
      <c r="R8" s="362" t="s">
        <v>11</v>
      </c>
      <c r="S8" s="363"/>
    </row>
    <row r="9" spans="1:19" ht="30.6" customHeight="1">
      <c r="A9" s="92"/>
      <c r="B9" s="92"/>
      <c r="C9" s="93"/>
      <c r="D9" s="93"/>
      <c r="E9" s="93"/>
      <c r="F9" s="270" t="s">
        <v>247</v>
      </c>
      <c r="G9" s="94">
        <v>2019</v>
      </c>
      <c r="H9" s="94">
        <v>2020</v>
      </c>
      <c r="I9" s="94">
        <v>2021</v>
      </c>
      <c r="J9" s="94">
        <v>2022</v>
      </c>
      <c r="K9" s="94">
        <v>2023</v>
      </c>
      <c r="L9" s="94">
        <v>2024</v>
      </c>
      <c r="M9" s="94">
        <v>2025</v>
      </c>
      <c r="N9" s="94">
        <v>2026</v>
      </c>
      <c r="O9" s="94">
        <v>2027</v>
      </c>
      <c r="P9" s="94">
        <v>2028</v>
      </c>
      <c r="Q9" s="94">
        <v>2029</v>
      </c>
      <c r="R9" s="269" t="s">
        <v>244</v>
      </c>
      <c r="S9" s="269" t="s">
        <v>245</v>
      </c>
    </row>
    <row r="10" spans="1:19" ht="15" customHeight="1">
      <c r="A10" s="210" t="s">
        <v>3</v>
      </c>
      <c r="B10" s="96"/>
      <c r="C10" s="96"/>
      <c r="D10" s="96"/>
      <c r="E10" s="96"/>
      <c r="F10" s="97"/>
      <c r="G10" s="97"/>
      <c r="H10" s="97"/>
      <c r="I10" s="97"/>
      <c r="J10" s="97"/>
      <c r="K10" s="97"/>
      <c r="L10" s="97"/>
      <c r="M10" s="97"/>
      <c r="N10" s="97"/>
      <c r="O10" s="97"/>
      <c r="P10" s="97"/>
      <c r="Q10" s="97"/>
      <c r="R10" s="138"/>
      <c r="S10" s="138"/>
    </row>
    <row r="11" spans="1:19" ht="16.5" customHeight="1">
      <c r="A11" s="210"/>
      <c r="B11" s="96" t="s">
        <v>58</v>
      </c>
      <c r="C11" s="96"/>
      <c r="D11" s="96"/>
      <c r="E11" s="96"/>
      <c r="F11" s="98">
        <v>838.05200000000002</v>
      </c>
      <c r="G11" s="98">
        <v>893.04</v>
      </c>
      <c r="H11" s="98">
        <v>949.5</v>
      </c>
      <c r="I11" s="98">
        <v>1007.9930000000001</v>
      </c>
      <c r="J11" s="98">
        <v>1071.931</v>
      </c>
      <c r="K11" s="98">
        <v>1139.1980000000001</v>
      </c>
      <c r="L11" s="98">
        <v>1208.7560000000001</v>
      </c>
      <c r="M11" s="98">
        <v>1281.8309999999999</v>
      </c>
      <c r="N11" s="98">
        <v>1356.336</v>
      </c>
      <c r="O11" s="98">
        <v>1435.018</v>
      </c>
      <c r="P11" s="98">
        <v>1522.326</v>
      </c>
      <c r="Q11" s="98">
        <v>1609.8579999999999</v>
      </c>
      <c r="R11" s="98">
        <v>5377.3779999999997</v>
      </c>
      <c r="S11" s="98">
        <v>12582.746999999999</v>
      </c>
    </row>
    <row r="12" spans="1:19" ht="15" customHeight="1">
      <c r="A12" s="210"/>
      <c r="B12" s="96" t="s">
        <v>57</v>
      </c>
      <c r="C12" s="96"/>
      <c r="D12" s="96"/>
      <c r="E12" s="96"/>
      <c r="F12" s="98">
        <v>143.96299999999999</v>
      </c>
      <c r="G12" s="98">
        <v>144.75399999999999</v>
      </c>
      <c r="H12" s="98">
        <v>147.001</v>
      </c>
      <c r="I12" s="98">
        <v>152.06899999999999</v>
      </c>
      <c r="J12" s="98">
        <v>158.03100000000001</v>
      </c>
      <c r="K12" s="98">
        <v>164.905</v>
      </c>
      <c r="L12" s="98">
        <v>172.684</v>
      </c>
      <c r="M12" s="98">
        <v>180.26599999999999</v>
      </c>
      <c r="N12" s="98">
        <v>188.756</v>
      </c>
      <c r="O12" s="98">
        <v>197.756</v>
      </c>
      <c r="P12" s="98">
        <v>202.565</v>
      </c>
      <c r="Q12" s="98">
        <v>209.67099999999999</v>
      </c>
      <c r="R12" s="98">
        <v>794.69</v>
      </c>
      <c r="S12" s="98">
        <v>1773.704</v>
      </c>
    </row>
    <row r="13" spans="1:19" ht="3" customHeight="1">
      <c r="A13" s="210"/>
      <c r="B13" s="210"/>
      <c r="C13" s="210"/>
      <c r="D13" s="210"/>
      <c r="E13" s="210"/>
      <c r="F13" s="83" t="s">
        <v>16</v>
      </c>
      <c r="G13" s="83" t="s">
        <v>16</v>
      </c>
      <c r="H13" s="83" t="s">
        <v>16</v>
      </c>
      <c r="I13" s="83" t="s">
        <v>16</v>
      </c>
      <c r="J13" s="83" t="s">
        <v>16</v>
      </c>
      <c r="K13" s="83" t="s">
        <v>16</v>
      </c>
      <c r="L13" s="83" t="s">
        <v>16</v>
      </c>
      <c r="M13" s="83" t="s">
        <v>16</v>
      </c>
      <c r="N13" s="83" t="s">
        <v>16</v>
      </c>
      <c r="O13" s="83" t="s">
        <v>16</v>
      </c>
      <c r="P13" s="83" t="s">
        <v>16</v>
      </c>
      <c r="Q13" s="83" t="s">
        <v>16</v>
      </c>
      <c r="R13" s="83" t="s">
        <v>16</v>
      </c>
      <c r="S13" s="83" t="s">
        <v>15</v>
      </c>
    </row>
    <row r="14" spans="1:19" ht="16.5" customHeight="1">
      <c r="A14" s="210"/>
      <c r="B14" s="96"/>
      <c r="C14" s="208"/>
      <c r="D14" s="210" t="s">
        <v>36</v>
      </c>
      <c r="E14" s="96"/>
      <c r="F14" s="98">
        <v>982.01499999999999</v>
      </c>
      <c r="G14" s="98">
        <v>1037.7940000000001</v>
      </c>
      <c r="H14" s="98">
        <v>1096.501</v>
      </c>
      <c r="I14" s="98">
        <v>1160.0619999999999</v>
      </c>
      <c r="J14" s="98">
        <v>1229.962</v>
      </c>
      <c r="K14" s="98">
        <v>1304.1030000000001</v>
      </c>
      <c r="L14" s="98">
        <v>1381.44</v>
      </c>
      <c r="M14" s="98">
        <v>1462.097</v>
      </c>
      <c r="N14" s="98">
        <v>1545.0920000000001</v>
      </c>
      <c r="O14" s="98">
        <v>1632.7739999999999</v>
      </c>
      <c r="P14" s="98">
        <v>1724.8910000000001</v>
      </c>
      <c r="Q14" s="98">
        <v>1819.529</v>
      </c>
      <c r="R14" s="98">
        <v>6172.0680000000002</v>
      </c>
      <c r="S14" s="98">
        <v>14356.450999999999</v>
      </c>
    </row>
    <row r="15" spans="1:19" ht="15" customHeight="1">
      <c r="A15" s="210"/>
      <c r="B15" s="210"/>
      <c r="C15" s="210"/>
      <c r="D15" s="210"/>
      <c r="E15" s="210"/>
      <c r="F15" s="97"/>
      <c r="G15" s="97"/>
      <c r="H15" s="97"/>
      <c r="I15" s="97"/>
      <c r="J15" s="97"/>
      <c r="K15" s="97"/>
      <c r="L15" s="97"/>
      <c r="M15" s="97"/>
      <c r="N15" s="97"/>
      <c r="O15" s="97"/>
      <c r="P15" s="97"/>
      <c r="Q15" s="97"/>
      <c r="R15" s="97"/>
      <c r="S15" s="97"/>
    </row>
    <row r="16" spans="1:19">
      <c r="A16" s="210" t="s">
        <v>63</v>
      </c>
      <c r="B16" s="96"/>
      <c r="C16" s="96"/>
      <c r="D16" s="96"/>
      <c r="E16" s="96"/>
      <c r="F16" s="138"/>
      <c r="G16" s="138"/>
      <c r="H16" s="138"/>
      <c r="I16" s="138"/>
      <c r="J16" s="138"/>
      <c r="K16" s="138"/>
      <c r="L16" s="138"/>
      <c r="M16" s="138"/>
      <c r="N16" s="138"/>
      <c r="O16" s="138"/>
      <c r="P16" s="138"/>
      <c r="Q16" s="138"/>
      <c r="R16" s="138"/>
      <c r="S16" s="138"/>
    </row>
    <row r="17" spans="1:20" ht="16.5" customHeight="1">
      <c r="A17" s="210"/>
      <c r="B17" s="99" t="s">
        <v>121</v>
      </c>
      <c r="C17" s="99"/>
      <c r="D17" s="99"/>
      <c r="E17" s="99"/>
      <c r="F17" s="98">
        <v>728.11400000000003</v>
      </c>
      <c r="G17" s="98">
        <v>768.27099999999996</v>
      </c>
      <c r="H17" s="98">
        <v>814.69899999999996</v>
      </c>
      <c r="I17" s="98">
        <v>871.73299999999995</v>
      </c>
      <c r="J17" s="98">
        <v>936.94299999999998</v>
      </c>
      <c r="K17" s="98">
        <v>1007.2859999999999</v>
      </c>
      <c r="L17" s="98">
        <v>1082.643</v>
      </c>
      <c r="M17" s="98">
        <v>1161.0409999999999</v>
      </c>
      <c r="N17" s="98">
        <v>1244.1990000000001</v>
      </c>
      <c r="O17" s="98">
        <v>1342.8630000000001</v>
      </c>
      <c r="P17" s="98">
        <v>1423.634</v>
      </c>
      <c r="Q17" s="98">
        <v>1514.037</v>
      </c>
      <c r="R17" s="98">
        <v>4713.3040000000001</v>
      </c>
      <c r="S17" s="98">
        <v>11399.078</v>
      </c>
    </row>
    <row r="18" spans="1:20" ht="15" customHeight="1">
      <c r="A18" s="210"/>
      <c r="B18" s="99" t="s">
        <v>37</v>
      </c>
      <c r="C18" s="99"/>
      <c r="D18" s="99"/>
      <c r="E18" s="99"/>
      <c r="F18" s="98">
        <v>389.15699999999998</v>
      </c>
      <c r="G18" s="98">
        <v>403.59500000000003</v>
      </c>
      <c r="H18" s="98">
        <v>417.54300000000001</v>
      </c>
      <c r="I18" s="98">
        <v>436.10700000000003</v>
      </c>
      <c r="J18" s="98">
        <v>462.12700000000001</v>
      </c>
      <c r="K18" s="98">
        <v>490.18700000000001</v>
      </c>
      <c r="L18" s="98">
        <v>518.68399999999997</v>
      </c>
      <c r="M18" s="98">
        <v>549.20600000000002</v>
      </c>
      <c r="N18" s="98">
        <v>582.005</v>
      </c>
      <c r="O18" s="98">
        <v>616.25400000000002</v>
      </c>
      <c r="P18" s="98">
        <v>652.25699999999995</v>
      </c>
      <c r="Q18" s="98">
        <v>690.81899999999996</v>
      </c>
      <c r="R18" s="98">
        <v>2324.6480000000001</v>
      </c>
      <c r="S18" s="98">
        <v>5415.1890000000003</v>
      </c>
    </row>
    <row r="19" spans="1:20" ht="29.45" customHeight="1">
      <c r="A19" s="210"/>
      <c r="B19" s="367" t="s">
        <v>260</v>
      </c>
      <c r="C19" s="367"/>
      <c r="D19" s="367"/>
      <c r="E19" s="367"/>
      <c r="F19" s="98">
        <v>49.277000000000001</v>
      </c>
      <c r="G19" s="98">
        <v>56.701999999999998</v>
      </c>
      <c r="H19" s="98">
        <v>55.284999999999997</v>
      </c>
      <c r="I19" s="98">
        <v>55.627000000000002</v>
      </c>
      <c r="J19" s="98">
        <v>57.576000000000001</v>
      </c>
      <c r="K19" s="98">
        <v>60.695</v>
      </c>
      <c r="L19" s="98">
        <v>63.337000000000003</v>
      </c>
      <c r="M19" s="98">
        <v>67.048000000000002</v>
      </c>
      <c r="N19" s="98">
        <v>69.563999999999993</v>
      </c>
      <c r="O19" s="98">
        <v>70.772999999999996</v>
      </c>
      <c r="P19" s="98">
        <v>72.415999999999997</v>
      </c>
      <c r="Q19" s="98">
        <v>75.057000000000002</v>
      </c>
      <c r="R19" s="98">
        <v>292.52</v>
      </c>
      <c r="S19" s="98">
        <v>647.37800000000004</v>
      </c>
    </row>
    <row r="20" spans="1:20" ht="15" customHeight="1">
      <c r="A20" s="210"/>
      <c r="B20" s="99" t="s">
        <v>56</v>
      </c>
      <c r="C20" s="99"/>
      <c r="D20" s="99"/>
      <c r="E20" s="99"/>
      <c r="F20" s="98">
        <v>17.282</v>
      </c>
      <c r="G20" s="98">
        <v>18.227</v>
      </c>
      <c r="H20" s="98">
        <v>16.448</v>
      </c>
      <c r="I20" s="98">
        <v>14.11</v>
      </c>
      <c r="J20" s="98">
        <v>14.384</v>
      </c>
      <c r="K20" s="98">
        <v>14.984999999999999</v>
      </c>
      <c r="L20" s="98">
        <v>15.648</v>
      </c>
      <c r="M20" s="98">
        <v>16.341999999999999</v>
      </c>
      <c r="N20" s="98">
        <v>17.064</v>
      </c>
      <c r="O20" s="98">
        <v>17.817</v>
      </c>
      <c r="P20" s="98">
        <v>18.280999999999999</v>
      </c>
      <c r="Q20" s="98">
        <v>19.097000000000001</v>
      </c>
      <c r="R20" s="98">
        <v>75.575000000000003</v>
      </c>
      <c r="S20" s="98">
        <v>164.17599999999999</v>
      </c>
    </row>
    <row r="21" spans="1:20" ht="3" customHeight="1">
      <c r="A21" s="210"/>
      <c r="B21" s="210"/>
      <c r="C21" s="210"/>
      <c r="D21" s="210"/>
      <c r="E21" s="210"/>
      <c r="F21" s="83" t="s">
        <v>16</v>
      </c>
      <c r="G21" s="83" t="s">
        <v>16</v>
      </c>
      <c r="H21" s="83" t="s">
        <v>16</v>
      </c>
      <c r="I21" s="83" t="s">
        <v>16</v>
      </c>
      <c r="J21" s="83" t="s">
        <v>16</v>
      </c>
      <c r="K21" s="83" t="s">
        <v>16</v>
      </c>
      <c r="L21" s="83" t="s">
        <v>16</v>
      </c>
      <c r="M21" s="83" t="s">
        <v>16</v>
      </c>
      <c r="N21" s="83" t="s">
        <v>16</v>
      </c>
      <c r="O21" s="83" t="s">
        <v>16</v>
      </c>
      <c r="P21" s="83" t="s">
        <v>16</v>
      </c>
      <c r="Q21" s="83" t="s">
        <v>16</v>
      </c>
      <c r="R21" s="83" t="s">
        <v>16</v>
      </c>
      <c r="S21" s="83" t="s">
        <v>15</v>
      </c>
    </row>
    <row r="22" spans="1:20" ht="15" customHeight="1">
      <c r="A22" s="210"/>
      <c r="B22" s="210"/>
      <c r="C22" s="208"/>
      <c r="D22" s="210" t="s">
        <v>122</v>
      </c>
      <c r="E22" s="210"/>
      <c r="F22" s="98">
        <v>1183.83</v>
      </c>
      <c r="G22" s="98">
        <v>1246.7950000000001</v>
      </c>
      <c r="H22" s="98">
        <v>1303.9749999999999</v>
      </c>
      <c r="I22" s="98">
        <v>1377.577</v>
      </c>
      <c r="J22" s="98">
        <v>1471.03</v>
      </c>
      <c r="K22" s="98">
        <v>1573.153</v>
      </c>
      <c r="L22" s="98">
        <v>1680.3119999999999</v>
      </c>
      <c r="M22" s="98">
        <v>1793.6369999999999</v>
      </c>
      <c r="N22" s="98">
        <v>1912.8320000000001</v>
      </c>
      <c r="O22" s="98">
        <v>2047.7070000000001</v>
      </c>
      <c r="P22" s="98">
        <v>2166.5880000000002</v>
      </c>
      <c r="Q22" s="98">
        <v>2299.0100000000002</v>
      </c>
      <c r="R22" s="98">
        <v>7406.0469999999996</v>
      </c>
      <c r="S22" s="98">
        <v>17625.821</v>
      </c>
      <c r="T22" s="98"/>
    </row>
    <row r="23" spans="1:20" ht="15" customHeight="1">
      <c r="A23" s="210"/>
      <c r="B23" s="210"/>
      <c r="C23" s="210"/>
      <c r="D23" s="210"/>
      <c r="E23" s="210"/>
      <c r="F23" s="97"/>
      <c r="G23" s="97"/>
      <c r="H23" s="97"/>
      <c r="I23" s="97"/>
      <c r="J23" s="97"/>
      <c r="K23" s="97"/>
      <c r="L23" s="97"/>
      <c r="M23" s="97"/>
      <c r="N23" s="97"/>
      <c r="O23" s="97"/>
      <c r="P23" s="97"/>
      <c r="Q23" s="97"/>
      <c r="R23" s="97"/>
      <c r="S23" s="97"/>
    </row>
    <row r="24" spans="1:20" ht="15" customHeight="1">
      <c r="A24" s="210" t="s">
        <v>66</v>
      </c>
      <c r="B24" s="96"/>
      <c r="C24" s="96"/>
      <c r="D24" s="96"/>
      <c r="E24" s="96"/>
      <c r="F24" s="97"/>
      <c r="G24" s="97"/>
      <c r="H24" s="97"/>
      <c r="I24" s="97"/>
      <c r="J24" s="97"/>
      <c r="K24" s="97"/>
      <c r="L24" s="97"/>
      <c r="M24" s="97"/>
      <c r="N24" s="97"/>
      <c r="O24" s="97"/>
      <c r="P24" s="97"/>
      <c r="Q24" s="97"/>
      <c r="R24" s="97"/>
      <c r="S24" s="97"/>
    </row>
    <row r="25" spans="1:20" ht="16.5" customHeight="1">
      <c r="A25" s="210"/>
      <c r="B25" s="210" t="s">
        <v>200</v>
      </c>
      <c r="C25" s="96"/>
      <c r="D25" s="96"/>
      <c r="E25" s="96"/>
      <c r="F25" s="98">
        <v>81.486000000000004</v>
      </c>
      <c r="G25" s="98">
        <v>97.51</v>
      </c>
      <c r="H25" s="98">
        <v>94.570999999999998</v>
      </c>
      <c r="I25" s="98">
        <v>93.741</v>
      </c>
      <c r="J25" s="98">
        <v>92.619</v>
      </c>
      <c r="K25" s="98">
        <v>93.24</v>
      </c>
      <c r="L25" s="98">
        <v>93.501000000000005</v>
      </c>
      <c r="M25" s="98">
        <v>93.991</v>
      </c>
      <c r="N25" s="98">
        <v>94.816999999999993</v>
      </c>
      <c r="O25" s="98">
        <v>81.736999999999995</v>
      </c>
      <c r="P25" s="98">
        <v>81.796000000000006</v>
      </c>
      <c r="Q25" s="98">
        <v>82.006</v>
      </c>
      <c r="R25" s="98">
        <v>467.67200000000003</v>
      </c>
      <c r="S25" s="98">
        <v>902.01900000000001</v>
      </c>
    </row>
    <row r="26" spans="1:20" ht="15" customHeight="1">
      <c r="A26" s="210"/>
      <c r="B26" s="210" t="s">
        <v>54</v>
      </c>
      <c r="C26" s="96"/>
      <c r="D26" s="96"/>
      <c r="E26" s="96"/>
      <c r="F26" s="98">
        <v>68.492000000000004</v>
      </c>
      <c r="G26" s="98">
        <v>63.424999999999997</v>
      </c>
      <c r="H26" s="98">
        <v>63.220999999999997</v>
      </c>
      <c r="I26" s="98">
        <v>62.433999999999997</v>
      </c>
      <c r="J26" s="98">
        <v>63.027999999999999</v>
      </c>
      <c r="K26" s="98">
        <v>63.823999999999998</v>
      </c>
      <c r="L26" s="98">
        <v>64.613</v>
      </c>
      <c r="M26" s="98">
        <v>65.463999999999999</v>
      </c>
      <c r="N26" s="98">
        <v>66.206000000000003</v>
      </c>
      <c r="O26" s="98">
        <v>67.483999999999995</v>
      </c>
      <c r="P26" s="98">
        <v>68.938000000000002</v>
      </c>
      <c r="Q26" s="98">
        <v>70.591999999999999</v>
      </c>
      <c r="R26" s="98">
        <v>317.12</v>
      </c>
      <c r="S26" s="98">
        <v>655.80399999999997</v>
      </c>
    </row>
    <row r="27" spans="1:20" ht="16.5" customHeight="1">
      <c r="A27" s="210"/>
      <c r="B27" s="210" t="s">
        <v>123</v>
      </c>
      <c r="C27" s="96"/>
      <c r="D27" s="96"/>
      <c r="E27" s="96"/>
      <c r="F27" s="98">
        <v>55.354999999999997</v>
      </c>
      <c r="G27" s="98">
        <v>55.81</v>
      </c>
      <c r="H27" s="98">
        <v>56.899000000000001</v>
      </c>
      <c r="I27" s="98">
        <v>58.16</v>
      </c>
      <c r="J27" s="98">
        <v>60.042000000000002</v>
      </c>
      <c r="K27" s="98">
        <v>61.252000000000002</v>
      </c>
      <c r="L27" s="98">
        <v>63.109000000000002</v>
      </c>
      <c r="M27" s="98">
        <v>65.369</v>
      </c>
      <c r="N27" s="98">
        <v>67.429000000000002</v>
      </c>
      <c r="O27" s="98">
        <v>69.608999999999995</v>
      </c>
      <c r="P27" s="98">
        <v>72.215000000000003</v>
      </c>
      <c r="Q27" s="98">
        <v>73.903000000000006</v>
      </c>
      <c r="R27" s="98">
        <v>299.46199999999999</v>
      </c>
      <c r="S27" s="98">
        <v>647.98699999999997</v>
      </c>
    </row>
    <row r="28" spans="1:20" ht="15" customHeight="1">
      <c r="A28" s="210"/>
      <c r="B28" s="210" t="s">
        <v>52</v>
      </c>
      <c r="C28" s="96"/>
      <c r="D28" s="96"/>
      <c r="E28" s="96"/>
      <c r="F28" s="98">
        <v>28.69</v>
      </c>
      <c r="G28" s="98">
        <v>27.969000000000001</v>
      </c>
      <c r="H28" s="98">
        <v>29.012</v>
      </c>
      <c r="I28" s="98">
        <v>32.674999999999997</v>
      </c>
      <c r="J28" s="98">
        <v>37.81</v>
      </c>
      <c r="K28" s="98">
        <v>46.334000000000003</v>
      </c>
      <c r="L28" s="98">
        <v>50.061999999999998</v>
      </c>
      <c r="M28" s="98">
        <v>49.819000000000003</v>
      </c>
      <c r="N28" s="98">
        <v>51.835000000000001</v>
      </c>
      <c r="O28" s="98">
        <v>53.732999999999997</v>
      </c>
      <c r="P28" s="98">
        <v>55.71</v>
      </c>
      <c r="Q28" s="98">
        <v>57.860999999999997</v>
      </c>
      <c r="R28" s="98">
        <v>195.893</v>
      </c>
      <c r="S28" s="98">
        <v>464.851</v>
      </c>
    </row>
    <row r="29" spans="1:20" ht="16.5" customHeight="1">
      <c r="A29" s="210"/>
      <c r="B29" s="210" t="s">
        <v>201</v>
      </c>
      <c r="C29" s="96"/>
      <c r="D29" s="96"/>
      <c r="E29" s="96"/>
      <c r="F29" s="98">
        <v>32.198</v>
      </c>
      <c r="G29" s="98">
        <v>32.244999999999997</v>
      </c>
      <c r="H29" s="98">
        <v>32.523000000000003</v>
      </c>
      <c r="I29" s="98">
        <v>32.798999999999999</v>
      </c>
      <c r="J29" s="98">
        <v>33.29</v>
      </c>
      <c r="K29" s="98">
        <v>33.505000000000003</v>
      </c>
      <c r="L29" s="98">
        <v>33.881</v>
      </c>
      <c r="M29" s="98">
        <v>34.073999999999998</v>
      </c>
      <c r="N29" s="98">
        <v>34.305999999999997</v>
      </c>
      <c r="O29" s="98">
        <v>34.581000000000003</v>
      </c>
      <c r="P29" s="98">
        <v>34.781999999999996</v>
      </c>
      <c r="Q29" s="98">
        <v>34.994999999999997</v>
      </c>
      <c r="R29" s="98">
        <v>165.99799999999999</v>
      </c>
      <c r="S29" s="98">
        <v>338.73599999999999</v>
      </c>
    </row>
    <row r="30" spans="1:20" ht="15" customHeight="1">
      <c r="A30" s="210"/>
      <c r="B30" s="210" t="s">
        <v>51</v>
      </c>
      <c r="C30" s="96"/>
      <c r="D30" s="96"/>
      <c r="E30" s="96"/>
      <c r="F30" s="98">
        <v>23.507000000000001</v>
      </c>
      <c r="G30" s="98">
        <v>24.302</v>
      </c>
      <c r="H30" s="98">
        <v>25.614000000000001</v>
      </c>
      <c r="I30" s="98">
        <v>26.533000000000001</v>
      </c>
      <c r="J30" s="98">
        <v>27.707000000000001</v>
      </c>
      <c r="K30" s="98">
        <v>28.913</v>
      </c>
      <c r="L30" s="98">
        <v>30.158999999999999</v>
      </c>
      <c r="M30" s="98">
        <v>31.460999999999999</v>
      </c>
      <c r="N30" s="98">
        <v>32.82</v>
      </c>
      <c r="O30" s="98">
        <v>34.241999999999997</v>
      </c>
      <c r="P30" s="98">
        <v>35.725999999999999</v>
      </c>
      <c r="Q30" s="98">
        <v>37.283999999999999</v>
      </c>
      <c r="R30" s="98">
        <v>138.92599999999999</v>
      </c>
      <c r="S30" s="98">
        <v>310.459</v>
      </c>
    </row>
    <row r="31" spans="1:20" ht="3" customHeight="1">
      <c r="A31" s="210"/>
      <c r="B31" s="210"/>
      <c r="C31" s="210"/>
      <c r="D31" s="210"/>
      <c r="E31" s="210"/>
      <c r="F31" s="83" t="s">
        <v>16</v>
      </c>
      <c r="G31" s="83" t="s">
        <v>16</v>
      </c>
      <c r="H31" s="83" t="s">
        <v>16</v>
      </c>
      <c r="I31" s="83" t="s">
        <v>16</v>
      </c>
      <c r="J31" s="83" t="s">
        <v>16</v>
      </c>
      <c r="K31" s="83" t="s">
        <v>16</v>
      </c>
      <c r="L31" s="83" t="s">
        <v>16</v>
      </c>
      <c r="M31" s="83" t="s">
        <v>16</v>
      </c>
      <c r="N31" s="83" t="s">
        <v>16</v>
      </c>
      <c r="O31" s="83" t="s">
        <v>16</v>
      </c>
      <c r="P31" s="83" t="s">
        <v>16</v>
      </c>
      <c r="Q31" s="83" t="s">
        <v>16</v>
      </c>
      <c r="R31" s="83" t="s">
        <v>16</v>
      </c>
      <c r="S31" s="83" t="s">
        <v>15</v>
      </c>
    </row>
    <row r="32" spans="1:20" ht="15" customHeight="1">
      <c r="A32" s="210"/>
      <c r="B32" s="210"/>
      <c r="C32" s="208"/>
      <c r="D32" s="210" t="s">
        <v>36</v>
      </c>
      <c r="E32" s="210"/>
      <c r="F32" s="98">
        <v>289.72800000000001</v>
      </c>
      <c r="G32" s="98">
        <v>301.26100000000002</v>
      </c>
      <c r="H32" s="98">
        <v>301.83999999999997</v>
      </c>
      <c r="I32" s="98">
        <v>306.34199999999998</v>
      </c>
      <c r="J32" s="98">
        <v>314.49599999999998</v>
      </c>
      <c r="K32" s="98">
        <v>327.06799999999998</v>
      </c>
      <c r="L32" s="98">
        <v>335.32499999999999</v>
      </c>
      <c r="M32" s="98">
        <v>340.178</v>
      </c>
      <c r="N32" s="98">
        <v>347.41300000000001</v>
      </c>
      <c r="O32" s="98">
        <v>341.38600000000002</v>
      </c>
      <c r="P32" s="98">
        <v>349.16699999999997</v>
      </c>
      <c r="Q32" s="98">
        <v>356.64100000000002</v>
      </c>
      <c r="R32" s="98">
        <v>1585.0709999999999</v>
      </c>
      <c r="S32" s="98">
        <v>3319.8560000000002</v>
      </c>
    </row>
    <row r="33" spans="1:20" ht="15" customHeight="1">
      <c r="A33" s="210"/>
      <c r="B33" s="210"/>
      <c r="C33" s="210"/>
      <c r="D33" s="210"/>
      <c r="E33" s="210"/>
      <c r="F33" s="138"/>
      <c r="G33" s="138"/>
      <c r="H33" s="138"/>
      <c r="I33" s="138"/>
      <c r="J33" s="138"/>
      <c r="K33" s="138"/>
      <c r="L33" s="138"/>
      <c r="M33" s="138"/>
      <c r="N33" s="138"/>
      <c r="O33" s="138"/>
      <c r="P33" s="138"/>
      <c r="Q33" s="138"/>
      <c r="R33" s="138"/>
      <c r="S33" s="138"/>
    </row>
    <row r="34" spans="1:20" ht="15" customHeight="1">
      <c r="A34" s="210" t="s">
        <v>50</v>
      </c>
      <c r="B34" s="96"/>
      <c r="C34" s="96"/>
      <c r="D34" s="96"/>
      <c r="E34" s="96"/>
      <c r="F34" s="138"/>
      <c r="G34" s="138"/>
      <c r="H34" s="138"/>
      <c r="I34" s="138"/>
      <c r="J34" s="138"/>
      <c r="K34" s="138"/>
      <c r="L34" s="138"/>
      <c r="M34" s="138"/>
      <c r="N34" s="138"/>
      <c r="O34" s="138"/>
      <c r="P34" s="138"/>
      <c r="Q34" s="138"/>
      <c r="R34" s="138"/>
      <c r="S34" s="138"/>
    </row>
    <row r="35" spans="1:20" ht="16.5" customHeight="1">
      <c r="A35" s="210"/>
      <c r="B35" s="210" t="s">
        <v>202</v>
      </c>
      <c r="C35" s="96"/>
      <c r="D35" s="96"/>
      <c r="E35" s="96"/>
      <c r="F35" s="98">
        <v>102.642</v>
      </c>
      <c r="G35" s="98">
        <v>105.506</v>
      </c>
      <c r="H35" s="98">
        <v>108.956</v>
      </c>
      <c r="I35" s="98">
        <v>113.53400000000001</v>
      </c>
      <c r="J35" s="98">
        <v>117.58</v>
      </c>
      <c r="K35" s="98">
        <v>121.56699999999999</v>
      </c>
      <c r="L35" s="98">
        <v>125.54600000000001</v>
      </c>
      <c r="M35" s="98">
        <v>129.48400000000001</v>
      </c>
      <c r="N35" s="98">
        <v>133.12200000000001</v>
      </c>
      <c r="O35" s="98">
        <v>137.08099999999999</v>
      </c>
      <c r="P35" s="98">
        <v>141.10900000000001</v>
      </c>
      <c r="Q35" s="98">
        <v>144.917</v>
      </c>
      <c r="R35" s="98">
        <v>587.18299999999999</v>
      </c>
      <c r="S35" s="98">
        <v>1272.896</v>
      </c>
    </row>
    <row r="36" spans="1:20" ht="15" customHeight="1">
      <c r="A36" s="210"/>
      <c r="B36" s="210" t="s">
        <v>128</v>
      </c>
      <c r="C36" s="96"/>
      <c r="D36" s="96"/>
      <c r="E36" s="96"/>
      <c r="F36" s="98">
        <v>58.975999999999999</v>
      </c>
      <c r="G36" s="98">
        <v>60.7</v>
      </c>
      <c r="H36" s="98">
        <v>62.7</v>
      </c>
      <c r="I36" s="98">
        <v>64.599999999999994</v>
      </c>
      <c r="J36" s="98">
        <v>66.55</v>
      </c>
      <c r="K36" s="98">
        <v>68.400000000000006</v>
      </c>
      <c r="L36" s="98">
        <v>70.2</v>
      </c>
      <c r="M36" s="98">
        <v>72</v>
      </c>
      <c r="N36" s="98">
        <v>73.8</v>
      </c>
      <c r="O36" s="98">
        <v>75.650000000000006</v>
      </c>
      <c r="P36" s="98">
        <v>77.5</v>
      </c>
      <c r="Q36" s="98">
        <v>79.400000000000006</v>
      </c>
      <c r="R36" s="98">
        <v>332.45</v>
      </c>
      <c r="S36" s="98">
        <v>710.8</v>
      </c>
    </row>
    <row r="37" spans="1:20" ht="15" customHeight="1">
      <c r="A37" s="210"/>
      <c r="B37" s="210" t="s">
        <v>25</v>
      </c>
      <c r="C37" s="96"/>
      <c r="D37" s="96"/>
      <c r="E37" s="96"/>
      <c r="F37" s="98">
        <v>5.98</v>
      </c>
      <c r="G37" s="98">
        <v>3.7130000000000001</v>
      </c>
      <c r="H37" s="98">
        <v>5.3789999999999996</v>
      </c>
      <c r="I37" s="98">
        <v>6.2140000000000004</v>
      </c>
      <c r="J37" s="98">
        <v>6.891</v>
      </c>
      <c r="K37" s="98">
        <v>7.7030000000000003</v>
      </c>
      <c r="L37" s="98">
        <v>8.8559999999999999</v>
      </c>
      <c r="M37" s="98">
        <v>4.9029999999999996</v>
      </c>
      <c r="N37" s="98">
        <v>9.8279999999999994</v>
      </c>
      <c r="O37" s="98">
        <v>7.1970000000000001</v>
      </c>
      <c r="P37" s="98">
        <v>7.0439999999999996</v>
      </c>
      <c r="Q37" s="98">
        <v>6.9960000000000004</v>
      </c>
      <c r="R37" s="98">
        <v>35.042999999999999</v>
      </c>
      <c r="S37" s="98">
        <v>71.010999999999996</v>
      </c>
    </row>
    <row r="38" spans="1:20" ht="3" customHeight="1">
      <c r="A38" s="210"/>
      <c r="B38" s="210"/>
      <c r="C38" s="210"/>
      <c r="D38" s="210"/>
      <c r="E38" s="210"/>
      <c r="F38" s="83" t="s">
        <v>16</v>
      </c>
      <c r="G38" s="83" t="s">
        <v>16</v>
      </c>
      <c r="H38" s="83" t="s">
        <v>16</v>
      </c>
      <c r="I38" s="83" t="s">
        <v>16</v>
      </c>
      <c r="J38" s="83" t="s">
        <v>16</v>
      </c>
      <c r="K38" s="83" t="s">
        <v>16</v>
      </c>
      <c r="L38" s="83" t="s">
        <v>16</v>
      </c>
      <c r="M38" s="83" t="s">
        <v>16</v>
      </c>
      <c r="N38" s="83" t="s">
        <v>16</v>
      </c>
      <c r="O38" s="83" t="s">
        <v>16</v>
      </c>
      <c r="P38" s="83" t="s">
        <v>16</v>
      </c>
      <c r="Q38" s="83" t="s">
        <v>16</v>
      </c>
      <c r="R38" s="83" t="s">
        <v>16</v>
      </c>
      <c r="S38" s="83" t="s">
        <v>15</v>
      </c>
    </row>
    <row r="39" spans="1:20" ht="15" customHeight="1">
      <c r="A39" s="210"/>
      <c r="B39" s="210"/>
      <c r="C39" s="208"/>
      <c r="D39" s="210" t="s">
        <v>36</v>
      </c>
      <c r="E39" s="210"/>
      <c r="F39" s="98">
        <v>167.59800000000001</v>
      </c>
      <c r="G39" s="98">
        <v>169.91900000000001</v>
      </c>
      <c r="H39" s="98">
        <v>177.035</v>
      </c>
      <c r="I39" s="98">
        <v>184.34800000000001</v>
      </c>
      <c r="J39" s="98">
        <v>191.02099999999999</v>
      </c>
      <c r="K39" s="98">
        <v>197.67</v>
      </c>
      <c r="L39" s="98">
        <v>204.602</v>
      </c>
      <c r="M39" s="98">
        <v>206.387</v>
      </c>
      <c r="N39" s="98">
        <v>216.75</v>
      </c>
      <c r="O39" s="98">
        <v>219.928</v>
      </c>
      <c r="P39" s="98">
        <v>225.65299999999999</v>
      </c>
      <c r="Q39" s="98">
        <v>231.31299999999999</v>
      </c>
      <c r="R39" s="98">
        <v>954.67600000000004</v>
      </c>
      <c r="S39" s="98">
        <v>2054.7069999999999</v>
      </c>
    </row>
    <row r="40" spans="1:20" ht="15" customHeight="1">
      <c r="A40" s="210"/>
      <c r="B40" s="210"/>
      <c r="C40" s="210"/>
      <c r="D40" s="210"/>
      <c r="E40" s="210"/>
      <c r="F40" s="138"/>
      <c r="G40" s="138"/>
      <c r="H40" s="138"/>
      <c r="I40" s="138"/>
      <c r="J40" s="138"/>
      <c r="K40" s="138"/>
      <c r="L40" s="138"/>
      <c r="M40" s="138"/>
      <c r="N40" s="138"/>
      <c r="O40" s="138"/>
      <c r="P40" s="138"/>
      <c r="Q40" s="138"/>
      <c r="R40" s="138"/>
      <c r="S40" s="138"/>
    </row>
    <row r="41" spans="1:20" ht="16.5" customHeight="1">
      <c r="A41" s="210" t="s">
        <v>80</v>
      </c>
      <c r="B41" s="210"/>
      <c r="C41" s="210"/>
      <c r="D41" s="210"/>
      <c r="E41" s="210"/>
      <c r="F41" s="138"/>
      <c r="G41" s="138"/>
      <c r="H41" s="138"/>
      <c r="I41" s="138"/>
      <c r="J41" s="138"/>
      <c r="K41" s="138"/>
      <c r="L41" s="138"/>
      <c r="M41" s="138"/>
      <c r="N41" s="138"/>
      <c r="O41" s="138"/>
      <c r="P41" s="138"/>
      <c r="Q41" s="138"/>
      <c r="R41" s="138"/>
      <c r="S41" s="138"/>
    </row>
    <row r="42" spans="1:20" ht="15" customHeight="1">
      <c r="A42" s="210"/>
      <c r="B42" s="210" t="s">
        <v>203</v>
      </c>
      <c r="C42" s="96"/>
      <c r="D42" s="96"/>
      <c r="E42" s="96"/>
      <c r="F42" s="98">
        <v>93.001000000000005</v>
      </c>
      <c r="G42" s="98">
        <v>100.35599999999999</v>
      </c>
      <c r="H42" s="98">
        <v>104</v>
      </c>
      <c r="I42" s="98">
        <v>106.81</v>
      </c>
      <c r="J42" s="98">
        <v>109.261</v>
      </c>
      <c r="K42" s="98">
        <v>113.791</v>
      </c>
      <c r="L42" s="98">
        <v>119.57</v>
      </c>
      <c r="M42" s="98">
        <v>122.501</v>
      </c>
      <c r="N42" s="98">
        <v>126.73099999999999</v>
      </c>
      <c r="O42" s="98">
        <v>131.047</v>
      </c>
      <c r="P42" s="98">
        <v>134.554</v>
      </c>
      <c r="Q42" s="98">
        <v>141.32499999999999</v>
      </c>
      <c r="R42" s="98">
        <v>553.43200000000002</v>
      </c>
      <c r="S42" s="98">
        <v>1209.5899999999999</v>
      </c>
      <c r="T42" s="98"/>
    </row>
    <row r="43" spans="1:20" ht="15" customHeight="1">
      <c r="A43" s="210"/>
      <c r="B43" s="210" t="s">
        <v>25</v>
      </c>
      <c r="C43" s="210"/>
      <c r="D43" s="210"/>
      <c r="E43" s="210"/>
      <c r="F43" s="98">
        <v>15.763999999999999</v>
      </c>
      <c r="G43" s="98">
        <v>15.454000000000001</v>
      </c>
      <c r="H43" s="98">
        <v>18.940999999999999</v>
      </c>
      <c r="I43" s="98">
        <v>16.614000000000001</v>
      </c>
      <c r="J43" s="98">
        <v>17.834</v>
      </c>
      <c r="K43" s="98">
        <v>17.475999999999999</v>
      </c>
      <c r="L43" s="98">
        <v>17.146999999999998</v>
      </c>
      <c r="M43" s="98">
        <v>18.495999999999999</v>
      </c>
      <c r="N43" s="98">
        <v>19.120999999999999</v>
      </c>
      <c r="O43" s="98">
        <v>19.776</v>
      </c>
      <c r="P43" s="98">
        <v>21.312000000000001</v>
      </c>
      <c r="Q43" s="98">
        <v>20.321999999999999</v>
      </c>
      <c r="R43" s="98">
        <v>88.012</v>
      </c>
      <c r="S43" s="98">
        <v>187.03899999999999</v>
      </c>
    </row>
    <row r="44" spans="1:20" ht="3" customHeight="1">
      <c r="A44" s="210"/>
      <c r="B44" s="210"/>
      <c r="C44" s="210"/>
      <c r="D44" s="210"/>
      <c r="E44" s="210"/>
      <c r="F44" s="83" t="s">
        <v>16</v>
      </c>
      <c r="G44" s="83" t="s">
        <v>16</v>
      </c>
      <c r="H44" s="83" t="s">
        <v>16</v>
      </c>
      <c r="I44" s="83" t="s">
        <v>16</v>
      </c>
      <c r="J44" s="83" t="s">
        <v>16</v>
      </c>
      <c r="K44" s="83" t="s">
        <v>16</v>
      </c>
      <c r="L44" s="83" t="s">
        <v>16</v>
      </c>
      <c r="M44" s="83" t="s">
        <v>16</v>
      </c>
      <c r="N44" s="83" t="s">
        <v>16</v>
      </c>
      <c r="O44" s="83" t="s">
        <v>16</v>
      </c>
      <c r="P44" s="83" t="s">
        <v>16</v>
      </c>
      <c r="Q44" s="83" t="s">
        <v>16</v>
      </c>
      <c r="R44" s="83" t="s">
        <v>16</v>
      </c>
      <c r="S44" s="83" t="s">
        <v>15</v>
      </c>
    </row>
    <row r="45" spans="1:20" ht="15" customHeight="1">
      <c r="A45" s="210"/>
      <c r="B45" s="210"/>
      <c r="C45" s="208"/>
      <c r="D45" s="210" t="s">
        <v>36</v>
      </c>
      <c r="E45" s="210"/>
      <c r="F45" s="98">
        <v>108.765</v>
      </c>
      <c r="G45" s="98">
        <v>115.81</v>
      </c>
      <c r="H45" s="98">
        <v>122.941</v>
      </c>
      <c r="I45" s="98">
        <v>123.42400000000001</v>
      </c>
      <c r="J45" s="98">
        <v>127.095</v>
      </c>
      <c r="K45" s="98">
        <v>131.267</v>
      </c>
      <c r="L45" s="98">
        <v>136.71700000000001</v>
      </c>
      <c r="M45" s="98">
        <v>140.99700000000001</v>
      </c>
      <c r="N45" s="98">
        <v>145.852</v>
      </c>
      <c r="O45" s="98">
        <v>150.82300000000001</v>
      </c>
      <c r="P45" s="98">
        <v>155.86600000000001</v>
      </c>
      <c r="Q45" s="98">
        <v>161.64699999999999</v>
      </c>
      <c r="R45" s="98">
        <v>641.44399999999996</v>
      </c>
      <c r="S45" s="98">
        <v>1396.6289999999999</v>
      </c>
    </row>
    <row r="46" spans="1:20" ht="15" customHeight="1">
      <c r="A46" s="210"/>
      <c r="B46" s="210"/>
      <c r="C46" s="210"/>
      <c r="D46" s="210"/>
      <c r="E46" s="210"/>
      <c r="F46" s="138"/>
      <c r="G46" s="138"/>
      <c r="H46" s="138"/>
      <c r="I46" s="138"/>
      <c r="J46" s="138"/>
      <c r="K46" s="138"/>
      <c r="L46" s="138"/>
      <c r="M46" s="138"/>
      <c r="N46" s="138"/>
      <c r="O46" s="138"/>
      <c r="P46" s="138"/>
      <c r="Q46" s="138"/>
      <c r="R46" s="138"/>
      <c r="S46" s="138"/>
    </row>
    <row r="47" spans="1:20" ht="15" customHeight="1">
      <c r="A47" s="210" t="s">
        <v>48</v>
      </c>
      <c r="B47" s="96"/>
      <c r="C47" s="96"/>
      <c r="D47" s="96"/>
      <c r="E47" s="96"/>
      <c r="F47" s="138"/>
      <c r="G47" s="138"/>
      <c r="H47" s="138"/>
      <c r="I47" s="138"/>
      <c r="J47" s="138"/>
      <c r="K47" s="138"/>
      <c r="L47" s="138"/>
      <c r="M47" s="138"/>
      <c r="N47" s="138"/>
      <c r="O47" s="138"/>
      <c r="P47" s="138"/>
      <c r="Q47" s="138"/>
      <c r="R47" s="138"/>
      <c r="S47" s="138"/>
    </row>
    <row r="48" spans="1:20" ht="15" customHeight="1">
      <c r="A48" s="210"/>
      <c r="B48" s="210" t="s">
        <v>47</v>
      </c>
      <c r="C48" s="96"/>
      <c r="D48" s="96"/>
      <c r="E48" s="96"/>
      <c r="F48" s="98">
        <v>15.946999999999999</v>
      </c>
      <c r="G48" s="98">
        <v>23.32</v>
      </c>
      <c r="H48" s="98">
        <v>29.155000000000001</v>
      </c>
      <c r="I48" s="98">
        <v>15.840999999999999</v>
      </c>
      <c r="J48" s="98">
        <v>14.569000000000001</v>
      </c>
      <c r="K48" s="98">
        <v>15.948</v>
      </c>
      <c r="L48" s="98">
        <v>15.901999999999999</v>
      </c>
      <c r="M48" s="98">
        <v>15.846</v>
      </c>
      <c r="N48" s="98">
        <v>15.946</v>
      </c>
      <c r="O48" s="98">
        <v>15.964</v>
      </c>
      <c r="P48" s="98">
        <v>16.513000000000002</v>
      </c>
      <c r="Q48" s="98">
        <v>16.332999999999998</v>
      </c>
      <c r="R48" s="98">
        <v>91.415000000000006</v>
      </c>
      <c r="S48" s="98">
        <v>172.017</v>
      </c>
    </row>
    <row r="49" spans="1:19" ht="15" customHeight="1">
      <c r="A49" s="210"/>
      <c r="B49" s="210" t="s">
        <v>46</v>
      </c>
      <c r="C49" s="96"/>
      <c r="D49" s="96"/>
      <c r="E49" s="96"/>
      <c r="F49" s="98">
        <v>-15.888999999999999</v>
      </c>
      <c r="G49" s="98">
        <v>-8.5109999999999992</v>
      </c>
      <c r="H49" s="98">
        <v>-6.3339999999999996</v>
      </c>
      <c r="I49" s="98">
        <v>-5.694</v>
      </c>
      <c r="J49" s="98">
        <v>-5.7939999999999996</v>
      </c>
      <c r="K49" s="98">
        <v>-5.5970000000000004</v>
      </c>
      <c r="L49" s="98">
        <v>-6.077</v>
      </c>
      <c r="M49" s="98">
        <v>-6.7489999999999997</v>
      </c>
      <c r="N49" s="98">
        <v>-7.2750000000000004</v>
      </c>
      <c r="O49" s="98">
        <v>-7.5839999999999996</v>
      </c>
      <c r="P49" s="98">
        <v>-7.8479999999999999</v>
      </c>
      <c r="Q49" s="98">
        <v>-8.3379999999999992</v>
      </c>
      <c r="R49" s="98">
        <v>-29.495999999999999</v>
      </c>
      <c r="S49" s="98">
        <v>-67.290000000000006</v>
      </c>
    </row>
    <row r="50" spans="1:19" ht="15" customHeight="1">
      <c r="A50" s="210"/>
      <c r="B50" s="210" t="s">
        <v>41</v>
      </c>
      <c r="C50" s="96"/>
      <c r="D50" s="96"/>
      <c r="E50" s="96"/>
      <c r="F50" s="98">
        <v>10.066000000000001</v>
      </c>
      <c r="G50" s="98">
        <v>10.362</v>
      </c>
      <c r="H50" s="98">
        <v>10.789</v>
      </c>
      <c r="I50" s="98">
        <v>11.416</v>
      </c>
      <c r="J50" s="98">
        <v>11.939</v>
      </c>
      <c r="K50" s="98">
        <v>12.605</v>
      </c>
      <c r="L50" s="98">
        <v>13.183</v>
      </c>
      <c r="M50" s="98">
        <v>13.933</v>
      </c>
      <c r="N50" s="98">
        <v>14.615</v>
      </c>
      <c r="O50" s="98">
        <v>15.43</v>
      </c>
      <c r="P50" s="98">
        <v>16.184999999999999</v>
      </c>
      <c r="Q50" s="98">
        <v>16.989000000000001</v>
      </c>
      <c r="R50" s="98">
        <v>59.932000000000002</v>
      </c>
      <c r="S50" s="98">
        <v>137.084</v>
      </c>
    </row>
    <row r="51" spans="1:19" ht="16.5" customHeight="1">
      <c r="A51" s="210"/>
      <c r="B51" s="100" t="s">
        <v>204</v>
      </c>
      <c r="C51" s="96"/>
      <c r="D51" s="96"/>
      <c r="E51" s="96"/>
      <c r="F51" s="98">
        <v>3.9990000000000001</v>
      </c>
      <c r="G51" s="98">
        <v>0</v>
      </c>
      <c r="H51" s="98">
        <v>1.5</v>
      </c>
      <c r="I51" s="98">
        <v>1.6</v>
      </c>
      <c r="J51" s="98">
        <v>3.1</v>
      </c>
      <c r="K51" s="98">
        <v>3</v>
      </c>
      <c r="L51" s="98">
        <v>3.3</v>
      </c>
      <c r="M51" s="98">
        <v>3.6</v>
      </c>
      <c r="N51" s="98">
        <v>3.9</v>
      </c>
      <c r="O51" s="98">
        <v>4.0999999999999996</v>
      </c>
      <c r="P51" s="98">
        <v>4.0999999999999996</v>
      </c>
      <c r="Q51" s="98">
        <v>4.3</v>
      </c>
      <c r="R51" s="98">
        <v>12.5</v>
      </c>
      <c r="S51" s="98">
        <v>32.5</v>
      </c>
    </row>
    <row r="52" spans="1:19" ht="15" customHeight="1">
      <c r="A52" s="210"/>
      <c r="B52" s="210" t="s">
        <v>45</v>
      </c>
      <c r="C52" s="96"/>
      <c r="D52" s="96"/>
      <c r="E52" s="96"/>
      <c r="F52" s="98">
        <v>-6.2380000000000004</v>
      </c>
      <c r="G52" s="98">
        <v>34.573</v>
      </c>
      <c r="H52" s="98">
        <v>2.629</v>
      </c>
      <c r="I52" s="98">
        <v>3.7679999999999998</v>
      </c>
      <c r="J52" s="98">
        <v>5.0830000000000002</v>
      </c>
      <c r="K52" s="98">
        <v>5.5739999999999998</v>
      </c>
      <c r="L52" s="98">
        <v>5.7450000000000001</v>
      </c>
      <c r="M52" s="98">
        <v>5.7910000000000004</v>
      </c>
      <c r="N52" s="98">
        <v>5.9969999999999999</v>
      </c>
      <c r="O52" s="98">
        <v>5.8789999999999996</v>
      </c>
      <c r="P52" s="98">
        <v>5.8739999999999997</v>
      </c>
      <c r="Q52" s="98">
        <v>6.16</v>
      </c>
      <c r="R52" s="98">
        <v>22.798999999999999</v>
      </c>
      <c r="S52" s="98">
        <v>52.5</v>
      </c>
    </row>
    <row r="53" spans="1:19" ht="15" customHeight="1">
      <c r="A53" s="210"/>
      <c r="B53" s="210" t="s">
        <v>25</v>
      </c>
      <c r="C53" s="96"/>
      <c r="D53" s="96"/>
      <c r="E53" s="96"/>
      <c r="F53" s="98">
        <v>82.453999999999994</v>
      </c>
      <c r="G53" s="98">
        <v>56.566000000000003</v>
      </c>
      <c r="H53" s="98">
        <v>70.313000000000002</v>
      </c>
      <c r="I53" s="98">
        <v>70.421999999999997</v>
      </c>
      <c r="J53" s="98">
        <v>72.206000000000003</v>
      </c>
      <c r="K53" s="98">
        <v>70.543999999999997</v>
      </c>
      <c r="L53" s="98">
        <v>68.956999999999994</v>
      </c>
      <c r="M53" s="98">
        <v>68.932000000000002</v>
      </c>
      <c r="N53" s="98">
        <v>67.724999999999994</v>
      </c>
      <c r="O53" s="98">
        <v>67.525000000000006</v>
      </c>
      <c r="P53" s="98">
        <v>68.457999999999998</v>
      </c>
      <c r="Q53" s="98">
        <v>69.248000000000005</v>
      </c>
      <c r="R53" s="98">
        <v>352.44200000000001</v>
      </c>
      <c r="S53" s="98">
        <v>694.33</v>
      </c>
    </row>
    <row r="54" spans="1:19" ht="3" customHeight="1">
      <c r="A54" s="210"/>
      <c r="B54" s="210"/>
      <c r="C54" s="210"/>
      <c r="D54" s="210"/>
      <c r="E54" s="210"/>
      <c r="F54" s="83" t="s">
        <v>16</v>
      </c>
      <c r="G54" s="83" t="s">
        <v>16</v>
      </c>
      <c r="H54" s="83" t="s">
        <v>16</v>
      </c>
      <c r="I54" s="83" t="s">
        <v>16</v>
      </c>
      <c r="J54" s="83" t="s">
        <v>16</v>
      </c>
      <c r="K54" s="83" t="s">
        <v>16</v>
      </c>
      <c r="L54" s="83" t="s">
        <v>16</v>
      </c>
      <c r="M54" s="83" t="s">
        <v>16</v>
      </c>
      <c r="N54" s="83" t="s">
        <v>16</v>
      </c>
      <c r="O54" s="83" t="s">
        <v>16</v>
      </c>
      <c r="P54" s="83" t="s">
        <v>16</v>
      </c>
      <c r="Q54" s="83" t="s">
        <v>16</v>
      </c>
      <c r="R54" s="83" t="s">
        <v>16</v>
      </c>
      <c r="S54" s="83" t="s">
        <v>15</v>
      </c>
    </row>
    <row r="55" spans="1:19" ht="15" customHeight="1">
      <c r="A55" s="210"/>
      <c r="B55" s="210"/>
      <c r="C55" s="208"/>
      <c r="D55" s="210" t="s">
        <v>36</v>
      </c>
      <c r="E55" s="210"/>
      <c r="F55" s="98">
        <v>90.338999999999999</v>
      </c>
      <c r="G55" s="98">
        <v>116.31</v>
      </c>
      <c r="H55" s="98">
        <v>108.05200000000001</v>
      </c>
      <c r="I55" s="98">
        <v>97.352999999999994</v>
      </c>
      <c r="J55" s="98">
        <v>101.10299999999999</v>
      </c>
      <c r="K55" s="98">
        <v>102.074</v>
      </c>
      <c r="L55" s="98">
        <v>101.01</v>
      </c>
      <c r="M55" s="98">
        <v>101.35299999999999</v>
      </c>
      <c r="N55" s="98">
        <v>100.908</v>
      </c>
      <c r="O55" s="98">
        <v>101.31399999999999</v>
      </c>
      <c r="P55" s="98">
        <v>103.282</v>
      </c>
      <c r="Q55" s="98">
        <v>104.69199999999999</v>
      </c>
      <c r="R55" s="98">
        <v>509.59199999999998</v>
      </c>
      <c r="S55" s="98">
        <v>1021.141</v>
      </c>
    </row>
    <row r="56" spans="1:19" ht="15" customHeight="1">
      <c r="A56" s="210"/>
      <c r="B56" s="210"/>
      <c r="C56" s="208"/>
      <c r="D56" s="210"/>
      <c r="E56" s="210"/>
      <c r="F56" s="98"/>
      <c r="G56" s="98"/>
      <c r="H56" s="98"/>
      <c r="I56" s="98"/>
      <c r="J56" s="98"/>
      <c r="K56" s="98"/>
      <c r="L56" s="98"/>
      <c r="M56" s="98"/>
      <c r="N56" s="98"/>
      <c r="O56" s="98"/>
      <c r="P56" s="98"/>
      <c r="Q56" s="98"/>
      <c r="R56" s="98"/>
      <c r="S56" s="98"/>
    </row>
    <row r="57" spans="1:19" ht="29.45" customHeight="1">
      <c r="A57" s="367" t="s">
        <v>261</v>
      </c>
      <c r="B57" s="367"/>
      <c r="C57" s="367"/>
      <c r="D57" s="367"/>
      <c r="E57" s="367"/>
      <c r="F57" s="98">
        <v>2822.2750000000001</v>
      </c>
      <c r="G57" s="98">
        <v>2987.8890000000001</v>
      </c>
      <c r="H57" s="98">
        <v>3110.3440000000001</v>
      </c>
      <c r="I57" s="98">
        <v>3249.1060000000002</v>
      </c>
      <c r="J57" s="98">
        <v>3434.7069999999999</v>
      </c>
      <c r="K57" s="98">
        <v>3635.335</v>
      </c>
      <c r="L57" s="98">
        <v>3839.4059999999999</v>
      </c>
      <c r="M57" s="98">
        <v>4044.6489999999999</v>
      </c>
      <c r="N57" s="98">
        <v>4268.8469999999998</v>
      </c>
      <c r="O57" s="98">
        <v>4493.9319999999998</v>
      </c>
      <c r="P57" s="98">
        <v>4725.4470000000001</v>
      </c>
      <c r="Q57" s="98">
        <v>4972.8320000000003</v>
      </c>
      <c r="R57" s="98">
        <v>17268.898000000001</v>
      </c>
      <c r="S57" s="98">
        <v>39774.605000000003</v>
      </c>
    </row>
    <row r="58" spans="1:19" ht="15" customHeight="1">
      <c r="A58" s="210"/>
      <c r="B58" s="210"/>
      <c r="C58" s="210"/>
      <c r="D58" s="210"/>
      <c r="E58" s="210"/>
      <c r="F58" s="97"/>
      <c r="G58" s="97"/>
      <c r="H58" s="97"/>
      <c r="I58" s="97"/>
      <c r="J58" s="97"/>
      <c r="K58" s="97"/>
      <c r="L58" s="97"/>
      <c r="M58" s="97"/>
      <c r="N58" s="97"/>
      <c r="O58" s="97"/>
      <c r="P58" s="97"/>
      <c r="Q58" s="97"/>
      <c r="R58" s="138"/>
      <c r="S58" s="138"/>
    </row>
    <row r="59" spans="1:19" ht="15" customHeight="1">
      <c r="A59" s="210" t="s">
        <v>39</v>
      </c>
      <c r="B59" s="96"/>
      <c r="C59" s="96"/>
      <c r="D59" s="96"/>
      <c r="E59" s="96"/>
      <c r="F59" s="97"/>
      <c r="G59" s="97"/>
      <c r="H59" s="97"/>
      <c r="I59" s="97"/>
      <c r="J59" s="97"/>
      <c r="K59" s="97"/>
      <c r="L59" s="97"/>
      <c r="M59" s="97"/>
      <c r="N59" s="97"/>
      <c r="O59" s="97"/>
      <c r="P59" s="97"/>
      <c r="Q59" s="97"/>
      <c r="R59" s="138"/>
      <c r="S59" s="138"/>
    </row>
    <row r="60" spans="1:19" ht="16.5" customHeight="1">
      <c r="A60" s="210"/>
      <c r="B60" s="96" t="s">
        <v>205</v>
      </c>
      <c r="C60" s="96"/>
      <c r="D60" s="96"/>
      <c r="E60" s="96"/>
      <c r="F60" s="98">
        <v>-122.673</v>
      </c>
      <c r="G60" s="98">
        <v>-132.73400000000001</v>
      </c>
      <c r="H60" s="98">
        <v>-141.40100000000001</v>
      </c>
      <c r="I60" s="98">
        <v>-151.16300000000001</v>
      </c>
      <c r="J60" s="98">
        <v>-160.75899999999999</v>
      </c>
      <c r="K60" s="98">
        <v>-173.81100000000001</v>
      </c>
      <c r="L60" s="98">
        <v>-187.53200000000001</v>
      </c>
      <c r="M60" s="98">
        <v>-202.245</v>
      </c>
      <c r="N60" s="98">
        <v>-217.99100000000001</v>
      </c>
      <c r="O60" s="98">
        <v>-236.953</v>
      </c>
      <c r="P60" s="98">
        <v>-252.721</v>
      </c>
      <c r="Q60" s="98">
        <v>-271.28699999999998</v>
      </c>
      <c r="R60" s="98">
        <v>-814.66600000000005</v>
      </c>
      <c r="S60" s="98">
        <v>-1995.8630000000001</v>
      </c>
    </row>
    <row r="61" spans="1:19" ht="30.6" customHeight="1">
      <c r="A61" s="210"/>
      <c r="B61" s="355" t="s">
        <v>268</v>
      </c>
      <c r="C61" s="355"/>
      <c r="D61" s="355"/>
      <c r="E61" s="355"/>
      <c r="F61" s="97"/>
      <c r="G61" s="97"/>
      <c r="H61" s="97"/>
      <c r="I61" s="97"/>
      <c r="J61" s="97"/>
      <c r="K61" s="97"/>
      <c r="L61" s="97"/>
      <c r="M61" s="97"/>
      <c r="N61" s="97"/>
      <c r="O61" s="97"/>
      <c r="P61" s="97"/>
      <c r="Q61" s="97"/>
      <c r="R61" s="97"/>
      <c r="S61" s="97"/>
    </row>
    <row r="62" spans="1:19" ht="15" customHeight="1">
      <c r="A62" s="210"/>
      <c r="B62" s="96"/>
      <c r="C62" s="99" t="s">
        <v>43</v>
      </c>
      <c r="D62" s="99"/>
      <c r="E62" s="99"/>
      <c r="F62" s="98">
        <v>-35.756999999999998</v>
      </c>
      <c r="G62" s="98">
        <v>-36.548000000000002</v>
      </c>
      <c r="H62" s="98">
        <v>-39.357999999999997</v>
      </c>
      <c r="I62" s="98">
        <v>-40.793999999999997</v>
      </c>
      <c r="J62" s="98">
        <v>-42.360999999999997</v>
      </c>
      <c r="K62" s="98">
        <v>-43.957000000000001</v>
      </c>
      <c r="L62" s="98">
        <v>-45.524999999999999</v>
      </c>
      <c r="M62" s="98">
        <v>-47.095999999999997</v>
      </c>
      <c r="N62" s="98">
        <v>-48.664000000000001</v>
      </c>
      <c r="O62" s="98">
        <v>-50.21</v>
      </c>
      <c r="P62" s="98">
        <v>-51.774999999999999</v>
      </c>
      <c r="Q62" s="98">
        <v>-53.371000000000002</v>
      </c>
      <c r="R62" s="98">
        <v>-211.995</v>
      </c>
      <c r="S62" s="98">
        <v>-463.11099999999999</v>
      </c>
    </row>
    <row r="63" spans="1:19" ht="15" customHeight="1">
      <c r="A63" s="210"/>
      <c r="B63" s="96"/>
      <c r="C63" s="99" t="s">
        <v>44</v>
      </c>
      <c r="D63" s="99"/>
      <c r="E63" s="99"/>
      <c r="F63" s="98">
        <v>-18.204999999999998</v>
      </c>
      <c r="G63" s="98">
        <v>-20.422000000000001</v>
      </c>
      <c r="H63" s="98">
        <v>-21.602</v>
      </c>
      <c r="I63" s="98">
        <v>-22.03</v>
      </c>
      <c r="J63" s="98">
        <v>-22.535</v>
      </c>
      <c r="K63" s="98">
        <v>-23.084</v>
      </c>
      <c r="L63" s="98">
        <v>-23.635000000000002</v>
      </c>
      <c r="M63" s="98">
        <v>-24.18</v>
      </c>
      <c r="N63" s="98">
        <v>-24.716999999999999</v>
      </c>
      <c r="O63" s="98">
        <v>-25.245000000000001</v>
      </c>
      <c r="P63" s="98">
        <v>-25.783000000000001</v>
      </c>
      <c r="Q63" s="98">
        <v>-26.335999999999999</v>
      </c>
      <c r="R63" s="98">
        <v>-112.886</v>
      </c>
      <c r="S63" s="98">
        <v>-239.14699999999999</v>
      </c>
    </row>
    <row r="64" spans="1:19" ht="15" customHeight="1">
      <c r="A64" s="210"/>
      <c r="B64" s="96"/>
      <c r="C64" s="99" t="s">
        <v>3</v>
      </c>
      <c r="D64" s="99"/>
      <c r="E64" s="99"/>
      <c r="F64" s="98">
        <v>-18.193000000000001</v>
      </c>
      <c r="G64" s="98">
        <v>-17.808</v>
      </c>
      <c r="H64" s="98">
        <v>-18.422999999999998</v>
      </c>
      <c r="I64" s="98">
        <v>-19.07</v>
      </c>
      <c r="J64" s="98">
        <v>-19.719000000000001</v>
      </c>
      <c r="K64" s="98">
        <v>-20.366</v>
      </c>
      <c r="L64" s="98">
        <v>-21.021000000000001</v>
      </c>
      <c r="M64" s="98">
        <v>-21.684999999999999</v>
      </c>
      <c r="N64" s="98">
        <v>-22.361000000000001</v>
      </c>
      <c r="O64" s="98">
        <v>-23.050999999999998</v>
      </c>
      <c r="P64" s="98">
        <v>-23.760999999999999</v>
      </c>
      <c r="Q64" s="98">
        <v>-24.492000000000001</v>
      </c>
      <c r="R64" s="98">
        <v>-98.599000000000004</v>
      </c>
      <c r="S64" s="98">
        <v>-213.94900000000001</v>
      </c>
    </row>
    <row r="65" spans="1:20" ht="3" customHeight="1">
      <c r="A65" s="210"/>
      <c r="B65" s="96"/>
      <c r="C65" s="210"/>
      <c r="D65" s="210"/>
      <c r="E65" s="210"/>
      <c r="F65" s="83" t="s">
        <v>16</v>
      </c>
      <c r="G65" s="83" t="s">
        <v>16</v>
      </c>
      <c r="H65" s="83" t="s">
        <v>16</v>
      </c>
      <c r="I65" s="83" t="s">
        <v>16</v>
      </c>
      <c r="J65" s="83" t="s">
        <v>16</v>
      </c>
      <c r="K65" s="83" t="s">
        <v>16</v>
      </c>
      <c r="L65" s="83" t="s">
        <v>16</v>
      </c>
      <c r="M65" s="83" t="s">
        <v>16</v>
      </c>
      <c r="N65" s="83" t="s">
        <v>16</v>
      </c>
      <c r="O65" s="83" t="s">
        <v>16</v>
      </c>
      <c r="P65" s="83" t="s">
        <v>16</v>
      </c>
      <c r="Q65" s="83" t="s">
        <v>16</v>
      </c>
      <c r="R65" s="83" t="s">
        <v>16</v>
      </c>
      <c r="S65" s="83" t="s">
        <v>15</v>
      </c>
    </row>
    <row r="66" spans="1:20" ht="15" customHeight="1">
      <c r="A66" s="210"/>
      <c r="B66" s="96"/>
      <c r="C66" s="210"/>
      <c r="D66" s="365" t="s">
        <v>36</v>
      </c>
      <c r="E66" s="366"/>
      <c r="F66" s="98">
        <v>-72.155000000000001</v>
      </c>
      <c r="G66" s="98">
        <v>-74.778000000000006</v>
      </c>
      <c r="H66" s="98">
        <v>-79.382999999999996</v>
      </c>
      <c r="I66" s="98">
        <v>-81.894000000000005</v>
      </c>
      <c r="J66" s="98">
        <v>-84.614999999999995</v>
      </c>
      <c r="K66" s="98">
        <v>-87.406999999999996</v>
      </c>
      <c r="L66" s="98">
        <v>-90.180999999999997</v>
      </c>
      <c r="M66" s="98">
        <v>-92.960999999999999</v>
      </c>
      <c r="N66" s="98">
        <v>-95.742000000000004</v>
      </c>
      <c r="O66" s="98">
        <v>-98.506</v>
      </c>
      <c r="P66" s="98">
        <v>-101.319</v>
      </c>
      <c r="Q66" s="98">
        <v>-104.199</v>
      </c>
      <c r="R66" s="98">
        <v>-423.48</v>
      </c>
      <c r="S66" s="98">
        <v>-916.20699999999999</v>
      </c>
    </row>
    <row r="67" spans="1:20" ht="15" customHeight="1">
      <c r="A67" s="101"/>
      <c r="B67" s="100"/>
      <c r="C67" s="101"/>
      <c r="D67" s="101"/>
      <c r="E67" s="101"/>
      <c r="F67" s="103"/>
      <c r="G67" s="103"/>
      <c r="H67" s="103"/>
      <c r="I67" s="103"/>
      <c r="J67" s="103"/>
      <c r="K67" s="103"/>
      <c r="L67" s="103"/>
      <c r="M67" s="103"/>
      <c r="N67" s="103"/>
      <c r="O67" s="103"/>
      <c r="P67" s="103"/>
      <c r="Q67" s="103"/>
      <c r="R67" s="103"/>
      <c r="S67" s="103"/>
    </row>
    <row r="68" spans="1:20" ht="16.5" customHeight="1">
      <c r="A68" s="101"/>
      <c r="B68" s="100" t="s">
        <v>124</v>
      </c>
      <c r="C68" s="100"/>
      <c r="D68" s="100"/>
      <c r="E68" s="100"/>
      <c r="F68" s="98">
        <v>-10.912000000000001</v>
      </c>
      <c r="G68" s="98">
        <v>-14.013999999999999</v>
      </c>
      <c r="H68" s="98">
        <v>-12.122</v>
      </c>
      <c r="I68" s="98">
        <v>-11.847</v>
      </c>
      <c r="J68" s="98">
        <v>-13.116</v>
      </c>
      <c r="K68" s="98">
        <v>-12.044</v>
      </c>
      <c r="L68" s="98">
        <v>-12.207000000000001</v>
      </c>
      <c r="M68" s="98">
        <v>-12.888999999999999</v>
      </c>
      <c r="N68" s="98">
        <v>-12.587999999999999</v>
      </c>
      <c r="O68" s="98">
        <v>-12.866</v>
      </c>
      <c r="P68" s="98">
        <v>-13.162000000000001</v>
      </c>
      <c r="Q68" s="98">
        <v>-13.513999999999999</v>
      </c>
      <c r="R68" s="98">
        <v>-61.335999999999999</v>
      </c>
      <c r="S68" s="98">
        <v>-126.355</v>
      </c>
    </row>
    <row r="69" spans="1:20" ht="15" customHeight="1">
      <c r="A69" s="101"/>
      <c r="B69" s="104" t="s">
        <v>41</v>
      </c>
      <c r="C69" s="101"/>
      <c r="D69" s="101"/>
      <c r="E69" s="101"/>
      <c r="F69" s="98">
        <v>-8.3849999999999998</v>
      </c>
      <c r="G69" s="98">
        <v>-7.7629999999999999</v>
      </c>
      <c r="H69" s="98">
        <v>-8.0540000000000003</v>
      </c>
      <c r="I69" s="98">
        <v>-8.5860000000000003</v>
      </c>
      <c r="J69" s="98">
        <v>-9.0370000000000008</v>
      </c>
      <c r="K69" s="98">
        <v>-9.51</v>
      </c>
      <c r="L69" s="98">
        <v>-10.01</v>
      </c>
      <c r="M69" s="98">
        <v>-10.536</v>
      </c>
      <c r="N69" s="98">
        <v>-11.089</v>
      </c>
      <c r="O69" s="98">
        <v>-11.670999999999999</v>
      </c>
      <c r="P69" s="98">
        <v>-12.284000000000001</v>
      </c>
      <c r="Q69" s="98">
        <v>-12.929</v>
      </c>
      <c r="R69" s="98">
        <v>-45.197000000000003</v>
      </c>
      <c r="S69" s="98">
        <v>-103.706</v>
      </c>
    </row>
    <row r="70" spans="1:20" ht="15" customHeight="1">
      <c r="A70" s="101"/>
      <c r="B70" s="100" t="s">
        <v>204</v>
      </c>
      <c r="C70" s="104"/>
      <c r="D70" s="104"/>
      <c r="E70" s="104"/>
      <c r="F70" s="98">
        <v>-13.492000000000001</v>
      </c>
      <c r="G70" s="98">
        <v>-24</v>
      </c>
      <c r="H70" s="98">
        <v>0</v>
      </c>
      <c r="I70" s="98">
        <v>0</v>
      </c>
      <c r="J70" s="98">
        <v>0</v>
      </c>
      <c r="K70" s="98">
        <v>0</v>
      </c>
      <c r="L70" s="98">
        <v>0</v>
      </c>
      <c r="M70" s="98">
        <v>0</v>
      </c>
      <c r="N70" s="98">
        <v>0</v>
      </c>
      <c r="O70" s="98">
        <v>0</v>
      </c>
      <c r="P70" s="98">
        <v>0</v>
      </c>
      <c r="Q70" s="98">
        <v>0</v>
      </c>
      <c r="R70" s="98">
        <v>0</v>
      </c>
      <c r="S70" s="98">
        <v>0</v>
      </c>
    </row>
    <row r="71" spans="1:20" ht="15" customHeight="1">
      <c r="A71" s="101"/>
      <c r="B71" s="100" t="s">
        <v>25</v>
      </c>
      <c r="C71" s="100"/>
      <c r="D71" s="100"/>
      <c r="E71" s="100"/>
      <c r="F71" s="98">
        <v>-31.789000000000001</v>
      </c>
      <c r="G71" s="98">
        <v>-27.664000000000001</v>
      </c>
      <c r="H71" s="98">
        <v>-31.742999999999999</v>
      </c>
      <c r="I71" s="98">
        <v>-33.396000000000001</v>
      </c>
      <c r="J71" s="98">
        <v>-32.488999999999997</v>
      </c>
      <c r="K71" s="98">
        <v>-31.94</v>
      </c>
      <c r="L71" s="98">
        <v>-30.632999999999999</v>
      </c>
      <c r="M71" s="98">
        <v>-43.701999999999998</v>
      </c>
      <c r="N71" s="98">
        <v>-31.885000000000002</v>
      </c>
      <c r="O71" s="98">
        <v>-32.448</v>
      </c>
      <c r="P71" s="98">
        <v>-29.137</v>
      </c>
      <c r="Q71" s="98">
        <v>-29.318000000000001</v>
      </c>
      <c r="R71" s="98">
        <v>-160.20099999999999</v>
      </c>
      <c r="S71" s="98">
        <v>-326.69099999999997</v>
      </c>
    </row>
    <row r="72" spans="1:20" ht="3" customHeight="1">
      <c r="A72" s="101"/>
      <c r="B72" s="100"/>
      <c r="C72" s="100"/>
      <c r="D72" s="100"/>
      <c r="E72" s="100"/>
      <c r="F72" s="83" t="s">
        <v>16</v>
      </c>
      <c r="G72" s="83" t="s">
        <v>16</v>
      </c>
      <c r="H72" s="83" t="s">
        <v>16</v>
      </c>
      <c r="I72" s="83" t="s">
        <v>16</v>
      </c>
      <c r="J72" s="83" t="s">
        <v>16</v>
      </c>
      <c r="K72" s="83" t="s">
        <v>16</v>
      </c>
      <c r="L72" s="83" t="s">
        <v>16</v>
      </c>
      <c r="M72" s="83" t="s">
        <v>16</v>
      </c>
      <c r="N72" s="83" t="s">
        <v>16</v>
      </c>
      <c r="O72" s="83" t="s">
        <v>16</v>
      </c>
      <c r="P72" s="83" t="s">
        <v>16</v>
      </c>
      <c r="Q72" s="83" t="s">
        <v>16</v>
      </c>
      <c r="R72" s="83" t="s">
        <v>16</v>
      </c>
      <c r="S72" s="83" t="s">
        <v>15</v>
      </c>
    </row>
    <row r="73" spans="1:20" ht="15" customHeight="1">
      <c r="A73" s="101"/>
      <c r="B73" s="100"/>
      <c r="C73" s="208"/>
      <c r="D73" s="100" t="s">
        <v>36</v>
      </c>
      <c r="E73" s="100"/>
      <c r="F73" s="98">
        <v>-259.40600000000001</v>
      </c>
      <c r="G73" s="98">
        <v>-280.95299999999997</v>
      </c>
      <c r="H73" s="98">
        <v>-272.70299999999997</v>
      </c>
      <c r="I73" s="98">
        <v>-286.88600000000002</v>
      </c>
      <c r="J73" s="98">
        <v>-300.01600000000002</v>
      </c>
      <c r="K73" s="98">
        <v>-314.71199999999999</v>
      </c>
      <c r="L73" s="98">
        <v>-330.56299999999999</v>
      </c>
      <c r="M73" s="98">
        <v>-362.33300000000003</v>
      </c>
      <c r="N73" s="98">
        <v>-369.29500000000002</v>
      </c>
      <c r="O73" s="98">
        <v>-392.44400000000002</v>
      </c>
      <c r="P73" s="98">
        <v>-408.62299999999999</v>
      </c>
      <c r="Q73" s="98">
        <v>-431.24700000000001</v>
      </c>
      <c r="R73" s="98">
        <v>-1504.88</v>
      </c>
      <c r="S73" s="98">
        <v>-3468.8220000000001</v>
      </c>
    </row>
    <row r="74" spans="1:20" ht="15" customHeight="1">
      <c r="A74" s="101"/>
      <c r="B74" s="101"/>
      <c r="C74" s="101"/>
      <c r="D74" s="101"/>
      <c r="E74" s="101"/>
      <c r="F74" s="75"/>
      <c r="G74" s="75"/>
      <c r="H74" s="75"/>
      <c r="I74" s="75"/>
      <c r="J74" s="75"/>
      <c r="K74" s="75"/>
      <c r="L74" s="75"/>
      <c r="M74" s="75"/>
      <c r="N74" s="75"/>
      <c r="O74" s="75"/>
      <c r="P74" s="75"/>
      <c r="Q74" s="75"/>
      <c r="R74" s="75"/>
      <c r="S74" s="75"/>
    </row>
    <row r="75" spans="1:20" ht="30" customHeight="1">
      <c r="A75" s="208"/>
      <c r="B75" s="102"/>
      <c r="C75" s="102"/>
      <c r="D75" s="102"/>
      <c r="E75" s="281" t="s">
        <v>305</v>
      </c>
      <c r="F75" s="98">
        <v>2562.8690000000001</v>
      </c>
      <c r="G75" s="98">
        <v>2706.9360000000001</v>
      </c>
      <c r="H75" s="98">
        <v>2837.6410000000001</v>
      </c>
      <c r="I75" s="98">
        <v>2962.22</v>
      </c>
      <c r="J75" s="98">
        <v>3134.6909999999998</v>
      </c>
      <c r="K75" s="98">
        <v>3320.6219999999998</v>
      </c>
      <c r="L75" s="98">
        <v>3508.8429999999998</v>
      </c>
      <c r="M75" s="98">
        <v>3682.3159999999998</v>
      </c>
      <c r="N75" s="98">
        <v>3899.5520000000001</v>
      </c>
      <c r="O75" s="98">
        <v>4101.4880000000003</v>
      </c>
      <c r="P75" s="98">
        <v>4316.8239999999996</v>
      </c>
      <c r="Q75" s="98">
        <v>4541.585</v>
      </c>
      <c r="R75" s="98">
        <v>15764.018</v>
      </c>
      <c r="S75" s="98">
        <v>36305.783000000003</v>
      </c>
      <c r="T75" s="98"/>
    </row>
    <row r="76" spans="1:20" ht="15" customHeight="1">
      <c r="A76" s="101"/>
      <c r="B76" s="101"/>
      <c r="C76" s="101"/>
      <c r="D76" s="101"/>
      <c r="E76" s="101"/>
      <c r="F76" s="75"/>
      <c r="G76" s="75"/>
      <c r="H76" s="75"/>
      <c r="I76" s="75"/>
      <c r="J76" s="75"/>
      <c r="K76" s="75"/>
      <c r="L76" s="75"/>
      <c r="M76" s="75"/>
      <c r="N76" s="75"/>
      <c r="O76" s="75"/>
      <c r="P76" s="75"/>
      <c r="Q76" s="75"/>
      <c r="R76" s="75"/>
      <c r="S76" s="75"/>
    </row>
    <row r="77" spans="1:20" ht="30.6" customHeight="1">
      <c r="A77" s="356" t="s">
        <v>269</v>
      </c>
      <c r="B77" s="356"/>
      <c r="C77" s="356"/>
      <c r="D77" s="356"/>
      <c r="E77" s="356"/>
      <c r="F77" s="75"/>
      <c r="G77" s="75"/>
      <c r="H77" s="75"/>
      <c r="I77" s="75"/>
      <c r="J77" s="75"/>
      <c r="K77" s="75"/>
      <c r="L77" s="75"/>
      <c r="M77" s="75"/>
      <c r="N77" s="75"/>
      <c r="O77" s="75"/>
      <c r="P77" s="75"/>
      <c r="Q77" s="75"/>
      <c r="R77" s="75"/>
      <c r="S77" s="75"/>
    </row>
    <row r="78" spans="1:20" ht="15" customHeight="1">
      <c r="A78" s="101"/>
      <c r="B78" s="101" t="s">
        <v>38</v>
      </c>
      <c r="C78" s="101"/>
      <c r="D78" s="101"/>
      <c r="E78" s="101"/>
      <c r="F78" s="75">
        <v>-23.593</v>
      </c>
      <c r="G78" s="75">
        <v>0</v>
      </c>
      <c r="H78" s="75">
        <v>0</v>
      </c>
      <c r="I78" s="75">
        <v>0</v>
      </c>
      <c r="J78" s="75">
        <v>37.779000000000003</v>
      </c>
      <c r="K78" s="75">
        <v>3.7090000000000001</v>
      </c>
      <c r="L78" s="75">
        <v>-41.488</v>
      </c>
      <c r="M78" s="75">
        <v>0</v>
      </c>
      <c r="N78" s="75">
        <v>0</v>
      </c>
      <c r="O78" s="75">
        <v>0</v>
      </c>
      <c r="P78" s="75">
        <v>63.884999999999998</v>
      </c>
      <c r="Q78" s="75">
        <v>-63.884999999999998</v>
      </c>
      <c r="R78" s="83" t="s">
        <v>14</v>
      </c>
      <c r="S78" s="83" t="s">
        <v>14</v>
      </c>
    </row>
    <row r="79" spans="1:20" ht="15" customHeight="1">
      <c r="A79" s="101"/>
      <c r="B79" s="101" t="s">
        <v>53</v>
      </c>
      <c r="C79" s="101"/>
      <c r="D79" s="101"/>
      <c r="E79" s="101"/>
      <c r="F79" s="75">
        <v>-4.4720000000000004</v>
      </c>
      <c r="G79" s="75">
        <v>0</v>
      </c>
      <c r="H79" s="75">
        <v>0</v>
      </c>
      <c r="I79" s="75">
        <v>0</v>
      </c>
      <c r="J79" s="75">
        <v>4.55</v>
      </c>
      <c r="K79" s="75">
        <v>0.29899999999999999</v>
      </c>
      <c r="L79" s="75">
        <v>-4.8490000000000002</v>
      </c>
      <c r="M79" s="75">
        <v>0</v>
      </c>
      <c r="N79" s="75">
        <v>0</v>
      </c>
      <c r="O79" s="75">
        <v>0</v>
      </c>
      <c r="P79" s="75">
        <v>5.4740000000000002</v>
      </c>
      <c r="Q79" s="75">
        <v>-5.4740000000000002</v>
      </c>
      <c r="R79" s="83" t="s">
        <v>14</v>
      </c>
      <c r="S79" s="83" t="s">
        <v>14</v>
      </c>
    </row>
    <row r="80" spans="1:20" ht="15" customHeight="1">
      <c r="A80" s="101"/>
      <c r="B80" s="101" t="s">
        <v>44</v>
      </c>
      <c r="C80" s="101"/>
      <c r="D80" s="101"/>
      <c r="E80" s="101"/>
      <c r="F80" s="75">
        <v>-4.5</v>
      </c>
      <c r="G80" s="75">
        <v>0</v>
      </c>
      <c r="H80" s="75">
        <v>0</v>
      </c>
      <c r="I80" s="75">
        <v>0</v>
      </c>
      <c r="J80" s="75">
        <v>5.0999999999999996</v>
      </c>
      <c r="K80" s="75">
        <v>0.15</v>
      </c>
      <c r="L80" s="75">
        <v>-5.25</v>
      </c>
      <c r="M80" s="75">
        <v>0</v>
      </c>
      <c r="N80" s="75">
        <v>0</v>
      </c>
      <c r="O80" s="75">
        <v>0</v>
      </c>
      <c r="P80" s="75">
        <v>5.95</v>
      </c>
      <c r="Q80" s="75">
        <v>-5.95</v>
      </c>
      <c r="R80" s="83" t="s">
        <v>14</v>
      </c>
      <c r="S80" s="83" t="s">
        <v>14</v>
      </c>
    </row>
    <row r="81" spans="1:19" ht="15" customHeight="1">
      <c r="A81" s="101"/>
      <c r="B81" s="101" t="s">
        <v>125</v>
      </c>
      <c r="C81" s="101"/>
      <c r="D81" s="101"/>
      <c r="E81" s="101"/>
      <c r="F81" s="75">
        <v>-7.4139999999999997</v>
      </c>
      <c r="G81" s="75">
        <v>0</v>
      </c>
      <c r="H81" s="75">
        <v>0</v>
      </c>
      <c r="I81" s="75">
        <v>0</v>
      </c>
      <c r="J81" s="75">
        <v>9.875</v>
      </c>
      <c r="K81" s="75">
        <v>0.752</v>
      </c>
      <c r="L81" s="75">
        <v>-10.627000000000001</v>
      </c>
      <c r="M81" s="75">
        <v>0</v>
      </c>
      <c r="N81" s="75">
        <v>0</v>
      </c>
      <c r="O81" s="75">
        <v>0</v>
      </c>
      <c r="P81" s="75">
        <v>12.17</v>
      </c>
      <c r="Q81" s="75">
        <v>-12.17</v>
      </c>
      <c r="R81" s="83" t="s">
        <v>14</v>
      </c>
      <c r="S81" s="83" t="s">
        <v>14</v>
      </c>
    </row>
    <row r="82" spans="1:19" ht="15" customHeight="1">
      <c r="A82" s="101"/>
      <c r="B82" s="101" t="s">
        <v>126</v>
      </c>
      <c r="C82" s="101"/>
      <c r="D82" s="101"/>
      <c r="E82" s="101"/>
      <c r="F82" s="75">
        <v>-0.23799999999999999</v>
      </c>
      <c r="G82" s="75">
        <v>0</v>
      </c>
      <c r="H82" s="75">
        <v>0</v>
      </c>
      <c r="I82" s="75">
        <v>0</v>
      </c>
      <c r="J82" s="75">
        <v>0</v>
      </c>
      <c r="K82" s="75">
        <v>0.36</v>
      </c>
      <c r="L82" s="75">
        <v>-0.36</v>
      </c>
      <c r="M82" s="75">
        <v>0</v>
      </c>
      <c r="N82" s="75">
        <v>0</v>
      </c>
      <c r="O82" s="75">
        <v>0</v>
      </c>
      <c r="P82" s="75">
        <v>0.42</v>
      </c>
      <c r="Q82" s="75">
        <v>2.1999999999999999E-2</v>
      </c>
      <c r="R82" s="83" t="s">
        <v>14</v>
      </c>
      <c r="S82" s="83" t="s">
        <v>14</v>
      </c>
    </row>
    <row r="83" spans="1:19" ht="3" customHeight="1">
      <c r="A83" s="101"/>
      <c r="B83" s="101"/>
      <c r="C83" s="101"/>
      <c r="D83" s="101"/>
      <c r="E83" s="101"/>
      <c r="F83" s="83" t="s">
        <v>16</v>
      </c>
      <c r="G83" s="83" t="s">
        <v>16</v>
      </c>
      <c r="H83" s="83" t="s">
        <v>16</v>
      </c>
      <c r="I83" s="83" t="s">
        <v>16</v>
      </c>
      <c r="J83" s="83" t="s">
        <v>16</v>
      </c>
      <c r="K83" s="83" t="s">
        <v>16</v>
      </c>
      <c r="L83" s="83" t="s">
        <v>16</v>
      </c>
      <c r="M83" s="83" t="s">
        <v>16</v>
      </c>
      <c r="N83" s="83" t="s">
        <v>16</v>
      </c>
      <c r="O83" s="83" t="s">
        <v>16</v>
      </c>
      <c r="P83" s="83" t="s">
        <v>16</v>
      </c>
      <c r="Q83" s="83" t="s">
        <v>16</v>
      </c>
      <c r="R83" s="83"/>
      <c r="S83" s="83"/>
    </row>
    <row r="84" spans="1:19" ht="15" customHeight="1">
      <c r="A84" s="101"/>
      <c r="B84" s="101"/>
      <c r="D84" s="101"/>
      <c r="E84" s="101" t="s">
        <v>11</v>
      </c>
      <c r="F84" s="75">
        <v>-40.216999999999999</v>
      </c>
      <c r="G84" s="75">
        <v>0</v>
      </c>
      <c r="H84" s="75">
        <v>0</v>
      </c>
      <c r="I84" s="75">
        <v>0</v>
      </c>
      <c r="J84" s="75">
        <v>57.304000000000002</v>
      </c>
      <c r="K84" s="75">
        <v>5.2709999999999999</v>
      </c>
      <c r="L84" s="75">
        <v>-62.573999999999998</v>
      </c>
      <c r="M84" s="75">
        <v>0</v>
      </c>
      <c r="N84" s="75">
        <v>0</v>
      </c>
      <c r="O84" s="75">
        <v>0</v>
      </c>
      <c r="P84" s="75">
        <v>87.899000000000001</v>
      </c>
      <c r="Q84" s="75">
        <v>-87.456999999999994</v>
      </c>
      <c r="R84" s="83" t="s">
        <v>14</v>
      </c>
      <c r="S84" s="83" t="s">
        <v>14</v>
      </c>
    </row>
    <row r="85" spans="1:19" ht="15" customHeight="1">
      <c r="A85" s="101"/>
      <c r="B85" s="101"/>
      <c r="C85" s="101"/>
      <c r="D85" s="101"/>
      <c r="E85" s="101"/>
      <c r="F85" s="75"/>
      <c r="G85" s="75"/>
      <c r="H85" s="75"/>
      <c r="I85" s="75"/>
      <c r="J85" s="75"/>
      <c r="K85" s="75"/>
      <c r="L85" s="75"/>
      <c r="M85" s="75"/>
      <c r="N85" s="75"/>
      <c r="O85" s="75"/>
      <c r="P85" s="75"/>
      <c r="Q85" s="75"/>
      <c r="R85" s="75"/>
      <c r="S85" s="75"/>
    </row>
    <row r="86" spans="1:19" ht="29.45" customHeight="1">
      <c r="A86" s="101"/>
      <c r="B86" s="101"/>
      <c r="D86" s="281"/>
      <c r="E86" s="281" t="s">
        <v>270</v>
      </c>
      <c r="F86" s="75">
        <v>2522.652</v>
      </c>
      <c r="G86" s="75">
        <v>2706.9360000000001</v>
      </c>
      <c r="H86" s="75">
        <v>2837.6410000000001</v>
      </c>
      <c r="I86" s="75">
        <v>2962.22</v>
      </c>
      <c r="J86" s="75">
        <v>3191.9949999999999</v>
      </c>
      <c r="K86" s="75">
        <v>3325.893</v>
      </c>
      <c r="L86" s="75">
        <v>3446.2689999999998</v>
      </c>
      <c r="M86" s="75">
        <v>3682.3159999999998</v>
      </c>
      <c r="N86" s="75">
        <v>3899.5520000000001</v>
      </c>
      <c r="O86" s="75">
        <v>4101.4880000000003</v>
      </c>
      <c r="P86" s="75">
        <v>4404.723</v>
      </c>
      <c r="Q86" s="75">
        <v>4454.1279999999997</v>
      </c>
      <c r="R86" s="75">
        <v>15764.018</v>
      </c>
      <c r="S86" s="75">
        <v>36306.224999999999</v>
      </c>
    </row>
    <row r="87" spans="1:19" ht="15" customHeight="1">
      <c r="A87" s="101"/>
      <c r="B87" s="101"/>
      <c r="C87" s="101"/>
      <c r="D87" s="101"/>
      <c r="E87" s="101"/>
      <c r="F87" s="75"/>
      <c r="G87" s="75"/>
      <c r="H87" s="75"/>
      <c r="I87" s="75"/>
      <c r="J87" s="75"/>
      <c r="K87" s="75"/>
      <c r="L87" s="75"/>
      <c r="M87" s="75"/>
      <c r="N87" s="75"/>
      <c r="O87" s="75"/>
      <c r="P87" s="75"/>
      <c r="Q87" s="75"/>
      <c r="R87" s="75"/>
      <c r="S87" s="75"/>
    </row>
    <row r="88" spans="1:19" ht="15" customHeight="1">
      <c r="A88" s="212" t="s">
        <v>30</v>
      </c>
      <c r="B88" s="102"/>
      <c r="C88" s="102"/>
      <c r="D88" s="102"/>
      <c r="E88" s="102"/>
      <c r="F88" s="103"/>
      <c r="G88" s="103"/>
      <c r="H88" s="103"/>
      <c r="I88" s="103"/>
      <c r="J88" s="103"/>
      <c r="K88" s="103"/>
      <c r="L88" s="103"/>
      <c r="M88" s="103"/>
      <c r="N88" s="103"/>
      <c r="O88" s="103"/>
      <c r="P88" s="103"/>
      <c r="Q88" s="103"/>
      <c r="R88" s="103"/>
      <c r="S88" s="103"/>
    </row>
    <row r="89" spans="1:19" ht="30" customHeight="1">
      <c r="A89" s="356" t="s">
        <v>271</v>
      </c>
      <c r="B89" s="357"/>
      <c r="C89" s="357"/>
      <c r="D89" s="357"/>
      <c r="E89" s="357"/>
      <c r="F89" s="103"/>
      <c r="G89" s="103"/>
      <c r="H89" s="103"/>
      <c r="I89" s="103"/>
      <c r="J89" s="103"/>
      <c r="K89" s="103"/>
      <c r="L89" s="103"/>
      <c r="M89" s="103"/>
      <c r="N89" s="103"/>
      <c r="O89" s="103"/>
      <c r="P89" s="103"/>
      <c r="Q89" s="103"/>
      <c r="R89" s="103"/>
      <c r="S89" s="103"/>
    </row>
    <row r="90" spans="1:19" ht="15" customHeight="1">
      <c r="A90" s="101"/>
      <c r="B90" s="101" t="s">
        <v>68</v>
      </c>
      <c r="C90" s="101"/>
      <c r="D90" s="101"/>
      <c r="E90" s="101"/>
      <c r="F90" s="98">
        <v>605.44100000000003</v>
      </c>
      <c r="G90" s="98">
        <v>635.53700000000003</v>
      </c>
      <c r="H90" s="98">
        <v>673.298</v>
      </c>
      <c r="I90" s="98">
        <v>720.57</v>
      </c>
      <c r="J90" s="98">
        <v>776.18399999999997</v>
      </c>
      <c r="K90" s="98">
        <v>833.47500000000002</v>
      </c>
      <c r="L90" s="98">
        <v>895.11099999999999</v>
      </c>
      <c r="M90" s="98">
        <v>958.79600000000005</v>
      </c>
      <c r="N90" s="98">
        <v>1026.2080000000001</v>
      </c>
      <c r="O90" s="98">
        <v>1105.9100000000001</v>
      </c>
      <c r="P90" s="98">
        <v>1170.913</v>
      </c>
      <c r="Q90" s="98">
        <v>1242.75</v>
      </c>
      <c r="R90" s="98">
        <v>3898.6379999999999</v>
      </c>
      <c r="S90" s="98">
        <v>9403.2150000000001</v>
      </c>
    </row>
    <row r="91" spans="1:19" ht="15" customHeight="1">
      <c r="A91" s="106"/>
      <c r="B91" s="106" t="s">
        <v>127</v>
      </c>
      <c r="C91" s="106"/>
      <c r="D91" s="101"/>
      <c r="E91" s="101"/>
      <c r="F91" s="98">
        <v>1061.1569999999999</v>
      </c>
      <c r="G91" s="98">
        <v>1114.0609999999999</v>
      </c>
      <c r="H91" s="98">
        <v>1162.5740000000001</v>
      </c>
      <c r="I91" s="98">
        <v>1226.414</v>
      </c>
      <c r="J91" s="98">
        <v>1310.271</v>
      </c>
      <c r="K91" s="98">
        <v>1399.3420000000001</v>
      </c>
      <c r="L91" s="98">
        <v>1492.78</v>
      </c>
      <c r="M91" s="98">
        <v>1591.3920000000001</v>
      </c>
      <c r="N91" s="98">
        <v>1694.8409999999999</v>
      </c>
      <c r="O91" s="98">
        <v>1810.7539999999999</v>
      </c>
      <c r="P91" s="98">
        <v>1913.867</v>
      </c>
      <c r="Q91" s="98">
        <v>2027.723</v>
      </c>
      <c r="R91" s="98">
        <v>6591.3810000000003</v>
      </c>
      <c r="S91" s="98">
        <v>15629.958000000001</v>
      </c>
    </row>
    <row r="92" spans="1:19" ht="15" customHeight="1">
      <c r="A92" s="208"/>
      <c r="B92" s="208"/>
      <c r="C92" s="85"/>
      <c r="D92" s="105"/>
      <c r="E92" s="105"/>
      <c r="F92" s="105"/>
      <c r="G92" s="105"/>
      <c r="H92" s="105"/>
      <c r="I92" s="105"/>
      <c r="J92" s="105"/>
      <c r="K92" s="105"/>
      <c r="L92" s="105"/>
      <c r="M92" s="105"/>
      <c r="N92" s="105"/>
      <c r="O92" s="105"/>
      <c r="P92" s="105"/>
      <c r="Q92" s="105"/>
      <c r="R92" s="105"/>
      <c r="S92" s="105"/>
    </row>
    <row r="93" spans="1:19" ht="15" customHeight="1">
      <c r="A93" s="358" t="s">
        <v>0</v>
      </c>
      <c r="B93" s="358"/>
      <c r="C93" s="358"/>
      <c r="D93" s="358"/>
      <c r="E93" s="358"/>
      <c r="F93" s="358"/>
      <c r="G93" s="358"/>
      <c r="H93" s="358"/>
      <c r="I93" s="358"/>
      <c r="J93" s="358"/>
      <c r="K93" s="358"/>
      <c r="L93" s="358"/>
      <c r="M93" s="358"/>
      <c r="N93" s="358"/>
      <c r="O93" s="358"/>
      <c r="P93" s="358"/>
      <c r="Q93" s="358"/>
      <c r="R93" s="358"/>
      <c r="S93" s="358"/>
    </row>
    <row r="94" spans="1:19" ht="30" customHeight="1">
      <c r="A94" s="364" t="s">
        <v>159</v>
      </c>
      <c r="B94" s="364"/>
      <c r="C94" s="364"/>
      <c r="D94" s="364"/>
      <c r="E94" s="364"/>
      <c r="F94" s="364"/>
      <c r="G94" s="364"/>
      <c r="H94" s="364"/>
      <c r="I94" s="364"/>
      <c r="J94" s="364"/>
      <c r="K94" s="364"/>
      <c r="L94" s="364"/>
      <c r="M94" s="364"/>
      <c r="N94" s="364"/>
      <c r="O94" s="364"/>
      <c r="P94" s="364"/>
      <c r="Q94" s="364"/>
      <c r="R94" s="364"/>
      <c r="S94" s="364"/>
    </row>
    <row r="95" spans="1:19" ht="30" customHeight="1">
      <c r="A95" s="364" t="s">
        <v>160</v>
      </c>
      <c r="B95" s="364"/>
      <c r="C95" s="364"/>
      <c r="D95" s="364"/>
      <c r="E95" s="364"/>
      <c r="F95" s="364"/>
      <c r="G95" s="364"/>
      <c r="H95" s="364"/>
      <c r="I95" s="364"/>
      <c r="J95" s="364"/>
      <c r="K95" s="364"/>
      <c r="L95" s="364"/>
      <c r="M95" s="364"/>
      <c r="N95" s="364"/>
      <c r="O95" s="364"/>
      <c r="P95" s="364"/>
      <c r="Q95" s="364"/>
      <c r="R95" s="364"/>
      <c r="S95" s="364"/>
    </row>
    <row r="96" spans="1:19" ht="45" customHeight="1">
      <c r="A96" s="354" t="s">
        <v>161</v>
      </c>
      <c r="B96" s="354"/>
      <c r="C96" s="354"/>
      <c r="D96" s="354"/>
      <c r="E96" s="354"/>
      <c r="F96" s="354"/>
      <c r="G96" s="354"/>
      <c r="H96" s="354"/>
      <c r="I96" s="354"/>
      <c r="J96" s="354"/>
      <c r="K96" s="354"/>
      <c r="L96" s="354"/>
      <c r="M96" s="354"/>
      <c r="N96" s="354"/>
      <c r="O96" s="354"/>
      <c r="P96" s="354"/>
      <c r="Q96" s="354"/>
      <c r="R96" s="354"/>
      <c r="S96" s="354"/>
    </row>
    <row r="97" spans="1:19" ht="43.5" customHeight="1">
      <c r="A97" s="354" t="s">
        <v>131</v>
      </c>
      <c r="B97" s="354"/>
      <c r="C97" s="354"/>
      <c r="D97" s="354"/>
      <c r="E97" s="354"/>
      <c r="F97" s="354"/>
      <c r="G97" s="354"/>
      <c r="H97" s="354"/>
      <c r="I97" s="354"/>
      <c r="J97" s="354"/>
      <c r="K97" s="354"/>
      <c r="L97" s="354"/>
      <c r="M97" s="354"/>
      <c r="N97" s="354"/>
      <c r="O97" s="354"/>
      <c r="P97" s="354"/>
      <c r="Q97" s="354"/>
      <c r="R97" s="354"/>
      <c r="S97" s="354"/>
    </row>
    <row r="98" spans="1:19" s="222" customFormat="1" ht="45" customHeight="1">
      <c r="A98" s="354" t="s">
        <v>262</v>
      </c>
      <c r="B98" s="354"/>
      <c r="C98" s="354"/>
      <c r="D98" s="354"/>
      <c r="E98" s="354"/>
      <c r="F98" s="354"/>
      <c r="G98" s="354"/>
      <c r="H98" s="354"/>
      <c r="I98" s="354"/>
      <c r="J98" s="354"/>
      <c r="K98" s="354"/>
      <c r="L98" s="354"/>
      <c r="M98" s="354"/>
      <c r="N98" s="354"/>
      <c r="O98" s="354"/>
      <c r="P98" s="354"/>
      <c r="Q98" s="354"/>
      <c r="R98" s="354"/>
      <c r="S98" s="354"/>
    </row>
    <row r="99" spans="1:19" s="222" customFormat="1" ht="30" customHeight="1">
      <c r="A99" s="354" t="s">
        <v>263</v>
      </c>
      <c r="B99" s="354"/>
      <c r="C99" s="354"/>
      <c r="D99" s="354"/>
      <c r="E99" s="354"/>
      <c r="F99" s="354"/>
      <c r="G99" s="354"/>
      <c r="H99" s="354"/>
      <c r="I99" s="354"/>
      <c r="J99" s="354"/>
      <c r="K99" s="354"/>
      <c r="L99" s="354"/>
      <c r="M99" s="354"/>
      <c r="N99" s="354"/>
      <c r="O99" s="354"/>
      <c r="P99" s="354"/>
      <c r="Q99" s="354"/>
      <c r="R99" s="354"/>
      <c r="S99" s="354"/>
    </row>
    <row r="100" spans="1:19" ht="30" customHeight="1">
      <c r="A100" s="358" t="s">
        <v>264</v>
      </c>
      <c r="B100" s="358"/>
      <c r="C100" s="358"/>
      <c r="D100" s="358"/>
      <c r="E100" s="358"/>
      <c r="F100" s="358"/>
      <c r="G100" s="358"/>
      <c r="H100" s="358"/>
      <c r="I100" s="358"/>
      <c r="J100" s="358"/>
      <c r="K100" s="358"/>
      <c r="L100" s="358"/>
      <c r="M100" s="358"/>
      <c r="N100" s="358"/>
      <c r="O100" s="358"/>
      <c r="P100" s="358"/>
      <c r="Q100" s="358"/>
      <c r="R100" s="358"/>
      <c r="S100" s="358"/>
    </row>
    <row r="101" spans="1:19" ht="30" customHeight="1">
      <c r="A101" s="354" t="s">
        <v>265</v>
      </c>
      <c r="B101" s="354"/>
      <c r="C101" s="354"/>
      <c r="D101" s="354"/>
      <c r="E101" s="354"/>
      <c r="F101" s="354"/>
      <c r="G101" s="354"/>
      <c r="H101" s="354"/>
      <c r="I101" s="354"/>
      <c r="J101" s="354"/>
      <c r="K101" s="354"/>
      <c r="L101" s="354"/>
      <c r="M101" s="354"/>
      <c r="N101" s="354"/>
      <c r="O101" s="354"/>
      <c r="P101" s="354"/>
      <c r="Q101" s="354"/>
      <c r="R101" s="354"/>
      <c r="S101" s="354"/>
    </row>
    <row r="102" spans="1:19" ht="30" customHeight="1">
      <c r="A102" s="354" t="s">
        <v>266</v>
      </c>
      <c r="B102" s="354"/>
      <c r="C102" s="354"/>
      <c r="D102" s="354"/>
      <c r="E102" s="354"/>
      <c r="F102" s="354"/>
      <c r="G102" s="354"/>
      <c r="H102" s="354"/>
      <c r="I102" s="354"/>
      <c r="J102" s="354"/>
      <c r="K102" s="354"/>
      <c r="L102" s="354"/>
      <c r="M102" s="354"/>
      <c r="N102" s="354"/>
      <c r="O102" s="354"/>
      <c r="P102" s="354"/>
      <c r="Q102" s="354"/>
      <c r="R102" s="354"/>
      <c r="S102" s="354"/>
    </row>
    <row r="103" spans="1:19" ht="60" customHeight="1">
      <c r="A103" s="354" t="s">
        <v>267</v>
      </c>
      <c r="B103" s="354"/>
      <c r="C103" s="354"/>
      <c r="D103" s="354"/>
      <c r="E103" s="354"/>
      <c r="F103" s="354"/>
      <c r="G103" s="354"/>
      <c r="H103" s="354"/>
      <c r="I103" s="354"/>
      <c r="J103" s="354"/>
      <c r="K103" s="354"/>
      <c r="L103" s="354"/>
      <c r="M103" s="354"/>
      <c r="N103" s="354"/>
      <c r="O103" s="354"/>
      <c r="P103" s="354"/>
      <c r="Q103" s="354"/>
      <c r="R103" s="354"/>
      <c r="S103" s="354"/>
    </row>
    <row r="104" spans="1:19" ht="30" customHeight="1">
      <c r="A104" s="354" t="s">
        <v>206</v>
      </c>
      <c r="B104" s="354"/>
      <c r="C104" s="354"/>
      <c r="D104" s="354"/>
      <c r="E104" s="354"/>
      <c r="F104" s="354"/>
      <c r="G104" s="354"/>
      <c r="H104" s="354"/>
      <c r="I104" s="354"/>
      <c r="J104" s="354"/>
      <c r="K104" s="354"/>
      <c r="L104" s="354"/>
      <c r="M104" s="354"/>
      <c r="N104" s="354"/>
      <c r="O104" s="354"/>
      <c r="P104" s="354"/>
      <c r="Q104" s="354"/>
      <c r="R104" s="354"/>
      <c r="S104" s="354"/>
    </row>
    <row r="105" spans="1:19" ht="15" customHeight="1">
      <c r="A105" s="92"/>
      <c r="B105" s="92"/>
      <c r="C105" s="92"/>
      <c r="D105" s="92"/>
      <c r="E105" s="92"/>
      <c r="F105" s="92"/>
      <c r="G105" s="92"/>
      <c r="H105" s="92"/>
      <c r="I105" s="92"/>
      <c r="J105" s="92"/>
      <c r="K105" s="92"/>
      <c r="L105" s="92"/>
      <c r="M105" s="92"/>
      <c r="N105" s="92"/>
      <c r="O105" s="92"/>
      <c r="P105" s="92"/>
      <c r="Q105" s="92"/>
      <c r="R105" s="92"/>
      <c r="S105" s="92"/>
    </row>
    <row r="106" spans="1:19" ht="15" customHeight="1">
      <c r="A106" s="86"/>
      <c r="B106" s="86"/>
      <c r="C106" s="86"/>
      <c r="D106" s="86"/>
      <c r="E106" s="86"/>
      <c r="F106" s="70"/>
      <c r="G106" s="70"/>
      <c r="H106" s="70"/>
      <c r="I106" s="70"/>
      <c r="J106" s="70"/>
      <c r="K106" s="70"/>
      <c r="L106" s="70"/>
      <c r="M106" s="70"/>
      <c r="N106" s="70"/>
      <c r="O106" s="70"/>
      <c r="P106" s="70"/>
      <c r="Q106" s="86"/>
      <c r="R106" s="86"/>
      <c r="S106" s="86"/>
    </row>
    <row r="107" spans="1:19" ht="15" customHeight="1">
      <c r="A107" s="304" t="s">
        <v>293</v>
      </c>
    </row>
    <row r="108" spans="1:19" ht="15" customHeight="1"/>
    <row r="109" spans="1:19" ht="15" customHeight="1"/>
    <row r="110" spans="1:19" ht="15" customHeight="1"/>
    <row r="111" spans="1:19" ht="15" customHeight="1"/>
    <row r="112" spans="1:19"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sheetData>
  <mergeCells count="21">
    <mergeCell ref="A5:S5"/>
    <mergeCell ref="A6:S6"/>
    <mergeCell ref="R8:S8"/>
    <mergeCell ref="A94:S94"/>
    <mergeCell ref="A95:S95"/>
    <mergeCell ref="D66:E66"/>
    <mergeCell ref="A93:S93"/>
    <mergeCell ref="B19:E19"/>
    <mergeCell ref="A57:E57"/>
    <mergeCell ref="A101:S101"/>
    <mergeCell ref="A102:S102"/>
    <mergeCell ref="A103:S103"/>
    <mergeCell ref="A104:S104"/>
    <mergeCell ref="B61:E61"/>
    <mergeCell ref="A77:E77"/>
    <mergeCell ref="A89:E89"/>
    <mergeCell ref="A96:S96"/>
    <mergeCell ref="A97:S97"/>
    <mergeCell ref="A98:S98"/>
    <mergeCell ref="A99:S99"/>
    <mergeCell ref="A100:S100"/>
  </mergeCells>
  <hyperlinks>
    <hyperlink ref="A2" r:id="rId1" display="http://www.cbo.gov/publication/55551"/>
    <hyperlink ref="A107" location="Contents!A1" display="Back to Table of Contents"/>
  </hyperlinks>
  <pageMargins left="0.25" right="0.25" top="0.75" bottom="0.75" header="0.3" footer="0.3"/>
  <pageSetup scale="59" fitToHeight="0"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T912"/>
  <sheetViews>
    <sheetView zoomScaleNormal="100" workbookViewId="0"/>
  </sheetViews>
  <sheetFormatPr defaultColWidth="9.140625" defaultRowHeight="14.25"/>
  <cols>
    <col min="1" max="4" width="2.7109375" style="2" customWidth="1"/>
    <col min="5" max="5" width="34.28515625" style="2" customWidth="1"/>
    <col min="6" max="16384" width="9.140625" style="2"/>
  </cols>
  <sheetData>
    <row r="1" spans="1:19" ht="15" customHeight="1">
      <c r="A1" s="261" t="s">
        <v>272</v>
      </c>
    </row>
    <row r="2" spans="1:19" ht="15" customHeight="1">
      <c r="A2" s="279" t="s">
        <v>239</v>
      </c>
      <c r="B2" s="259"/>
      <c r="C2" s="259"/>
      <c r="D2" s="259"/>
      <c r="E2" s="259"/>
      <c r="F2" s="259"/>
      <c r="G2" s="259"/>
      <c r="H2" s="259"/>
    </row>
    <row r="3" spans="1:19" ht="15" customHeight="1"/>
    <row r="4" spans="1:19" ht="15" customHeight="1">
      <c r="A4" s="272"/>
    </row>
    <row r="5" spans="1:19" ht="29.45" customHeight="1">
      <c r="A5" s="359" t="s">
        <v>240</v>
      </c>
      <c r="B5" s="360"/>
      <c r="C5" s="360"/>
      <c r="D5" s="360"/>
      <c r="E5" s="360"/>
      <c r="F5" s="360"/>
      <c r="G5" s="360"/>
      <c r="H5" s="360"/>
      <c r="I5" s="360"/>
      <c r="J5" s="360"/>
      <c r="K5" s="360"/>
      <c r="L5" s="360"/>
      <c r="M5" s="360"/>
      <c r="N5" s="360"/>
      <c r="O5" s="360"/>
      <c r="P5" s="360"/>
      <c r="Q5" s="360"/>
      <c r="R5" s="360"/>
      <c r="S5" s="360"/>
    </row>
    <row r="6" spans="1:19" ht="15" customHeight="1">
      <c r="A6" s="361" t="s">
        <v>197</v>
      </c>
      <c r="B6" s="361"/>
      <c r="C6" s="361"/>
      <c r="D6" s="361"/>
      <c r="E6" s="361"/>
      <c r="F6" s="361"/>
      <c r="G6" s="361"/>
      <c r="H6" s="361"/>
      <c r="I6" s="361"/>
      <c r="J6" s="361"/>
      <c r="K6" s="361"/>
      <c r="L6" s="361"/>
      <c r="M6" s="361"/>
      <c r="N6" s="361"/>
      <c r="O6" s="361"/>
      <c r="P6" s="361"/>
      <c r="Q6" s="361"/>
      <c r="R6" s="361"/>
      <c r="S6" s="361"/>
    </row>
    <row r="7" spans="1:19" ht="15" customHeight="1">
      <c r="A7" s="87"/>
      <c r="B7" s="87"/>
      <c r="C7" s="87"/>
      <c r="D7" s="87"/>
      <c r="E7" s="87"/>
      <c r="F7" s="87"/>
      <c r="G7" s="87"/>
      <c r="H7" s="87"/>
      <c r="I7" s="87"/>
      <c r="J7" s="87"/>
      <c r="K7" s="87"/>
      <c r="L7" s="87"/>
      <c r="M7" s="87"/>
      <c r="N7" s="87"/>
      <c r="O7" s="87"/>
      <c r="P7" s="87"/>
      <c r="Q7" s="87"/>
      <c r="R7" s="87"/>
      <c r="S7" s="87"/>
    </row>
    <row r="8" spans="1:19" ht="15" customHeight="1">
      <c r="A8" s="88"/>
      <c r="B8" s="88"/>
      <c r="C8" s="89"/>
      <c r="D8" s="89"/>
      <c r="E8" s="89"/>
      <c r="F8" s="90"/>
      <c r="G8" s="90"/>
      <c r="H8" s="90"/>
      <c r="I8" s="90"/>
      <c r="J8" s="90"/>
      <c r="K8" s="90"/>
      <c r="L8" s="90"/>
      <c r="M8" s="90"/>
      <c r="N8" s="90"/>
      <c r="O8" s="90"/>
      <c r="P8" s="90"/>
      <c r="Q8" s="91"/>
      <c r="R8" s="362" t="s">
        <v>11</v>
      </c>
      <c r="S8" s="363"/>
    </row>
    <row r="9" spans="1:19" ht="29.45" customHeight="1">
      <c r="A9" s="92"/>
      <c r="B9" s="92"/>
      <c r="C9" s="93"/>
      <c r="D9" s="93"/>
      <c r="E9" s="93"/>
      <c r="F9" s="270" t="s">
        <v>247</v>
      </c>
      <c r="G9" s="94">
        <v>2019</v>
      </c>
      <c r="H9" s="94">
        <v>2020</v>
      </c>
      <c r="I9" s="94">
        <v>2021</v>
      </c>
      <c r="J9" s="94">
        <v>2022</v>
      </c>
      <c r="K9" s="94">
        <v>2023</v>
      </c>
      <c r="L9" s="94">
        <v>2024</v>
      </c>
      <c r="M9" s="94">
        <v>2025</v>
      </c>
      <c r="N9" s="94">
        <v>2026</v>
      </c>
      <c r="O9" s="94">
        <v>2027</v>
      </c>
      <c r="P9" s="94">
        <v>2028</v>
      </c>
      <c r="Q9" s="94">
        <v>2029</v>
      </c>
      <c r="R9" s="269" t="s">
        <v>244</v>
      </c>
      <c r="S9" s="269" t="s">
        <v>245</v>
      </c>
    </row>
    <row r="10" spans="1:19" ht="15" customHeight="1">
      <c r="A10" s="95" t="s">
        <v>3</v>
      </c>
      <c r="B10" s="96"/>
      <c r="C10" s="96"/>
      <c r="D10" s="96"/>
      <c r="E10" s="96"/>
      <c r="F10" s="97"/>
      <c r="G10" s="97"/>
      <c r="H10" s="97"/>
      <c r="I10" s="97"/>
      <c r="J10" s="97"/>
      <c r="K10" s="97"/>
      <c r="L10" s="97"/>
      <c r="M10" s="97"/>
      <c r="N10" s="97"/>
      <c r="O10" s="97"/>
      <c r="P10" s="97"/>
      <c r="Q10" s="97"/>
      <c r="R10" s="66"/>
      <c r="S10" s="66"/>
    </row>
    <row r="11" spans="1:19" ht="16.5" customHeight="1">
      <c r="A11" s="95"/>
      <c r="B11" s="96" t="s">
        <v>58</v>
      </c>
      <c r="C11" s="96"/>
      <c r="D11" s="96"/>
      <c r="E11" s="96"/>
      <c r="F11" s="98">
        <v>838.05200000000002</v>
      </c>
      <c r="G11" s="98">
        <v>893.04</v>
      </c>
      <c r="H11" s="98">
        <v>949.5</v>
      </c>
      <c r="I11" s="98">
        <v>1007.9930000000001</v>
      </c>
      <c r="J11" s="98">
        <v>1071.931</v>
      </c>
      <c r="K11" s="98">
        <v>1139.1980000000001</v>
      </c>
      <c r="L11" s="98">
        <v>1208.7560000000001</v>
      </c>
      <c r="M11" s="98">
        <v>1281.8309999999999</v>
      </c>
      <c r="N11" s="98">
        <v>1356.336</v>
      </c>
      <c r="O11" s="98">
        <v>1435.018</v>
      </c>
      <c r="P11" s="98">
        <v>1522.326</v>
      </c>
      <c r="Q11" s="98">
        <v>1609.8579999999999</v>
      </c>
      <c r="R11" s="98">
        <v>5377.3779999999997</v>
      </c>
      <c r="S11" s="98">
        <v>12582.746999999999</v>
      </c>
    </row>
    <row r="12" spans="1:19" ht="15" customHeight="1">
      <c r="A12" s="95"/>
      <c r="B12" s="96" t="s">
        <v>57</v>
      </c>
      <c r="C12" s="96"/>
      <c r="D12" s="96"/>
      <c r="E12" s="96"/>
      <c r="F12" s="98">
        <v>143.96299999999999</v>
      </c>
      <c r="G12" s="98">
        <v>144.75399999999999</v>
      </c>
      <c r="H12" s="98">
        <v>147.001</v>
      </c>
      <c r="I12" s="98">
        <v>152.06899999999999</v>
      </c>
      <c r="J12" s="98">
        <v>158.03100000000001</v>
      </c>
      <c r="K12" s="98">
        <v>164.905</v>
      </c>
      <c r="L12" s="98">
        <v>172.684</v>
      </c>
      <c r="M12" s="98">
        <v>180.26599999999999</v>
      </c>
      <c r="N12" s="98">
        <v>188.756</v>
      </c>
      <c r="O12" s="98">
        <v>197.756</v>
      </c>
      <c r="P12" s="98">
        <v>202.565</v>
      </c>
      <c r="Q12" s="98">
        <v>209.67099999999999</v>
      </c>
      <c r="R12" s="98">
        <v>794.69</v>
      </c>
      <c r="S12" s="98">
        <v>1773.704</v>
      </c>
    </row>
    <row r="13" spans="1:19" ht="3" customHeight="1">
      <c r="A13" s="95"/>
      <c r="B13" s="95"/>
      <c r="C13" s="95"/>
      <c r="D13" s="95"/>
      <c r="E13" s="95"/>
      <c r="F13" s="83" t="s">
        <v>16</v>
      </c>
      <c r="G13" s="83" t="s">
        <v>16</v>
      </c>
      <c r="H13" s="83" t="s">
        <v>16</v>
      </c>
      <c r="I13" s="83" t="s">
        <v>16</v>
      </c>
      <c r="J13" s="83" t="s">
        <v>16</v>
      </c>
      <c r="K13" s="83" t="s">
        <v>16</v>
      </c>
      <c r="L13" s="83" t="s">
        <v>16</v>
      </c>
      <c r="M13" s="83" t="s">
        <v>16</v>
      </c>
      <c r="N13" s="83" t="s">
        <v>16</v>
      </c>
      <c r="O13" s="83" t="s">
        <v>16</v>
      </c>
      <c r="P13" s="83" t="s">
        <v>16</v>
      </c>
      <c r="Q13" s="83" t="s">
        <v>16</v>
      </c>
      <c r="R13" s="83" t="s">
        <v>16</v>
      </c>
      <c r="S13" s="83" t="s">
        <v>15</v>
      </c>
    </row>
    <row r="14" spans="1:19" ht="16.5" customHeight="1">
      <c r="A14" s="95"/>
      <c r="B14" s="96"/>
      <c r="C14" s="88"/>
      <c r="D14" s="95" t="s">
        <v>36</v>
      </c>
      <c r="E14" s="96"/>
      <c r="F14" s="98">
        <v>982.01499999999999</v>
      </c>
      <c r="G14" s="98">
        <v>1037.7940000000001</v>
      </c>
      <c r="H14" s="98">
        <v>1096.501</v>
      </c>
      <c r="I14" s="98">
        <v>1160.0619999999999</v>
      </c>
      <c r="J14" s="98">
        <v>1229.962</v>
      </c>
      <c r="K14" s="98">
        <v>1304.1030000000001</v>
      </c>
      <c r="L14" s="98">
        <v>1381.44</v>
      </c>
      <c r="M14" s="98">
        <v>1462.097</v>
      </c>
      <c r="N14" s="98">
        <v>1545.0920000000001</v>
      </c>
      <c r="O14" s="98">
        <v>1632.7739999999999</v>
      </c>
      <c r="P14" s="98">
        <v>1724.8910000000001</v>
      </c>
      <c r="Q14" s="98">
        <v>1819.529</v>
      </c>
      <c r="R14" s="98">
        <v>6172.0680000000002</v>
      </c>
      <c r="S14" s="98">
        <v>14356.450999999999</v>
      </c>
    </row>
    <row r="15" spans="1:19" ht="15" customHeight="1">
      <c r="A15" s="95"/>
      <c r="B15" s="95"/>
      <c r="C15" s="95"/>
      <c r="D15" s="95"/>
      <c r="E15" s="95"/>
      <c r="F15" s="97"/>
      <c r="G15" s="97"/>
      <c r="H15" s="97"/>
      <c r="I15" s="97"/>
      <c r="J15" s="97"/>
      <c r="K15" s="97"/>
      <c r="L15" s="97"/>
      <c r="M15" s="97"/>
      <c r="N15" s="97"/>
      <c r="O15" s="97"/>
      <c r="P15" s="97"/>
      <c r="Q15" s="97"/>
      <c r="R15" s="97"/>
      <c r="S15" s="97"/>
    </row>
    <row r="16" spans="1:19">
      <c r="A16" s="95" t="s">
        <v>63</v>
      </c>
      <c r="B16" s="96"/>
      <c r="C16" s="96"/>
      <c r="D16" s="96"/>
      <c r="E16" s="96"/>
      <c r="F16" s="66"/>
      <c r="G16" s="66"/>
      <c r="H16" s="66"/>
      <c r="I16" s="66"/>
      <c r="J16" s="66"/>
      <c r="K16" s="66"/>
      <c r="L16" s="66"/>
      <c r="M16" s="66"/>
      <c r="N16" s="66"/>
      <c r="O16" s="66"/>
      <c r="P16" s="66"/>
      <c r="Q16" s="66"/>
      <c r="R16" s="66"/>
      <c r="S16" s="66"/>
    </row>
    <row r="17" spans="1:20" ht="16.5" customHeight="1">
      <c r="A17" s="95"/>
      <c r="B17" s="99" t="s">
        <v>68</v>
      </c>
      <c r="C17" s="99"/>
      <c r="D17" s="99"/>
      <c r="E17" s="99"/>
      <c r="F17" s="98">
        <v>704.52099999999996</v>
      </c>
      <c r="G17" s="98">
        <v>768.27099999999996</v>
      </c>
      <c r="H17" s="98">
        <v>814.69899999999996</v>
      </c>
      <c r="I17" s="98">
        <v>871.73299999999995</v>
      </c>
      <c r="J17" s="98">
        <v>974.72199999999998</v>
      </c>
      <c r="K17" s="98">
        <v>1010.995</v>
      </c>
      <c r="L17" s="98">
        <v>1041.155</v>
      </c>
      <c r="M17" s="98">
        <v>1161.0409999999999</v>
      </c>
      <c r="N17" s="98">
        <v>1244.1990000000001</v>
      </c>
      <c r="O17" s="98">
        <v>1342.8630000000001</v>
      </c>
      <c r="P17" s="98">
        <v>1487.519</v>
      </c>
      <c r="Q17" s="98">
        <v>1450.152</v>
      </c>
      <c r="R17" s="98">
        <v>4713.3040000000001</v>
      </c>
      <c r="S17" s="98">
        <v>11399.078</v>
      </c>
    </row>
    <row r="18" spans="1:20" ht="15" customHeight="1">
      <c r="A18" s="95"/>
      <c r="B18" s="99" t="s">
        <v>37</v>
      </c>
      <c r="C18" s="99"/>
      <c r="D18" s="99"/>
      <c r="E18" s="99"/>
      <c r="F18" s="98">
        <v>389.15699999999998</v>
      </c>
      <c r="G18" s="98">
        <v>403.59500000000003</v>
      </c>
      <c r="H18" s="98">
        <v>417.54300000000001</v>
      </c>
      <c r="I18" s="98">
        <v>436.10700000000003</v>
      </c>
      <c r="J18" s="98">
        <v>462.12700000000001</v>
      </c>
      <c r="K18" s="98">
        <v>490.18700000000001</v>
      </c>
      <c r="L18" s="98">
        <v>518.68399999999997</v>
      </c>
      <c r="M18" s="98">
        <v>549.20600000000002</v>
      </c>
      <c r="N18" s="98">
        <v>582.005</v>
      </c>
      <c r="O18" s="98">
        <v>616.25400000000002</v>
      </c>
      <c r="P18" s="98">
        <v>652.25699999999995</v>
      </c>
      <c r="Q18" s="98">
        <v>690.81899999999996</v>
      </c>
      <c r="R18" s="98">
        <v>2324.6480000000001</v>
      </c>
      <c r="S18" s="98">
        <v>5415.1890000000003</v>
      </c>
    </row>
    <row r="19" spans="1:20" ht="30.6" customHeight="1">
      <c r="A19" s="95"/>
      <c r="B19" s="367" t="s">
        <v>304</v>
      </c>
      <c r="C19" s="367"/>
      <c r="D19" s="367"/>
      <c r="E19" s="367"/>
      <c r="F19" s="98">
        <v>49.277000000000001</v>
      </c>
      <c r="G19" s="98">
        <v>56.701999999999998</v>
      </c>
      <c r="H19" s="98">
        <v>55.284999999999997</v>
      </c>
      <c r="I19" s="98">
        <v>55.627000000000002</v>
      </c>
      <c r="J19" s="98">
        <v>57.576000000000001</v>
      </c>
      <c r="K19" s="98">
        <v>60.695</v>
      </c>
      <c r="L19" s="98">
        <v>63.337000000000003</v>
      </c>
      <c r="M19" s="98">
        <v>67.048000000000002</v>
      </c>
      <c r="N19" s="98">
        <v>69.563999999999993</v>
      </c>
      <c r="O19" s="98">
        <v>70.772999999999996</v>
      </c>
      <c r="P19" s="98">
        <v>72.415999999999997</v>
      </c>
      <c r="Q19" s="98">
        <v>75.057000000000002</v>
      </c>
      <c r="R19" s="98">
        <v>292.52</v>
      </c>
      <c r="S19" s="98">
        <v>647.37800000000004</v>
      </c>
    </row>
    <row r="20" spans="1:20" ht="15" customHeight="1">
      <c r="A20" s="95"/>
      <c r="B20" s="99" t="s">
        <v>56</v>
      </c>
      <c r="C20" s="99"/>
      <c r="D20" s="99"/>
      <c r="E20" s="99"/>
      <c r="F20" s="98">
        <v>17.282</v>
      </c>
      <c r="G20" s="98">
        <v>18.227</v>
      </c>
      <c r="H20" s="98">
        <v>16.448</v>
      </c>
      <c r="I20" s="98">
        <v>14.11</v>
      </c>
      <c r="J20" s="98">
        <v>14.384</v>
      </c>
      <c r="K20" s="98">
        <v>14.984999999999999</v>
      </c>
      <c r="L20" s="98">
        <v>15.648</v>
      </c>
      <c r="M20" s="98">
        <v>16.341999999999999</v>
      </c>
      <c r="N20" s="98">
        <v>17.064</v>
      </c>
      <c r="O20" s="98">
        <v>17.817</v>
      </c>
      <c r="P20" s="98">
        <v>18.280999999999999</v>
      </c>
      <c r="Q20" s="98">
        <v>19.097000000000001</v>
      </c>
      <c r="R20" s="98">
        <v>75.575000000000003</v>
      </c>
      <c r="S20" s="98">
        <v>164.17599999999999</v>
      </c>
    </row>
    <row r="21" spans="1:20" ht="3" customHeight="1">
      <c r="A21" s="95"/>
      <c r="B21" s="95"/>
      <c r="C21" s="95"/>
      <c r="D21" s="95"/>
      <c r="E21" s="95"/>
      <c r="F21" s="83" t="s">
        <v>16</v>
      </c>
      <c r="G21" s="83" t="s">
        <v>16</v>
      </c>
      <c r="H21" s="83" t="s">
        <v>16</v>
      </c>
      <c r="I21" s="83" t="s">
        <v>16</v>
      </c>
      <c r="J21" s="83" t="s">
        <v>16</v>
      </c>
      <c r="K21" s="83" t="s">
        <v>16</v>
      </c>
      <c r="L21" s="83" t="s">
        <v>16</v>
      </c>
      <c r="M21" s="83" t="s">
        <v>16</v>
      </c>
      <c r="N21" s="83" t="s">
        <v>16</v>
      </c>
      <c r="O21" s="83" t="s">
        <v>16</v>
      </c>
      <c r="P21" s="83" t="s">
        <v>16</v>
      </c>
      <c r="Q21" s="83" t="s">
        <v>16</v>
      </c>
      <c r="R21" s="83" t="s">
        <v>16</v>
      </c>
      <c r="S21" s="83" t="s">
        <v>15</v>
      </c>
    </row>
    <row r="22" spans="1:20" ht="15" customHeight="1">
      <c r="A22" s="95"/>
      <c r="B22" s="95"/>
      <c r="C22" s="88"/>
      <c r="D22" s="95" t="s">
        <v>55</v>
      </c>
      <c r="E22" s="95"/>
      <c r="F22" s="98">
        <v>1160.2370000000001</v>
      </c>
      <c r="G22" s="98">
        <v>1246.7950000000001</v>
      </c>
      <c r="H22" s="98">
        <v>1303.9749999999999</v>
      </c>
      <c r="I22" s="98">
        <v>1377.577</v>
      </c>
      <c r="J22" s="98">
        <v>1508.809</v>
      </c>
      <c r="K22" s="98">
        <v>1576.8620000000001</v>
      </c>
      <c r="L22" s="98">
        <v>1638.8240000000001</v>
      </c>
      <c r="M22" s="98">
        <v>1793.6369999999999</v>
      </c>
      <c r="N22" s="98">
        <v>1912.8320000000001</v>
      </c>
      <c r="O22" s="98">
        <v>2047.7070000000001</v>
      </c>
      <c r="P22" s="98">
        <v>2230.473</v>
      </c>
      <c r="Q22" s="98">
        <v>2235.125</v>
      </c>
      <c r="R22" s="98">
        <v>7406.0469999999996</v>
      </c>
      <c r="S22" s="98">
        <v>17625.821</v>
      </c>
      <c r="T22" s="98"/>
    </row>
    <row r="23" spans="1:20" ht="15" customHeight="1">
      <c r="A23" s="95"/>
      <c r="B23" s="95"/>
      <c r="C23" s="95"/>
      <c r="D23" s="95"/>
      <c r="E23" s="95"/>
      <c r="F23" s="97"/>
      <c r="G23" s="97"/>
      <c r="H23" s="97"/>
      <c r="I23" s="97"/>
      <c r="J23" s="97"/>
      <c r="K23" s="97"/>
      <c r="L23" s="97"/>
      <c r="M23" s="97"/>
      <c r="N23" s="97"/>
      <c r="O23" s="97"/>
      <c r="P23" s="97"/>
      <c r="Q23" s="97"/>
      <c r="R23" s="97"/>
      <c r="S23" s="97"/>
    </row>
    <row r="24" spans="1:20" ht="15" customHeight="1">
      <c r="A24" s="95" t="s">
        <v>66</v>
      </c>
      <c r="B24" s="96"/>
      <c r="C24" s="96"/>
      <c r="D24" s="96"/>
      <c r="E24" s="96"/>
      <c r="F24" s="97"/>
      <c r="G24" s="97"/>
      <c r="H24" s="97"/>
      <c r="I24" s="97"/>
      <c r="J24" s="97"/>
      <c r="K24" s="97"/>
      <c r="L24" s="97"/>
      <c r="M24" s="97"/>
      <c r="N24" s="97"/>
      <c r="O24" s="97"/>
      <c r="P24" s="97"/>
      <c r="Q24" s="97"/>
      <c r="R24" s="97"/>
      <c r="S24" s="97"/>
    </row>
    <row r="25" spans="1:20" ht="16.5" customHeight="1">
      <c r="A25" s="95"/>
      <c r="B25" s="95" t="s">
        <v>207</v>
      </c>
      <c r="C25" s="96"/>
      <c r="D25" s="96"/>
      <c r="E25" s="96"/>
      <c r="F25" s="98">
        <v>81.486000000000004</v>
      </c>
      <c r="G25" s="98">
        <v>97.51</v>
      </c>
      <c r="H25" s="98">
        <v>94.570999999999998</v>
      </c>
      <c r="I25" s="98">
        <v>93.741</v>
      </c>
      <c r="J25" s="98">
        <v>92.619</v>
      </c>
      <c r="K25" s="98">
        <v>93.24</v>
      </c>
      <c r="L25" s="98">
        <v>93.501000000000005</v>
      </c>
      <c r="M25" s="98">
        <v>93.991</v>
      </c>
      <c r="N25" s="98">
        <v>94.816999999999993</v>
      </c>
      <c r="O25" s="98">
        <v>81.736999999999995</v>
      </c>
      <c r="P25" s="98">
        <v>81.796000000000006</v>
      </c>
      <c r="Q25" s="98">
        <v>82.006</v>
      </c>
      <c r="R25" s="98">
        <v>467.67200000000003</v>
      </c>
      <c r="S25" s="98">
        <v>902.01900000000001</v>
      </c>
    </row>
    <row r="26" spans="1:20" ht="15" customHeight="1">
      <c r="A26" s="95"/>
      <c r="B26" s="95" t="s">
        <v>54</v>
      </c>
      <c r="C26" s="96"/>
      <c r="D26" s="96"/>
      <c r="E26" s="96"/>
      <c r="F26" s="98">
        <v>68.492000000000004</v>
      </c>
      <c r="G26" s="98">
        <v>63.424999999999997</v>
      </c>
      <c r="H26" s="98">
        <v>63.220999999999997</v>
      </c>
      <c r="I26" s="98">
        <v>62.433999999999997</v>
      </c>
      <c r="J26" s="98">
        <v>63.027999999999999</v>
      </c>
      <c r="K26" s="98">
        <v>63.823999999999998</v>
      </c>
      <c r="L26" s="98">
        <v>64.613</v>
      </c>
      <c r="M26" s="98">
        <v>65.463999999999999</v>
      </c>
      <c r="N26" s="98">
        <v>66.206000000000003</v>
      </c>
      <c r="O26" s="98">
        <v>67.483999999999995</v>
      </c>
      <c r="P26" s="98">
        <v>68.938000000000002</v>
      </c>
      <c r="Q26" s="98">
        <v>70.591999999999999</v>
      </c>
      <c r="R26" s="98">
        <v>317.12</v>
      </c>
      <c r="S26" s="98">
        <v>655.80399999999997</v>
      </c>
    </row>
    <row r="27" spans="1:20" ht="16.5" customHeight="1">
      <c r="A27" s="95"/>
      <c r="B27" s="95" t="s">
        <v>53</v>
      </c>
      <c r="C27" s="96"/>
      <c r="D27" s="96"/>
      <c r="E27" s="96"/>
      <c r="F27" s="98">
        <v>50.883000000000003</v>
      </c>
      <c r="G27" s="98">
        <v>55.81</v>
      </c>
      <c r="H27" s="98">
        <v>56.899000000000001</v>
      </c>
      <c r="I27" s="98">
        <v>58.16</v>
      </c>
      <c r="J27" s="98">
        <v>64.591999999999999</v>
      </c>
      <c r="K27" s="98">
        <v>61.551000000000002</v>
      </c>
      <c r="L27" s="98">
        <v>58.26</v>
      </c>
      <c r="M27" s="98">
        <v>65.369</v>
      </c>
      <c r="N27" s="98">
        <v>67.429000000000002</v>
      </c>
      <c r="O27" s="98">
        <v>69.608999999999995</v>
      </c>
      <c r="P27" s="98">
        <v>77.688999999999993</v>
      </c>
      <c r="Q27" s="98">
        <v>68.429000000000002</v>
      </c>
      <c r="R27" s="98">
        <v>299.46199999999999</v>
      </c>
      <c r="S27" s="98">
        <v>647.98699999999997</v>
      </c>
    </row>
    <row r="28" spans="1:20" ht="15" customHeight="1">
      <c r="A28" s="95"/>
      <c r="B28" s="95" t="s">
        <v>52</v>
      </c>
      <c r="C28" s="96"/>
      <c r="D28" s="96"/>
      <c r="E28" s="96"/>
      <c r="F28" s="98">
        <v>28.69</v>
      </c>
      <c r="G28" s="98">
        <v>27.969000000000001</v>
      </c>
      <c r="H28" s="98">
        <v>29.012</v>
      </c>
      <c r="I28" s="98">
        <v>32.674999999999997</v>
      </c>
      <c r="J28" s="98">
        <v>37.81</v>
      </c>
      <c r="K28" s="98">
        <v>46.334000000000003</v>
      </c>
      <c r="L28" s="98">
        <v>50.061999999999998</v>
      </c>
      <c r="M28" s="98">
        <v>49.819000000000003</v>
      </c>
      <c r="N28" s="98">
        <v>51.835000000000001</v>
      </c>
      <c r="O28" s="98">
        <v>53.732999999999997</v>
      </c>
      <c r="P28" s="98">
        <v>55.71</v>
      </c>
      <c r="Q28" s="98">
        <v>57.860999999999997</v>
      </c>
      <c r="R28" s="98">
        <v>195.893</v>
      </c>
      <c r="S28" s="98">
        <v>464.851</v>
      </c>
    </row>
    <row r="29" spans="1:20" ht="16.5" customHeight="1">
      <c r="A29" s="95"/>
      <c r="B29" s="95" t="s">
        <v>69</v>
      </c>
      <c r="C29" s="96"/>
      <c r="D29" s="96"/>
      <c r="E29" s="96"/>
      <c r="F29" s="98">
        <v>32.198</v>
      </c>
      <c r="G29" s="98">
        <v>32.244999999999997</v>
      </c>
      <c r="H29" s="98">
        <v>32.523000000000003</v>
      </c>
      <c r="I29" s="98">
        <v>32.798999999999999</v>
      </c>
      <c r="J29" s="98">
        <v>33.29</v>
      </c>
      <c r="K29" s="98">
        <v>33.505000000000003</v>
      </c>
      <c r="L29" s="98">
        <v>33.881</v>
      </c>
      <c r="M29" s="98">
        <v>34.073999999999998</v>
      </c>
      <c r="N29" s="98">
        <v>34.305999999999997</v>
      </c>
      <c r="O29" s="98">
        <v>34.581000000000003</v>
      </c>
      <c r="P29" s="98">
        <v>34.781999999999996</v>
      </c>
      <c r="Q29" s="98">
        <v>34.994999999999997</v>
      </c>
      <c r="R29" s="98">
        <v>165.99799999999999</v>
      </c>
      <c r="S29" s="98">
        <v>338.73599999999999</v>
      </c>
    </row>
    <row r="30" spans="1:20" ht="15" customHeight="1">
      <c r="A30" s="95"/>
      <c r="B30" s="95" t="s">
        <v>51</v>
      </c>
      <c r="C30" s="96"/>
      <c r="D30" s="96"/>
      <c r="E30" s="96"/>
      <c r="F30" s="98">
        <v>23.507000000000001</v>
      </c>
      <c r="G30" s="98">
        <v>24.302</v>
      </c>
      <c r="H30" s="98">
        <v>25.614000000000001</v>
      </c>
      <c r="I30" s="98">
        <v>26.533000000000001</v>
      </c>
      <c r="J30" s="98">
        <v>27.707000000000001</v>
      </c>
      <c r="K30" s="98">
        <v>28.913</v>
      </c>
      <c r="L30" s="98">
        <v>30.158999999999999</v>
      </c>
      <c r="M30" s="98">
        <v>31.460999999999999</v>
      </c>
      <c r="N30" s="98">
        <v>32.82</v>
      </c>
      <c r="O30" s="98">
        <v>34.241999999999997</v>
      </c>
      <c r="P30" s="98">
        <v>35.725999999999999</v>
      </c>
      <c r="Q30" s="98">
        <v>37.283999999999999</v>
      </c>
      <c r="R30" s="98">
        <v>138.92599999999999</v>
      </c>
      <c r="S30" s="98">
        <v>310.459</v>
      </c>
    </row>
    <row r="31" spans="1:20" ht="3" customHeight="1">
      <c r="A31" s="95"/>
      <c r="B31" s="95"/>
      <c r="C31" s="95"/>
      <c r="D31" s="95"/>
      <c r="E31" s="95"/>
      <c r="F31" s="83" t="s">
        <v>16</v>
      </c>
      <c r="G31" s="83" t="s">
        <v>16</v>
      </c>
      <c r="H31" s="83" t="s">
        <v>16</v>
      </c>
      <c r="I31" s="83" t="s">
        <v>16</v>
      </c>
      <c r="J31" s="83" t="s">
        <v>16</v>
      </c>
      <c r="K31" s="83" t="s">
        <v>16</v>
      </c>
      <c r="L31" s="83" t="s">
        <v>16</v>
      </c>
      <c r="M31" s="83" t="s">
        <v>16</v>
      </c>
      <c r="N31" s="83" t="s">
        <v>16</v>
      </c>
      <c r="O31" s="83" t="s">
        <v>16</v>
      </c>
      <c r="P31" s="83" t="s">
        <v>16</v>
      </c>
      <c r="Q31" s="83" t="s">
        <v>16</v>
      </c>
      <c r="R31" s="83" t="s">
        <v>16</v>
      </c>
      <c r="S31" s="83" t="s">
        <v>15</v>
      </c>
    </row>
    <row r="32" spans="1:20" ht="15" customHeight="1">
      <c r="A32" s="95"/>
      <c r="B32" s="95"/>
      <c r="C32" s="88"/>
      <c r="D32" s="95" t="s">
        <v>36</v>
      </c>
      <c r="E32" s="95"/>
      <c r="F32" s="98">
        <v>285.25599999999997</v>
      </c>
      <c r="G32" s="98">
        <v>301.26100000000002</v>
      </c>
      <c r="H32" s="98">
        <v>301.83999999999997</v>
      </c>
      <c r="I32" s="98">
        <v>306.34199999999998</v>
      </c>
      <c r="J32" s="98">
        <v>319.04599999999999</v>
      </c>
      <c r="K32" s="98">
        <v>327.36700000000002</v>
      </c>
      <c r="L32" s="98">
        <v>330.476</v>
      </c>
      <c r="M32" s="98">
        <v>340.178</v>
      </c>
      <c r="N32" s="98">
        <v>347.41300000000001</v>
      </c>
      <c r="O32" s="98">
        <v>341.38600000000002</v>
      </c>
      <c r="P32" s="98">
        <v>354.64100000000002</v>
      </c>
      <c r="Q32" s="98">
        <v>351.16699999999997</v>
      </c>
      <c r="R32" s="98">
        <v>1585.0709999999999</v>
      </c>
      <c r="S32" s="98">
        <v>3319.8560000000002</v>
      </c>
    </row>
    <row r="33" spans="1:20" ht="15" customHeight="1">
      <c r="A33" s="95"/>
      <c r="B33" s="95"/>
      <c r="C33" s="95"/>
      <c r="D33" s="95"/>
      <c r="E33" s="95"/>
      <c r="F33" s="66"/>
      <c r="G33" s="66"/>
      <c r="H33" s="66"/>
      <c r="I33" s="66"/>
      <c r="J33" s="66"/>
      <c r="K33" s="66"/>
      <c r="L33" s="66"/>
      <c r="M33" s="66"/>
      <c r="N33" s="66"/>
      <c r="O33" s="66"/>
      <c r="P33" s="66"/>
      <c r="Q33" s="66"/>
      <c r="R33" s="66"/>
      <c r="S33" s="66"/>
    </row>
    <row r="34" spans="1:20" ht="15" customHeight="1">
      <c r="A34" s="95" t="s">
        <v>50</v>
      </c>
      <c r="B34" s="96"/>
      <c r="C34" s="96"/>
      <c r="D34" s="96"/>
      <c r="E34" s="96"/>
      <c r="F34" s="66"/>
      <c r="G34" s="66"/>
      <c r="H34" s="66"/>
      <c r="I34" s="66"/>
      <c r="J34" s="66"/>
      <c r="K34" s="66"/>
      <c r="L34" s="66"/>
      <c r="M34" s="66"/>
      <c r="N34" s="66"/>
      <c r="O34" s="66"/>
      <c r="P34" s="66"/>
      <c r="Q34" s="66"/>
      <c r="R34" s="66"/>
      <c r="S34" s="66"/>
    </row>
    <row r="35" spans="1:20" ht="16.5" customHeight="1">
      <c r="A35" s="95"/>
      <c r="B35" s="95" t="s">
        <v>70</v>
      </c>
      <c r="C35" s="96"/>
      <c r="D35" s="96"/>
      <c r="E35" s="96"/>
      <c r="F35" s="98">
        <v>102.642</v>
      </c>
      <c r="G35" s="98">
        <v>105.506</v>
      </c>
      <c r="H35" s="98">
        <v>108.956</v>
      </c>
      <c r="I35" s="98">
        <v>113.53400000000001</v>
      </c>
      <c r="J35" s="98">
        <v>117.58</v>
      </c>
      <c r="K35" s="98">
        <v>121.56699999999999</v>
      </c>
      <c r="L35" s="98">
        <v>125.54600000000001</v>
      </c>
      <c r="M35" s="98">
        <v>129.48400000000001</v>
      </c>
      <c r="N35" s="98">
        <v>133.12200000000001</v>
      </c>
      <c r="O35" s="98">
        <v>137.08099999999999</v>
      </c>
      <c r="P35" s="98">
        <v>141.10900000000001</v>
      </c>
      <c r="Q35" s="98">
        <v>144.917</v>
      </c>
      <c r="R35" s="98">
        <v>587.18299999999999</v>
      </c>
      <c r="S35" s="98">
        <v>1272.896</v>
      </c>
    </row>
    <row r="36" spans="1:20" ht="15" customHeight="1">
      <c r="A36" s="95"/>
      <c r="B36" s="95" t="s">
        <v>49</v>
      </c>
      <c r="C36" s="96"/>
      <c r="D36" s="96"/>
      <c r="E36" s="96"/>
      <c r="F36" s="98">
        <v>54.475999999999999</v>
      </c>
      <c r="G36" s="98">
        <v>60.7</v>
      </c>
      <c r="H36" s="98">
        <v>62.7</v>
      </c>
      <c r="I36" s="98">
        <v>64.599999999999994</v>
      </c>
      <c r="J36" s="98">
        <v>71.650000000000006</v>
      </c>
      <c r="K36" s="98">
        <v>68.55</v>
      </c>
      <c r="L36" s="98">
        <v>64.95</v>
      </c>
      <c r="M36" s="98">
        <v>72</v>
      </c>
      <c r="N36" s="98">
        <v>73.8</v>
      </c>
      <c r="O36" s="98">
        <v>75.650000000000006</v>
      </c>
      <c r="P36" s="98">
        <v>83.45</v>
      </c>
      <c r="Q36" s="98">
        <v>73.45</v>
      </c>
      <c r="R36" s="98">
        <v>332.45</v>
      </c>
      <c r="S36" s="98">
        <v>710.8</v>
      </c>
    </row>
    <row r="37" spans="1:20" ht="15" customHeight="1">
      <c r="A37" s="95"/>
      <c r="B37" s="95" t="s">
        <v>25</v>
      </c>
      <c r="C37" s="96"/>
      <c r="D37" s="96"/>
      <c r="E37" s="96"/>
      <c r="F37" s="98">
        <v>5.98</v>
      </c>
      <c r="G37" s="98">
        <v>3.7130000000000001</v>
      </c>
      <c r="H37" s="98">
        <v>5.3789999999999996</v>
      </c>
      <c r="I37" s="98">
        <v>6.2140000000000004</v>
      </c>
      <c r="J37" s="98">
        <v>6.891</v>
      </c>
      <c r="K37" s="98">
        <v>7.7030000000000003</v>
      </c>
      <c r="L37" s="98">
        <v>8.8559999999999999</v>
      </c>
      <c r="M37" s="98">
        <v>4.9029999999999996</v>
      </c>
      <c r="N37" s="98">
        <v>9.8279999999999994</v>
      </c>
      <c r="O37" s="98">
        <v>7.1970000000000001</v>
      </c>
      <c r="P37" s="98">
        <v>7.0439999999999996</v>
      </c>
      <c r="Q37" s="98">
        <v>6.9960000000000004</v>
      </c>
      <c r="R37" s="98">
        <v>35.042999999999999</v>
      </c>
      <c r="S37" s="98">
        <v>71.010999999999996</v>
      </c>
    </row>
    <row r="38" spans="1:20" ht="3" customHeight="1">
      <c r="A38" s="95"/>
      <c r="B38" s="95"/>
      <c r="C38" s="95"/>
      <c r="D38" s="95"/>
      <c r="E38" s="95"/>
      <c r="F38" s="83" t="s">
        <v>16</v>
      </c>
      <c r="G38" s="83" t="s">
        <v>16</v>
      </c>
      <c r="H38" s="83" t="s">
        <v>16</v>
      </c>
      <c r="I38" s="83" t="s">
        <v>16</v>
      </c>
      <c r="J38" s="83" t="s">
        <v>16</v>
      </c>
      <c r="K38" s="83" t="s">
        <v>16</v>
      </c>
      <c r="L38" s="83" t="s">
        <v>16</v>
      </c>
      <c r="M38" s="83" t="s">
        <v>16</v>
      </c>
      <c r="N38" s="83" t="s">
        <v>16</v>
      </c>
      <c r="O38" s="83" t="s">
        <v>16</v>
      </c>
      <c r="P38" s="83" t="s">
        <v>16</v>
      </c>
      <c r="Q38" s="83" t="s">
        <v>16</v>
      </c>
      <c r="R38" s="83" t="s">
        <v>16</v>
      </c>
      <c r="S38" s="83" t="s">
        <v>15</v>
      </c>
    </row>
    <row r="39" spans="1:20" ht="15" customHeight="1">
      <c r="A39" s="95"/>
      <c r="B39" s="95"/>
      <c r="C39" s="88"/>
      <c r="D39" s="95" t="s">
        <v>36</v>
      </c>
      <c r="E39" s="95"/>
      <c r="F39" s="98">
        <v>163.09800000000001</v>
      </c>
      <c r="G39" s="98">
        <v>169.91900000000001</v>
      </c>
      <c r="H39" s="98">
        <v>177.035</v>
      </c>
      <c r="I39" s="98">
        <v>184.34800000000001</v>
      </c>
      <c r="J39" s="98">
        <v>196.12100000000001</v>
      </c>
      <c r="K39" s="98">
        <v>197.82</v>
      </c>
      <c r="L39" s="98">
        <v>199.352</v>
      </c>
      <c r="M39" s="98">
        <v>206.387</v>
      </c>
      <c r="N39" s="98">
        <v>216.75</v>
      </c>
      <c r="O39" s="98">
        <v>219.928</v>
      </c>
      <c r="P39" s="98">
        <v>231.60300000000001</v>
      </c>
      <c r="Q39" s="98">
        <v>225.363</v>
      </c>
      <c r="R39" s="98">
        <v>954.67600000000004</v>
      </c>
      <c r="S39" s="98">
        <v>2054.7069999999999</v>
      </c>
    </row>
    <row r="40" spans="1:20" ht="15" customHeight="1">
      <c r="A40" s="95"/>
      <c r="B40" s="95"/>
      <c r="C40" s="95"/>
      <c r="D40" s="95"/>
      <c r="E40" s="95"/>
      <c r="F40" s="66"/>
      <c r="G40" s="66"/>
      <c r="H40" s="66"/>
      <c r="I40" s="66"/>
      <c r="J40" s="66"/>
      <c r="K40" s="66"/>
      <c r="L40" s="66"/>
      <c r="M40" s="66"/>
      <c r="N40" s="66"/>
      <c r="O40" s="66"/>
      <c r="P40" s="66"/>
      <c r="Q40" s="66"/>
      <c r="R40" s="66"/>
      <c r="S40" s="66"/>
    </row>
    <row r="41" spans="1:20" ht="16.5" customHeight="1">
      <c r="A41" s="95" t="s">
        <v>80</v>
      </c>
      <c r="B41" s="95"/>
      <c r="C41" s="95"/>
      <c r="D41" s="95"/>
      <c r="E41" s="95"/>
      <c r="F41" s="66"/>
      <c r="G41" s="66"/>
      <c r="H41" s="66"/>
      <c r="I41" s="66"/>
      <c r="J41" s="66"/>
      <c r="K41" s="66"/>
      <c r="L41" s="66"/>
      <c r="M41" s="66"/>
      <c r="N41" s="66"/>
      <c r="O41" s="66"/>
      <c r="P41" s="66"/>
      <c r="Q41" s="66"/>
      <c r="R41" s="66"/>
      <c r="S41" s="66"/>
    </row>
    <row r="42" spans="1:20" ht="15" customHeight="1">
      <c r="A42" s="95"/>
      <c r="B42" s="141" t="s">
        <v>208</v>
      </c>
      <c r="C42" s="96"/>
      <c r="D42" s="96"/>
      <c r="E42" s="96"/>
      <c r="F42" s="98">
        <v>85.587000000000003</v>
      </c>
      <c r="G42" s="98">
        <v>100.35599999999999</v>
      </c>
      <c r="H42" s="98">
        <v>104</v>
      </c>
      <c r="I42" s="98">
        <v>106.81</v>
      </c>
      <c r="J42" s="98">
        <v>119.136</v>
      </c>
      <c r="K42" s="98">
        <v>114.54300000000001</v>
      </c>
      <c r="L42" s="98">
        <v>108.943</v>
      </c>
      <c r="M42" s="98">
        <v>122.501</v>
      </c>
      <c r="N42" s="98">
        <v>126.73099999999999</v>
      </c>
      <c r="O42" s="98">
        <v>131.047</v>
      </c>
      <c r="P42" s="98">
        <v>146.72399999999999</v>
      </c>
      <c r="Q42" s="98">
        <v>129.155</v>
      </c>
      <c r="R42" s="98">
        <v>553.43200000000002</v>
      </c>
      <c r="S42" s="98">
        <v>1209.5899999999999</v>
      </c>
      <c r="T42" s="98"/>
    </row>
    <row r="43" spans="1:20" ht="15" customHeight="1">
      <c r="A43" s="95"/>
      <c r="B43" s="95" t="s">
        <v>25</v>
      </c>
      <c r="C43" s="95"/>
      <c r="D43" s="95"/>
      <c r="E43" s="95"/>
      <c r="F43" s="98">
        <v>15.763999999999999</v>
      </c>
      <c r="G43" s="98">
        <v>15.454000000000001</v>
      </c>
      <c r="H43" s="98">
        <v>18.940999999999999</v>
      </c>
      <c r="I43" s="98">
        <v>16.614000000000001</v>
      </c>
      <c r="J43" s="98">
        <v>17.834</v>
      </c>
      <c r="K43" s="98">
        <v>17.475999999999999</v>
      </c>
      <c r="L43" s="98">
        <v>17.146999999999998</v>
      </c>
      <c r="M43" s="98">
        <v>18.495999999999999</v>
      </c>
      <c r="N43" s="98">
        <v>19.120999999999999</v>
      </c>
      <c r="O43" s="98">
        <v>19.776</v>
      </c>
      <c r="P43" s="98">
        <v>21.312000000000001</v>
      </c>
      <c r="Q43" s="98">
        <v>20.321999999999999</v>
      </c>
      <c r="R43" s="98">
        <v>88.012</v>
      </c>
      <c r="S43" s="98">
        <v>187.03899999999999</v>
      </c>
    </row>
    <row r="44" spans="1:20" ht="3" customHeight="1">
      <c r="A44" s="95"/>
      <c r="B44" s="95"/>
      <c r="C44" s="95"/>
      <c r="D44" s="95"/>
      <c r="E44" s="95"/>
      <c r="F44" s="83" t="s">
        <v>16</v>
      </c>
      <c r="G44" s="83" t="s">
        <v>16</v>
      </c>
      <c r="H44" s="83" t="s">
        <v>16</v>
      </c>
      <c r="I44" s="83" t="s">
        <v>16</v>
      </c>
      <c r="J44" s="83" t="s">
        <v>16</v>
      </c>
      <c r="K44" s="83" t="s">
        <v>16</v>
      </c>
      <c r="L44" s="83" t="s">
        <v>16</v>
      </c>
      <c r="M44" s="83" t="s">
        <v>16</v>
      </c>
      <c r="N44" s="83" t="s">
        <v>16</v>
      </c>
      <c r="O44" s="83" t="s">
        <v>16</v>
      </c>
      <c r="P44" s="83" t="s">
        <v>16</v>
      </c>
      <c r="Q44" s="83" t="s">
        <v>16</v>
      </c>
      <c r="R44" s="83" t="s">
        <v>16</v>
      </c>
      <c r="S44" s="83" t="s">
        <v>15</v>
      </c>
    </row>
    <row r="45" spans="1:20" ht="15" customHeight="1">
      <c r="A45" s="95"/>
      <c r="B45" s="95"/>
      <c r="C45" s="88"/>
      <c r="D45" s="95" t="s">
        <v>36</v>
      </c>
      <c r="E45" s="95"/>
      <c r="F45" s="98">
        <v>101.351</v>
      </c>
      <c r="G45" s="98">
        <v>115.81</v>
      </c>
      <c r="H45" s="98">
        <v>122.941</v>
      </c>
      <c r="I45" s="98">
        <v>123.42400000000001</v>
      </c>
      <c r="J45" s="98">
        <v>136.97</v>
      </c>
      <c r="K45" s="98">
        <v>132.01900000000001</v>
      </c>
      <c r="L45" s="98">
        <v>126.09</v>
      </c>
      <c r="M45" s="98">
        <v>140.99700000000001</v>
      </c>
      <c r="N45" s="98">
        <v>145.852</v>
      </c>
      <c r="O45" s="98">
        <v>150.82300000000001</v>
      </c>
      <c r="P45" s="98">
        <v>168.036</v>
      </c>
      <c r="Q45" s="98">
        <v>149.477</v>
      </c>
      <c r="R45" s="98">
        <v>641.44399999999996</v>
      </c>
      <c r="S45" s="98">
        <v>1396.6289999999999</v>
      </c>
    </row>
    <row r="46" spans="1:20" ht="15" customHeight="1">
      <c r="A46" s="95"/>
      <c r="B46" s="95"/>
      <c r="C46" s="95"/>
      <c r="D46" s="95"/>
      <c r="E46" s="95"/>
      <c r="F46" s="66"/>
      <c r="G46" s="66"/>
      <c r="H46" s="66"/>
      <c r="I46" s="66"/>
      <c r="J46" s="66"/>
      <c r="K46" s="66"/>
      <c r="L46" s="66"/>
      <c r="M46" s="66"/>
      <c r="N46" s="66"/>
      <c r="O46" s="66"/>
      <c r="P46" s="66"/>
      <c r="Q46" s="66"/>
      <c r="R46" s="66"/>
      <c r="S46" s="66"/>
    </row>
    <row r="47" spans="1:20" ht="15" customHeight="1">
      <c r="A47" s="95" t="s">
        <v>48</v>
      </c>
      <c r="B47" s="96"/>
      <c r="C47" s="96"/>
      <c r="D47" s="96"/>
      <c r="E47" s="96"/>
      <c r="F47" s="66"/>
      <c r="G47" s="66"/>
      <c r="H47" s="66"/>
      <c r="I47" s="66"/>
      <c r="J47" s="66"/>
      <c r="K47" s="66"/>
      <c r="L47" s="66"/>
      <c r="M47" s="66"/>
      <c r="N47" s="66"/>
      <c r="O47" s="66"/>
      <c r="P47" s="66"/>
      <c r="Q47" s="66"/>
      <c r="R47" s="66"/>
      <c r="S47" s="66"/>
    </row>
    <row r="48" spans="1:20" ht="15" customHeight="1">
      <c r="A48" s="95"/>
      <c r="B48" s="95" t="s">
        <v>47</v>
      </c>
      <c r="C48" s="96"/>
      <c r="D48" s="96"/>
      <c r="E48" s="96"/>
      <c r="F48" s="98">
        <v>15.946999999999999</v>
      </c>
      <c r="G48" s="98">
        <v>23.32</v>
      </c>
      <c r="H48" s="98">
        <v>29.155000000000001</v>
      </c>
      <c r="I48" s="98">
        <v>15.840999999999999</v>
      </c>
      <c r="J48" s="98">
        <v>14.569000000000001</v>
      </c>
      <c r="K48" s="98">
        <v>15.948</v>
      </c>
      <c r="L48" s="98">
        <v>15.901999999999999</v>
      </c>
      <c r="M48" s="98">
        <v>15.846</v>
      </c>
      <c r="N48" s="98">
        <v>15.946</v>
      </c>
      <c r="O48" s="98">
        <v>15.964</v>
      </c>
      <c r="P48" s="98">
        <v>16.513000000000002</v>
      </c>
      <c r="Q48" s="98">
        <v>16.332999999999998</v>
      </c>
      <c r="R48" s="98">
        <v>91.415000000000006</v>
      </c>
      <c r="S48" s="98">
        <v>172.017</v>
      </c>
    </row>
    <row r="49" spans="1:19" ht="15" customHeight="1">
      <c r="A49" s="95"/>
      <c r="B49" s="117" t="s">
        <v>46</v>
      </c>
      <c r="C49" s="96"/>
      <c r="D49" s="96"/>
      <c r="E49" s="96"/>
      <c r="F49" s="98">
        <v>-15.888999999999999</v>
      </c>
      <c r="G49" s="98">
        <v>-8.5109999999999992</v>
      </c>
      <c r="H49" s="98">
        <v>-6.3339999999999996</v>
      </c>
      <c r="I49" s="98">
        <v>-5.694</v>
      </c>
      <c r="J49" s="98">
        <v>-5.7939999999999996</v>
      </c>
      <c r="K49" s="98">
        <v>-5.5970000000000004</v>
      </c>
      <c r="L49" s="98">
        <v>-6.077</v>
      </c>
      <c r="M49" s="98">
        <v>-6.7489999999999997</v>
      </c>
      <c r="N49" s="98">
        <v>-7.2750000000000004</v>
      </c>
      <c r="O49" s="98">
        <v>-7.5839999999999996</v>
      </c>
      <c r="P49" s="98">
        <v>-7.8479999999999999</v>
      </c>
      <c r="Q49" s="98">
        <v>-8.3379999999999992</v>
      </c>
      <c r="R49" s="98">
        <v>-29.495999999999999</v>
      </c>
      <c r="S49" s="98">
        <v>-67.290000000000006</v>
      </c>
    </row>
    <row r="50" spans="1:19" ht="15" customHeight="1">
      <c r="A50" s="95"/>
      <c r="B50" s="95" t="s">
        <v>41</v>
      </c>
      <c r="C50" s="96"/>
      <c r="D50" s="96"/>
      <c r="E50" s="96"/>
      <c r="F50" s="98">
        <v>10.066000000000001</v>
      </c>
      <c r="G50" s="98">
        <v>10.362</v>
      </c>
      <c r="H50" s="98">
        <v>10.789</v>
      </c>
      <c r="I50" s="98">
        <v>11.416</v>
      </c>
      <c r="J50" s="98">
        <v>11.939</v>
      </c>
      <c r="K50" s="98">
        <v>12.605</v>
      </c>
      <c r="L50" s="98">
        <v>13.183</v>
      </c>
      <c r="M50" s="98">
        <v>13.933</v>
      </c>
      <c r="N50" s="98">
        <v>14.615</v>
      </c>
      <c r="O50" s="98">
        <v>15.43</v>
      </c>
      <c r="P50" s="98">
        <v>16.184999999999999</v>
      </c>
      <c r="Q50" s="98">
        <v>16.989000000000001</v>
      </c>
      <c r="R50" s="98">
        <v>59.932000000000002</v>
      </c>
      <c r="S50" s="98">
        <v>137.084</v>
      </c>
    </row>
    <row r="51" spans="1:19" ht="16.5" customHeight="1">
      <c r="A51" s="95"/>
      <c r="B51" s="100" t="s">
        <v>129</v>
      </c>
      <c r="C51" s="96"/>
      <c r="D51" s="96"/>
      <c r="E51" s="96"/>
      <c r="F51" s="98">
        <v>3.9990000000000001</v>
      </c>
      <c r="G51" s="98">
        <v>0</v>
      </c>
      <c r="H51" s="98">
        <v>1.5</v>
      </c>
      <c r="I51" s="98">
        <v>1.6</v>
      </c>
      <c r="J51" s="98">
        <v>3.1</v>
      </c>
      <c r="K51" s="98">
        <v>3</v>
      </c>
      <c r="L51" s="98">
        <v>3.3</v>
      </c>
      <c r="M51" s="98">
        <v>3.6</v>
      </c>
      <c r="N51" s="98">
        <v>3.9</v>
      </c>
      <c r="O51" s="98">
        <v>4.0999999999999996</v>
      </c>
      <c r="P51" s="98">
        <v>4.0999999999999996</v>
      </c>
      <c r="Q51" s="98">
        <v>4.3</v>
      </c>
      <c r="R51" s="98">
        <v>12.5</v>
      </c>
      <c r="S51" s="98">
        <v>32.5</v>
      </c>
    </row>
    <row r="52" spans="1:19" ht="15" customHeight="1">
      <c r="A52" s="95"/>
      <c r="B52" s="95" t="s">
        <v>45</v>
      </c>
      <c r="C52" s="96"/>
      <c r="D52" s="96"/>
      <c r="E52" s="96"/>
      <c r="F52" s="98">
        <v>-6.2380000000000004</v>
      </c>
      <c r="G52" s="98">
        <v>34.573</v>
      </c>
      <c r="H52" s="98">
        <v>2.629</v>
      </c>
      <c r="I52" s="98">
        <v>3.7679999999999998</v>
      </c>
      <c r="J52" s="98">
        <v>5.0830000000000002</v>
      </c>
      <c r="K52" s="98">
        <v>5.5739999999999998</v>
      </c>
      <c r="L52" s="98">
        <v>5.7450000000000001</v>
      </c>
      <c r="M52" s="98">
        <v>5.7910000000000004</v>
      </c>
      <c r="N52" s="98">
        <v>5.9969999999999999</v>
      </c>
      <c r="O52" s="98">
        <v>5.8789999999999996</v>
      </c>
      <c r="P52" s="98">
        <v>5.8739999999999997</v>
      </c>
      <c r="Q52" s="98">
        <v>6.16</v>
      </c>
      <c r="R52" s="98">
        <v>22.798999999999999</v>
      </c>
      <c r="S52" s="98">
        <v>52.5</v>
      </c>
    </row>
    <row r="53" spans="1:19" ht="15" customHeight="1">
      <c r="A53" s="95"/>
      <c r="B53" s="95" t="s">
        <v>25</v>
      </c>
      <c r="C53" s="96"/>
      <c r="D53" s="96"/>
      <c r="E53" s="96"/>
      <c r="F53" s="98">
        <v>82.453999999999994</v>
      </c>
      <c r="G53" s="98">
        <v>56.566000000000003</v>
      </c>
      <c r="H53" s="98">
        <v>70.313000000000002</v>
      </c>
      <c r="I53" s="98">
        <v>70.421999999999997</v>
      </c>
      <c r="J53" s="98">
        <v>72.206000000000003</v>
      </c>
      <c r="K53" s="98">
        <v>70.543999999999997</v>
      </c>
      <c r="L53" s="98">
        <v>68.956999999999994</v>
      </c>
      <c r="M53" s="98">
        <v>68.932000000000002</v>
      </c>
      <c r="N53" s="98">
        <v>67.724999999999994</v>
      </c>
      <c r="O53" s="98">
        <v>67.525000000000006</v>
      </c>
      <c r="P53" s="98">
        <v>68.457999999999998</v>
      </c>
      <c r="Q53" s="98">
        <v>69.248000000000005</v>
      </c>
      <c r="R53" s="98">
        <v>352.44200000000001</v>
      </c>
      <c r="S53" s="98">
        <v>694.33</v>
      </c>
    </row>
    <row r="54" spans="1:19" ht="3" customHeight="1">
      <c r="A54" s="95"/>
      <c r="B54" s="95"/>
      <c r="C54" s="95"/>
      <c r="D54" s="95"/>
      <c r="E54" s="95"/>
      <c r="F54" s="83" t="s">
        <v>16</v>
      </c>
      <c r="G54" s="83" t="s">
        <v>16</v>
      </c>
      <c r="H54" s="83" t="s">
        <v>16</v>
      </c>
      <c r="I54" s="83" t="s">
        <v>16</v>
      </c>
      <c r="J54" s="83" t="s">
        <v>16</v>
      </c>
      <c r="K54" s="83" t="s">
        <v>16</v>
      </c>
      <c r="L54" s="83" t="s">
        <v>16</v>
      </c>
      <c r="M54" s="83" t="s">
        <v>16</v>
      </c>
      <c r="N54" s="83" t="s">
        <v>16</v>
      </c>
      <c r="O54" s="83" t="s">
        <v>16</v>
      </c>
      <c r="P54" s="83" t="s">
        <v>16</v>
      </c>
      <c r="Q54" s="83" t="s">
        <v>16</v>
      </c>
      <c r="R54" s="83" t="s">
        <v>16</v>
      </c>
      <c r="S54" s="83" t="s">
        <v>15</v>
      </c>
    </row>
    <row r="55" spans="1:19" ht="15" customHeight="1">
      <c r="A55" s="95"/>
      <c r="B55" s="95"/>
      <c r="C55" s="88"/>
      <c r="D55" s="95" t="s">
        <v>36</v>
      </c>
      <c r="E55" s="95"/>
      <c r="F55" s="98">
        <v>90.338999999999999</v>
      </c>
      <c r="G55" s="98">
        <v>116.31</v>
      </c>
      <c r="H55" s="98">
        <v>108.05200000000001</v>
      </c>
      <c r="I55" s="98">
        <v>97.352999999999994</v>
      </c>
      <c r="J55" s="98">
        <v>101.10299999999999</v>
      </c>
      <c r="K55" s="98">
        <v>102.074</v>
      </c>
      <c r="L55" s="98">
        <v>101.01</v>
      </c>
      <c r="M55" s="98">
        <v>101.35299999999999</v>
      </c>
      <c r="N55" s="98">
        <v>100.908</v>
      </c>
      <c r="O55" s="98">
        <v>101.31399999999999</v>
      </c>
      <c r="P55" s="98">
        <v>103.282</v>
      </c>
      <c r="Q55" s="98">
        <v>104.69199999999999</v>
      </c>
      <c r="R55" s="98">
        <v>509.59199999999998</v>
      </c>
      <c r="S55" s="98">
        <v>1021.141</v>
      </c>
    </row>
    <row r="56" spans="1:19" ht="15" customHeight="1">
      <c r="A56" s="95"/>
      <c r="B56" s="95"/>
      <c r="C56" s="95"/>
      <c r="D56" s="95"/>
      <c r="E56" s="95"/>
      <c r="F56" s="97"/>
      <c r="G56" s="97"/>
      <c r="H56" s="97"/>
      <c r="I56" s="97"/>
      <c r="J56" s="97"/>
      <c r="K56" s="97"/>
      <c r="L56" s="97"/>
      <c r="M56" s="97"/>
      <c r="N56" s="97"/>
      <c r="O56" s="97"/>
      <c r="P56" s="97"/>
      <c r="Q56" s="97"/>
      <c r="R56" s="66"/>
      <c r="S56" s="66"/>
    </row>
    <row r="57" spans="1:19" ht="15" customHeight="1">
      <c r="A57" s="95" t="s">
        <v>39</v>
      </c>
      <c r="B57" s="96"/>
      <c r="C57" s="96"/>
      <c r="D57" s="96"/>
      <c r="E57" s="96"/>
      <c r="F57" s="97"/>
      <c r="G57" s="97"/>
      <c r="H57" s="97"/>
      <c r="I57" s="97"/>
      <c r="J57" s="97"/>
      <c r="K57" s="97"/>
      <c r="L57" s="97"/>
      <c r="M57" s="97"/>
      <c r="N57" s="97"/>
      <c r="O57" s="97"/>
      <c r="P57" s="97"/>
      <c r="Q57" s="97"/>
      <c r="R57" s="66"/>
      <c r="S57" s="66"/>
    </row>
    <row r="58" spans="1:19" ht="16.5" customHeight="1">
      <c r="A58" s="95"/>
      <c r="B58" s="96" t="s">
        <v>130</v>
      </c>
      <c r="C58" s="96"/>
      <c r="D58" s="96"/>
      <c r="E58" s="96"/>
      <c r="F58" s="98">
        <v>-122.673</v>
      </c>
      <c r="G58" s="98">
        <v>-132.73400000000001</v>
      </c>
      <c r="H58" s="98">
        <v>-141.40100000000001</v>
      </c>
      <c r="I58" s="98">
        <v>-151.16300000000001</v>
      </c>
      <c r="J58" s="98">
        <v>-160.75899999999999</v>
      </c>
      <c r="K58" s="98">
        <v>-173.81100000000001</v>
      </c>
      <c r="L58" s="98">
        <v>-187.53200000000001</v>
      </c>
      <c r="M58" s="98">
        <v>-202.245</v>
      </c>
      <c r="N58" s="98">
        <v>-217.99100000000001</v>
      </c>
      <c r="O58" s="98">
        <v>-236.953</v>
      </c>
      <c r="P58" s="98">
        <v>-252.721</v>
      </c>
      <c r="Q58" s="98">
        <v>-271.28699999999998</v>
      </c>
      <c r="R58" s="98">
        <v>-814.66600000000005</v>
      </c>
      <c r="S58" s="98">
        <v>-1995.8630000000001</v>
      </c>
    </row>
    <row r="59" spans="1:19" ht="30" customHeight="1">
      <c r="A59" s="95"/>
      <c r="B59" s="355" t="s">
        <v>268</v>
      </c>
      <c r="C59" s="355"/>
      <c r="D59" s="355"/>
      <c r="E59" s="355"/>
      <c r="F59" s="97"/>
      <c r="G59" s="97"/>
      <c r="H59" s="97"/>
      <c r="I59" s="97"/>
      <c r="J59" s="97"/>
      <c r="K59" s="97"/>
      <c r="L59" s="97"/>
      <c r="M59" s="97"/>
      <c r="N59" s="97"/>
      <c r="O59" s="97"/>
      <c r="P59" s="97"/>
      <c r="Q59" s="97"/>
      <c r="R59" s="97"/>
      <c r="S59" s="97"/>
    </row>
    <row r="60" spans="1:19" ht="15" customHeight="1">
      <c r="A60" s="95"/>
      <c r="B60" s="96"/>
      <c r="C60" s="99" t="s">
        <v>43</v>
      </c>
      <c r="D60" s="99"/>
      <c r="E60" s="99"/>
      <c r="F60" s="98">
        <v>-35.756999999999998</v>
      </c>
      <c r="G60" s="98">
        <v>-36.548000000000002</v>
      </c>
      <c r="H60" s="98">
        <v>-39.357999999999997</v>
      </c>
      <c r="I60" s="98">
        <v>-40.793999999999997</v>
      </c>
      <c r="J60" s="98">
        <v>-42.360999999999997</v>
      </c>
      <c r="K60" s="98">
        <v>-43.957000000000001</v>
      </c>
      <c r="L60" s="98">
        <v>-45.524999999999999</v>
      </c>
      <c r="M60" s="98">
        <v>-47.095999999999997</v>
      </c>
      <c r="N60" s="98">
        <v>-48.664000000000001</v>
      </c>
      <c r="O60" s="98">
        <v>-50.21</v>
      </c>
      <c r="P60" s="98">
        <v>-51.774999999999999</v>
      </c>
      <c r="Q60" s="98">
        <v>-53.371000000000002</v>
      </c>
      <c r="R60" s="98">
        <v>-211.995</v>
      </c>
      <c r="S60" s="98">
        <v>-463.11099999999999</v>
      </c>
    </row>
    <row r="61" spans="1:19" ht="15" customHeight="1">
      <c r="A61" s="95"/>
      <c r="B61" s="96"/>
      <c r="C61" s="99" t="s">
        <v>44</v>
      </c>
      <c r="D61" s="99"/>
      <c r="E61" s="99"/>
      <c r="F61" s="98">
        <v>-18.204999999999998</v>
      </c>
      <c r="G61" s="98">
        <v>-20.422000000000001</v>
      </c>
      <c r="H61" s="98">
        <v>-21.602</v>
      </c>
      <c r="I61" s="98">
        <v>-22.03</v>
      </c>
      <c r="J61" s="98">
        <v>-22.535</v>
      </c>
      <c r="K61" s="98">
        <v>-23.084</v>
      </c>
      <c r="L61" s="98">
        <v>-23.635000000000002</v>
      </c>
      <c r="M61" s="98">
        <v>-24.18</v>
      </c>
      <c r="N61" s="98">
        <v>-24.716999999999999</v>
      </c>
      <c r="O61" s="98">
        <v>-25.245000000000001</v>
      </c>
      <c r="P61" s="98">
        <v>-25.783000000000001</v>
      </c>
      <c r="Q61" s="98">
        <v>-26.335999999999999</v>
      </c>
      <c r="R61" s="98">
        <v>-112.886</v>
      </c>
      <c r="S61" s="98">
        <v>-239.14699999999999</v>
      </c>
    </row>
    <row r="62" spans="1:19" ht="15" customHeight="1">
      <c r="A62" s="95"/>
      <c r="B62" s="96"/>
      <c r="C62" s="99" t="s">
        <v>3</v>
      </c>
      <c r="D62" s="99"/>
      <c r="E62" s="99"/>
      <c r="F62" s="98">
        <v>-18.193000000000001</v>
      </c>
      <c r="G62" s="98">
        <v>-17.808</v>
      </c>
      <c r="H62" s="98">
        <v>-18.422999999999998</v>
      </c>
      <c r="I62" s="98">
        <v>-19.07</v>
      </c>
      <c r="J62" s="98">
        <v>-19.719000000000001</v>
      </c>
      <c r="K62" s="98">
        <v>-20.366</v>
      </c>
      <c r="L62" s="98">
        <v>-21.021000000000001</v>
      </c>
      <c r="M62" s="98">
        <v>-21.684999999999999</v>
      </c>
      <c r="N62" s="98">
        <v>-22.361000000000001</v>
      </c>
      <c r="O62" s="98">
        <v>-23.050999999999998</v>
      </c>
      <c r="P62" s="98">
        <v>-23.760999999999999</v>
      </c>
      <c r="Q62" s="98">
        <v>-24.492000000000001</v>
      </c>
      <c r="R62" s="98">
        <v>-98.599000000000004</v>
      </c>
      <c r="S62" s="98">
        <v>-213.94900000000001</v>
      </c>
    </row>
    <row r="63" spans="1:19" ht="3" customHeight="1">
      <c r="A63" s="95"/>
      <c r="B63" s="96"/>
      <c r="C63" s="95"/>
      <c r="D63" s="95"/>
      <c r="E63" s="95"/>
      <c r="F63" s="83" t="s">
        <v>16</v>
      </c>
      <c r="G63" s="83" t="s">
        <v>16</v>
      </c>
      <c r="H63" s="83" t="s">
        <v>16</v>
      </c>
      <c r="I63" s="83" t="s">
        <v>16</v>
      </c>
      <c r="J63" s="83" t="s">
        <v>16</v>
      </c>
      <c r="K63" s="83" t="s">
        <v>16</v>
      </c>
      <c r="L63" s="83" t="s">
        <v>16</v>
      </c>
      <c r="M63" s="83" t="s">
        <v>16</v>
      </c>
      <c r="N63" s="83" t="s">
        <v>16</v>
      </c>
      <c r="O63" s="83" t="s">
        <v>16</v>
      </c>
      <c r="P63" s="83" t="s">
        <v>16</v>
      </c>
      <c r="Q63" s="83" t="s">
        <v>16</v>
      </c>
      <c r="R63" s="83" t="s">
        <v>16</v>
      </c>
      <c r="S63" s="83" t="s">
        <v>15</v>
      </c>
    </row>
    <row r="64" spans="1:19" ht="15" customHeight="1">
      <c r="A64" s="95"/>
      <c r="B64" s="96"/>
      <c r="C64" s="95"/>
      <c r="D64" s="365" t="s">
        <v>36</v>
      </c>
      <c r="E64" s="366"/>
      <c r="F64" s="98">
        <v>-72.155000000000001</v>
      </c>
      <c r="G64" s="98">
        <v>-74.778000000000006</v>
      </c>
      <c r="H64" s="98">
        <v>-79.382999999999996</v>
      </c>
      <c r="I64" s="98">
        <v>-81.894000000000005</v>
      </c>
      <c r="J64" s="98">
        <v>-84.614999999999995</v>
      </c>
      <c r="K64" s="98">
        <v>-87.406999999999996</v>
      </c>
      <c r="L64" s="98">
        <v>-90.180999999999997</v>
      </c>
      <c r="M64" s="98">
        <v>-92.960999999999999</v>
      </c>
      <c r="N64" s="98">
        <v>-95.742000000000004</v>
      </c>
      <c r="O64" s="98">
        <v>-98.506</v>
      </c>
      <c r="P64" s="98">
        <v>-101.319</v>
      </c>
      <c r="Q64" s="98">
        <v>-104.199</v>
      </c>
      <c r="R64" s="98">
        <v>-423.48</v>
      </c>
      <c r="S64" s="98">
        <v>-916.20699999999999</v>
      </c>
    </row>
    <row r="65" spans="1:20" ht="15" customHeight="1">
      <c r="A65" s="101"/>
      <c r="B65" s="100"/>
      <c r="C65" s="101"/>
      <c r="D65" s="101"/>
      <c r="E65" s="101"/>
      <c r="F65" s="103"/>
      <c r="G65" s="103"/>
      <c r="H65" s="103"/>
      <c r="I65" s="103"/>
      <c r="J65" s="103"/>
      <c r="K65" s="103"/>
      <c r="L65" s="103"/>
      <c r="M65" s="103"/>
      <c r="N65" s="103"/>
      <c r="O65" s="103"/>
      <c r="P65" s="103"/>
      <c r="Q65" s="103"/>
      <c r="R65" s="103"/>
      <c r="S65" s="103"/>
    </row>
    <row r="66" spans="1:20" ht="16.5" customHeight="1">
      <c r="A66" s="101"/>
      <c r="B66" s="100" t="s">
        <v>42</v>
      </c>
      <c r="C66" s="100"/>
      <c r="D66" s="100"/>
      <c r="E66" s="100"/>
      <c r="F66" s="98">
        <v>-11.15</v>
      </c>
      <c r="G66" s="98">
        <v>-14.013999999999999</v>
      </c>
      <c r="H66" s="98">
        <v>-12.122</v>
      </c>
      <c r="I66" s="98">
        <v>-11.847</v>
      </c>
      <c r="J66" s="98">
        <v>-13.116</v>
      </c>
      <c r="K66" s="98">
        <v>-11.683999999999999</v>
      </c>
      <c r="L66" s="98">
        <v>-12.567</v>
      </c>
      <c r="M66" s="98">
        <v>-12.888999999999999</v>
      </c>
      <c r="N66" s="98">
        <v>-12.587999999999999</v>
      </c>
      <c r="O66" s="98">
        <v>-12.866</v>
      </c>
      <c r="P66" s="98">
        <v>-12.742000000000001</v>
      </c>
      <c r="Q66" s="98">
        <v>-13.492000000000001</v>
      </c>
      <c r="R66" s="98">
        <v>-61.335999999999999</v>
      </c>
      <c r="S66" s="98">
        <v>-125.913</v>
      </c>
    </row>
    <row r="67" spans="1:20" ht="15" customHeight="1">
      <c r="A67" s="101"/>
      <c r="B67" s="104" t="s">
        <v>41</v>
      </c>
      <c r="C67" s="101"/>
      <c r="D67" s="101"/>
      <c r="E67" s="101"/>
      <c r="F67" s="98">
        <v>-8.3849999999999998</v>
      </c>
      <c r="G67" s="98">
        <v>-7.7629999999999999</v>
      </c>
      <c r="H67" s="98">
        <v>-8.0540000000000003</v>
      </c>
      <c r="I67" s="98">
        <v>-8.5860000000000003</v>
      </c>
      <c r="J67" s="98">
        <v>-9.0370000000000008</v>
      </c>
      <c r="K67" s="98">
        <v>-9.51</v>
      </c>
      <c r="L67" s="98">
        <v>-10.01</v>
      </c>
      <c r="M67" s="98">
        <v>-10.536</v>
      </c>
      <c r="N67" s="98">
        <v>-11.089</v>
      </c>
      <c r="O67" s="98">
        <v>-11.670999999999999</v>
      </c>
      <c r="P67" s="98">
        <v>-12.284000000000001</v>
      </c>
      <c r="Q67" s="98">
        <v>-12.929</v>
      </c>
      <c r="R67" s="98">
        <v>-45.197000000000003</v>
      </c>
      <c r="S67" s="98">
        <v>-103.706</v>
      </c>
    </row>
    <row r="68" spans="1:20" ht="15" customHeight="1">
      <c r="A68" s="101"/>
      <c r="B68" s="100" t="s">
        <v>129</v>
      </c>
      <c r="C68" s="104"/>
      <c r="D68" s="104"/>
      <c r="E68" s="104"/>
      <c r="F68" s="98">
        <v>-13.492000000000001</v>
      </c>
      <c r="G68" s="98">
        <v>-24</v>
      </c>
      <c r="H68" s="98">
        <v>0</v>
      </c>
      <c r="I68" s="98">
        <v>0</v>
      </c>
      <c r="J68" s="98">
        <v>0</v>
      </c>
      <c r="K68" s="98">
        <v>0</v>
      </c>
      <c r="L68" s="98">
        <v>0</v>
      </c>
      <c r="M68" s="98">
        <v>0</v>
      </c>
      <c r="N68" s="98">
        <v>0</v>
      </c>
      <c r="O68" s="98">
        <v>0</v>
      </c>
      <c r="P68" s="98">
        <v>0</v>
      </c>
      <c r="Q68" s="98">
        <v>0</v>
      </c>
      <c r="R68" s="98">
        <v>0</v>
      </c>
      <c r="S68" s="98">
        <v>0</v>
      </c>
    </row>
    <row r="69" spans="1:20" ht="15" customHeight="1">
      <c r="A69" s="101"/>
      <c r="B69" s="100" t="s">
        <v>25</v>
      </c>
      <c r="C69" s="100"/>
      <c r="D69" s="100"/>
      <c r="E69" s="100"/>
      <c r="F69" s="98">
        <v>-31.789000000000001</v>
      </c>
      <c r="G69" s="98">
        <v>-27.664000000000001</v>
      </c>
      <c r="H69" s="98">
        <v>-31.742999999999999</v>
      </c>
      <c r="I69" s="98">
        <v>-33.396000000000001</v>
      </c>
      <c r="J69" s="98">
        <v>-32.488999999999997</v>
      </c>
      <c r="K69" s="98">
        <v>-31.94</v>
      </c>
      <c r="L69" s="98">
        <v>-30.632999999999999</v>
      </c>
      <c r="M69" s="98">
        <v>-43.701999999999998</v>
      </c>
      <c r="N69" s="98">
        <v>-31.885000000000002</v>
      </c>
      <c r="O69" s="98">
        <v>-32.448</v>
      </c>
      <c r="P69" s="98">
        <v>-29.137</v>
      </c>
      <c r="Q69" s="98">
        <v>-29.318000000000001</v>
      </c>
      <c r="R69" s="98">
        <v>-160.20099999999999</v>
      </c>
      <c r="S69" s="98">
        <v>-326.69099999999997</v>
      </c>
    </row>
    <row r="70" spans="1:20" ht="3" customHeight="1">
      <c r="A70" s="101"/>
      <c r="B70" s="100"/>
      <c r="C70" s="100"/>
      <c r="D70" s="100"/>
      <c r="E70" s="100"/>
      <c r="F70" s="83" t="s">
        <v>16</v>
      </c>
      <c r="G70" s="83" t="s">
        <v>16</v>
      </c>
      <c r="H70" s="83" t="s">
        <v>16</v>
      </c>
      <c r="I70" s="83" t="s">
        <v>16</v>
      </c>
      <c r="J70" s="83" t="s">
        <v>16</v>
      </c>
      <c r="K70" s="83" t="s">
        <v>16</v>
      </c>
      <c r="L70" s="83" t="s">
        <v>16</v>
      </c>
      <c r="M70" s="83" t="s">
        <v>16</v>
      </c>
      <c r="N70" s="83" t="s">
        <v>16</v>
      </c>
      <c r="O70" s="83" t="s">
        <v>16</v>
      </c>
      <c r="P70" s="83" t="s">
        <v>16</v>
      </c>
      <c r="Q70" s="83" t="s">
        <v>16</v>
      </c>
      <c r="R70" s="83" t="s">
        <v>16</v>
      </c>
      <c r="S70" s="83" t="s">
        <v>15</v>
      </c>
    </row>
    <row r="71" spans="1:20" ht="15" customHeight="1">
      <c r="A71" s="101"/>
      <c r="B71" s="100"/>
      <c r="C71" s="88"/>
      <c r="D71" s="100" t="s">
        <v>36</v>
      </c>
      <c r="E71" s="100"/>
      <c r="F71" s="98">
        <v>-259.64400000000001</v>
      </c>
      <c r="G71" s="98">
        <v>-280.95299999999997</v>
      </c>
      <c r="H71" s="98">
        <v>-272.70299999999997</v>
      </c>
      <c r="I71" s="98">
        <v>-286.88600000000002</v>
      </c>
      <c r="J71" s="98">
        <v>-300.01600000000002</v>
      </c>
      <c r="K71" s="98">
        <v>-314.35199999999998</v>
      </c>
      <c r="L71" s="98">
        <v>-330.923</v>
      </c>
      <c r="M71" s="98">
        <v>-362.33300000000003</v>
      </c>
      <c r="N71" s="98">
        <v>-369.29500000000002</v>
      </c>
      <c r="O71" s="98">
        <v>-392.44400000000002</v>
      </c>
      <c r="P71" s="98">
        <v>-408.20299999999997</v>
      </c>
      <c r="Q71" s="98">
        <v>-431.22500000000002</v>
      </c>
      <c r="R71" s="98">
        <v>-1504.88</v>
      </c>
      <c r="S71" s="98">
        <v>-3468.38</v>
      </c>
    </row>
    <row r="72" spans="1:20" ht="15" customHeight="1">
      <c r="A72" s="101"/>
      <c r="B72" s="101"/>
      <c r="C72" s="101"/>
      <c r="D72" s="101"/>
      <c r="E72" s="101"/>
      <c r="F72" s="75"/>
      <c r="G72" s="75"/>
      <c r="H72" s="75"/>
      <c r="I72" s="75"/>
      <c r="J72" s="75"/>
      <c r="K72" s="75"/>
      <c r="L72" s="75"/>
      <c r="M72" s="75"/>
      <c r="N72" s="75"/>
      <c r="O72" s="75"/>
      <c r="P72" s="75"/>
      <c r="Q72" s="75"/>
      <c r="R72" s="75"/>
      <c r="S72" s="75"/>
    </row>
    <row r="73" spans="1:20" ht="15" customHeight="1">
      <c r="A73" s="88"/>
      <c r="B73" s="102"/>
      <c r="C73" s="102"/>
      <c r="D73" s="102"/>
      <c r="E73" s="101" t="s">
        <v>40</v>
      </c>
      <c r="F73" s="98">
        <v>2522.652</v>
      </c>
      <c r="G73" s="98">
        <v>2706.9360000000001</v>
      </c>
      <c r="H73" s="98">
        <v>2837.6410000000001</v>
      </c>
      <c r="I73" s="98">
        <v>2962.22</v>
      </c>
      <c r="J73" s="98">
        <v>3191.9949999999999</v>
      </c>
      <c r="K73" s="98">
        <v>3325.893</v>
      </c>
      <c r="L73" s="98">
        <v>3446.2689999999998</v>
      </c>
      <c r="M73" s="98">
        <v>3682.3159999999998</v>
      </c>
      <c r="N73" s="98">
        <v>3899.5520000000001</v>
      </c>
      <c r="O73" s="98">
        <v>4101.4880000000003</v>
      </c>
      <c r="P73" s="98">
        <v>4404.723</v>
      </c>
      <c r="Q73" s="98">
        <v>4454.1279999999997</v>
      </c>
      <c r="R73" s="98">
        <v>15764.018</v>
      </c>
      <c r="S73" s="98">
        <v>36306.224999999999</v>
      </c>
      <c r="T73" s="98"/>
    </row>
    <row r="74" spans="1:20" ht="15" customHeight="1">
      <c r="A74" s="208"/>
      <c r="B74" s="102"/>
      <c r="C74" s="102"/>
      <c r="D74" s="102"/>
      <c r="E74" s="101"/>
      <c r="F74" s="98"/>
      <c r="G74" s="98"/>
      <c r="H74" s="98"/>
      <c r="I74" s="98"/>
      <c r="J74" s="98"/>
      <c r="K74" s="98"/>
      <c r="L74" s="98"/>
      <c r="M74" s="98"/>
      <c r="N74" s="98"/>
      <c r="O74" s="98"/>
      <c r="P74" s="98"/>
      <c r="Q74" s="98"/>
      <c r="R74" s="98"/>
      <c r="S74" s="98"/>
      <c r="T74" s="98"/>
    </row>
    <row r="75" spans="1:20" ht="15" customHeight="1">
      <c r="A75" s="125" t="s">
        <v>30</v>
      </c>
      <c r="B75" s="102"/>
      <c r="C75" s="102"/>
      <c r="D75" s="102"/>
      <c r="E75" s="101"/>
      <c r="F75" s="98"/>
      <c r="G75" s="98"/>
      <c r="H75" s="98"/>
      <c r="I75" s="98"/>
      <c r="J75" s="98"/>
      <c r="K75" s="98"/>
      <c r="L75" s="98"/>
      <c r="M75" s="98"/>
      <c r="N75" s="98"/>
      <c r="O75" s="98"/>
      <c r="P75" s="98"/>
      <c r="Q75" s="98"/>
      <c r="R75" s="98"/>
      <c r="S75" s="98"/>
      <c r="T75" s="98"/>
    </row>
    <row r="76" spans="1:20" ht="15" customHeight="1">
      <c r="A76" s="101" t="s">
        <v>135</v>
      </c>
      <c r="B76" s="102"/>
      <c r="C76" s="102"/>
      <c r="D76" s="102"/>
      <c r="E76" s="102"/>
      <c r="F76" s="103"/>
      <c r="G76" s="103"/>
      <c r="H76" s="103"/>
      <c r="I76" s="103"/>
      <c r="J76" s="103"/>
      <c r="K76" s="103"/>
      <c r="L76" s="103"/>
      <c r="M76" s="103"/>
      <c r="N76" s="103"/>
      <c r="O76" s="103"/>
      <c r="P76" s="103"/>
      <c r="Q76" s="103"/>
      <c r="R76" s="103"/>
      <c r="S76" s="103"/>
    </row>
    <row r="77" spans="1:20" ht="15" customHeight="1">
      <c r="A77" s="101"/>
      <c r="B77" s="101" t="s">
        <v>38</v>
      </c>
      <c r="C77" s="101"/>
      <c r="D77" s="101"/>
      <c r="E77" s="101"/>
      <c r="F77" s="98">
        <v>581.84799999999996</v>
      </c>
      <c r="G77" s="98">
        <v>635.53700000000003</v>
      </c>
      <c r="H77" s="98">
        <v>673.298</v>
      </c>
      <c r="I77" s="98">
        <v>720.57</v>
      </c>
      <c r="J77" s="98">
        <v>813.96299999999997</v>
      </c>
      <c r="K77" s="98">
        <v>837.18399999999997</v>
      </c>
      <c r="L77" s="98">
        <v>853.62300000000005</v>
      </c>
      <c r="M77" s="98">
        <v>958.79600000000005</v>
      </c>
      <c r="N77" s="98">
        <v>1026.2080000000001</v>
      </c>
      <c r="O77" s="98">
        <v>1105.9100000000001</v>
      </c>
      <c r="P77" s="98">
        <v>1234.798</v>
      </c>
      <c r="Q77" s="98">
        <v>1178.865</v>
      </c>
      <c r="R77" s="98">
        <v>3898.6379999999999</v>
      </c>
      <c r="S77" s="98">
        <v>9403.2150000000001</v>
      </c>
    </row>
    <row r="78" spans="1:20" ht="15" customHeight="1">
      <c r="A78" s="106"/>
      <c r="B78" s="106" t="s">
        <v>127</v>
      </c>
      <c r="C78" s="101"/>
      <c r="D78" s="101"/>
      <c r="E78" s="101"/>
      <c r="F78" s="97">
        <v>1037.5640000000001</v>
      </c>
      <c r="G78" s="97">
        <v>1114.0609999999999</v>
      </c>
      <c r="H78" s="97">
        <v>1162.5740000000001</v>
      </c>
      <c r="I78" s="97">
        <v>1226.414</v>
      </c>
      <c r="J78" s="97">
        <v>1348.05</v>
      </c>
      <c r="K78" s="97">
        <v>1403.0509999999999</v>
      </c>
      <c r="L78" s="97">
        <v>1451.2919999999999</v>
      </c>
      <c r="M78" s="97">
        <v>1591.3920000000001</v>
      </c>
      <c r="N78" s="97">
        <v>1694.8409999999999</v>
      </c>
      <c r="O78" s="97">
        <v>1810.7539999999999</v>
      </c>
      <c r="P78" s="97">
        <v>1977.752</v>
      </c>
      <c r="Q78" s="97">
        <v>1963.838</v>
      </c>
      <c r="R78" s="97">
        <v>6591.3810000000003</v>
      </c>
      <c r="S78" s="97">
        <v>15629.958000000001</v>
      </c>
    </row>
    <row r="79" spans="1:20" ht="15" customHeight="1">
      <c r="A79" s="88"/>
      <c r="B79" s="88"/>
      <c r="C79" s="105"/>
      <c r="D79" s="105"/>
      <c r="E79" s="105"/>
      <c r="F79" s="105"/>
      <c r="G79" s="105"/>
      <c r="H79" s="105"/>
      <c r="I79" s="105"/>
      <c r="J79" s="105"/>
      <c r="K79" s="105"/>
      <c r="L79" s="105"/>
      <c r="M79" s="105"/>
      <c r="N79" s="105"/>
      <c r="O79" s="105"/>
      <c r="P79" s="105"/>
      <c r="Q79" s="105"/>
      <c r="R79" s="105"/>
      <c r="S79" s="105"/>
    </row>
    <row r="80" spans="1:20" ht="15" customHeight="1">
      <c r="A80" s="85" t="s">
        <v>0</v>
      </c>
      <c r="B80" s="217"/>
      <c r="C80" s="217"/>
      <c r="D80" s="217"/>
      <c r="E80" s="217"/>
      <c r="F80" s="70"/>
      <c r="G80" s="70"/>
      <c r="H80" s="70"/>
      <c r="I80" s="86"/>
      <c r="J80" s="86"/>
      <c r="K80" s="86"/>
      <c r="L80" s="86"/>
      <c r="M80" s="86"/>
      <c r="N80" s="86"/>
      <c r="O80" s="86"/>
      <c r="P80" s="86"/>
      <c r="Q80" s="86"/>
      <c r="R80" s="86"/>
      <c r="S80" s="86"/>
    </row>
    <row r="81" spans="1:19" ht="30" customHeight="1">
      <c r="A81" s="364" t="s">
        <v>79</v>
      </c>
      <c r="B81" s="364"/>
      <c r="C81" s="364"/>
      <c r="D81" s="364"/>
      <c r="E81" s="364"/>
      <c r="F81" s="364"/>
      <c r="G81" s="364"/>
      <c r="H81" s="364"/>
      <c r="I81" s="364"/>
      <c r="J81" s="364"/>
      <c r="K81" s="364"/>
      <c r="L81" s="364"/>
      <c r="M81" s="364"/>
      <c r="N81" s="364"/>
      <c r="O81" s="364"/>
      <c r="P81" s="364"/>
      <c r="Q81" s="364"/>
      <c r="R81" s="364"/>
      <c r="S81" s="364"/>
    </row>
    <row r="82" spans="1:19" ht="30" customHeight="1">
      <c r="A82" s="364" t="s">
        <v>273</v>
      </c>
      <c r="B82" s="364"/>
      <c r="C82" s="364"/>
      <c r="D82" s="364"/>
      <c r="E82" s="364"/>
      <c r="F82" s="364"/>
      <c r="G82" s="364"/>
      <c r="H82" s="364"/>
      <c r="I82" s="364"/>
      <c r="J82" s="364"/>
      <c r="K82" s="364"/>
      <c r="L82" s="364"/>
      <c r="M82" s="364"/>
      <c r="N82" s="364"/>
      <c r="O82" s="364"/>
      <c r="P82" s="364"/>
      <c r="Q82" s="364"/>
      <c r="R82" s="364"/>
      <c r="S82" s="364"/>
    </row>
    <row r="83" spans="1:19" ht="42.75" customHeight="1">
      <c r="A83" s="354" t="s">
        <v>132</v>
      </c>
      <c r="B83" s="354"/>
      <c r="C83" s="354"/>
      <c r="D83" s="354"/>
      <c r="E83" s="354"/>
      <c r="F83" s="354"/>
      <c r="G83" s="354"/>
      <c r="H83" s="354"/>
      <c r="I83" s="354"/>
      <c r="J83" s="354"/>
      <c r="K83" s="354"/>
      <c r="L83" s="354"/>
      <c r="M83" s="354"/>
      <c r="N83" s="354"/>
      <c r="O83" s="354"/>
      <c r="P83" s="354"/>
      <c r="Q83" s="354"/>
      <c r="R83" s="354"/>
      <c r="S83" s="354"/>
    </row>
    <row r="84" spans="1:19" ht="45" customHeight="1">
      <c r="A84" s="354" t="s">
        <v>274</v>
      </c>
      <c r="B84" s="354"/>
      <c r="C84" s="354"/>
      <c r="D84" s="354"/>
      <c r="E84" s="354"/>
      <c r="F84" s="354"/>
      <c r="G84" s="354"/>
      <c r="H84" s="354"/>
      <c r="I84" s="354"/>
      <c r="J84" s="354"/>
      <c r="K84" s="354"/>
      <c r="L84" s="354"/>
      <c r="M84" s="354"/>
      <c r="N84" s="354"/>
      <c r="O84" s="354"/>
      <c r="P84" s="354"/>
      <c r="Q84" s="354"/>
      <c r="R84" s="354"/>
      <c r="S84" s="354"/>
    </row>
    <row r="85" spans="1:19" ht="30" customHeight="1">
      <c r="A85" s="354" t="s">
        <v>209</v>
      </c>
      <c r="B85" s="354"/>
      <c r="C85" s="354"/>
      <c r="D85" s="354"/>
      <c r="E85" s="354"/>
      <c r="F85" s="354"/>
      <c r="G85" s="354"/>
      <c r="H85" s="354"/>
      <c r="I85" s="354"/>
      <c r="J85" s="354"/>
      <c r="K85" s="354"/>
      <c r="L85" s="354"/>
      <c r="M85" s="354"/>
      <c r="N85" s="354"/>
      <c r="O85" s="354"/>
      <c r="P85" s="354"/>
      <c r="Q85" s="354"/>
      <c r="R85" s="354"/>
      <c r="S85" s="354"/>
    </row>
    <row r="86" spans="1:19" ht="30" customHeight="1">
      <c r="A86" s="358" t="s">
        <v>192</v>
      </c>
      <c r="B86" s="358"/>
      <c r="C86" s="358"/>
      <c r="D86" s="358"/>
      <c r="E86" s="358"/>
      <c r="F86" s="358"/>
      <c r="G86" s="358"/>
      <c r="H86" s="358"/>
      <c r="I86" s="358"/>
      <c r="J86" s="358"/>
      <c r="K86" s="358"/>
      <c r="L86" s="358"/>
      <c r="M86" s="358"/>
      <c r="N86" s="358"/>
      <c r="O86" s="358"/>
      <c r="P86" s="358"/>
      <c r="Q86" s="358"/>
      <c r="R86" s="358"/>
      <c r="S86" s="358"/>
    </row>
    <row r="87" spans="1:19" ht="30" customHeight="1">
      <c r="A87" s="358" t="s">
        <v>100</v>
      </c>
      <c r="B87" s="368"/>
      <c r="C87" s="368"/>
      <c r="D87" s="368"/>
      <c r="E87" s="368"/>
      <c r="F87" s="368"/>
      <c r="G87" s="368"/>
      <c r="H87" s="368"/>
      <c r="I87" s="368"/>
      <c r="J87" s="368"/>
      <c r="K87" s="368"/>
      <c r="L87" s="368"/>
      <c r="M87" s="368"/>
      <c r="N87" s="368"/>
      <c r="O87" s="368"/>
      <c r="P87" s="368"/>
      <c r="Q87" s="368"/>
      <c r="R87" s="368"/>
      <c r="S87" s="368"/>
    </row>
    <row r="88" spans="1:19" ht="30" customHeight="1">
      <c r="A88" s="354" t="s">
        <v>133</v>
      </c>
      <c r="B88" s="354"/>
      <c r="C88" s="354"/>
      <c r="D88" s="354"/>
      <c r="E88" s="354"/>
      <c r="F88" s="354"/>
      <c r="G88" s="354"/>
      <c r="H88" s="354"/>
      <c r="I88" s="354"/>
      <c r="J88" s="354"/>
      <c r="K88" s="354"/>
      <c r="L88" s="354"/>
      <c r="M88" s="354"/>
      <c r="N88" s="354"/>
      <c r="O88" s="354"/>
      <c r="P88" s="354"/>
      <c r="Q88" s="354"/>
      <c r="R88" s="354"/>
      <c r="S88" s="354"/>
    </row>
    <row r="89" spans="1:19" ht="60" customHeight="1">
      <c r="A89" s="354" t="s">
        <v>275</v>
      </c>
      <c r="B89" s="354"/>
      <c r="C89" s="354"/>
      <c r="D89" s="354"/>
      <c r="E89" s="354"/>
      <c r="F89" s="354"/>
      <c r="G89" s="354"/>
      <c r="H89" s="354"/>
      <c r="I89" s="354"/>
      <c r="J89" s="354"/>
      <c r="K89" s="354"/>
      <c r="L89" s="354"/>
      <c r="M89" s="354"/>
      <c r="N89" s="354"/>
      <c r="O89" s="354"/>
      <c r="P89" s="354"/>
      <c r="Q89" s="354"/>
      <c r="R89" s="354"/>
      <c r="S89" s="354"/>
    </row>
    <row r="90" spans="1:19" ht="30" customHeight="1">
      <c r="A90" s="358" t="s">
        <v>134</v>
      </c>
      <c r="B90" s="358"/>
      <c r="C90" s="358"/>
      <c r="D90" s="358"/>
      <c r="E90" s="358"/>
      <c r="F90" s="358"/>
      <c r="G90" s="358"/>
      <c r="H90" s="358"/>
      <c r="I90" s="358"/>
      <c r="J90" s="358"/>
      <c r="K90" s="358"/>
      <c r="L90" s="358"/>
      <c r="M90" s="358"/>
      <c r="N90" s="358"/>
      <c r="O90" s="358"/>
      <c r="P90" s="358"/>
      <c r="Q90" s="358"/>
      <c r="R90" s="358"/>
      <c r="S90" s="358"/>
    </row>
    <row r="91" spans="1:19" ht="15" customHeight="1">
      <c r="A91" s="92"/>
      <c r="B91" s="92"/>
      <c r="C91" s="92"/>
      <c r="D91" s="92"/>
      <c r="E91" s="92"/>
      <c r="F91" s="92"/>
      <c r="G91" s="92"/>
      <c r="H91" s="92"/>
      <c r="I91" s="92"/>
      <c r="J91" s="92"/>
      <c r="K91" s="92"/>
      <c r="L91" s="92"/>
      <c r="M91" s="92"/>
      <c r="N91" s="92"/>
      <c r="O91" s="92"/>
      <c r="P91" s="92"/>
      <c r="Q91" s="92"/>
      <c r="R91" s="92"/>
      <c r="S91" s="92"/>
    </row>
    <row r="92" spans="1:19" ht="15" customHeight="1"/>
    <row r="93" spans="1:19" ht="15" customHeight="1">
      <c r="A93" s="304" t="s">
        <v>293</v>
      </c>
    </row>
    <row r="94" spans="1:19" ht="15" customHeight="1"/>
    <row r="95" spans="1:19" ht="15" customHeight="1"/>
    <row r="96" spans="1:1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sheetData>
  <mergeCells count="16">
    <mergeCell ref="A90:S90"/>
    <mergeCell ref="A89:S89"/>
    <mergeCell ref="A5:S5"/>
    <mergeCell ref="A6:S6"/>
    <mergeCell ref="R8:S8"/>
    <mergeCell ref="D64:E64"/>
    <mergeCell ref="A81:S81"/>
    <mergeCell ref="A82:S82"/>
    <mergeCell ref="A88:S88"/>
    <mergeCell ref="A83:S83"/>
    <mergeCell ref="A84:S84"/>
    <mergeCell ref="A86:S86"/>
    <mergeCell ref="A87:S87"/>
    <mergeCell ref="A85:S85"/>
    <mergeCell ref="B19:E19"/>
    <mergeCell ref="B59:E59"/>
  </mergeCells>
  <hyperlinks>
    <hyperlink ref="A2" r:id="rId1" display="http://www.cbo.gov/publication/55551"/>
    <hyperlink ref="A93" location="Contents!A1" display="Back to Table of Contents"/>
  </hyperlinks>
  <pageMargins left="0.7" right="0.7" top="0.75" bottom="0.75" header="0.3" footer="0.3"/>
  <pageSetup scale="44"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Q47"/>
  <sheetViews>
    <sheetView zoomScaleNormal="100" workbookViewId="0"/>
  </sheetViews>
  <sheetFormatPr defaultColWidth="9.140625" defaultRowHeight="15" customHeight="1"/>
  <cols>
    <col min="1" max="1" width="33.140625" style="8" customWidth="1"/>
    <col min="2" max="15" width="8.140625" style="8" customWidth="1"/>
    <col min="16" max="16384" width="9.140625" style="8"/>
  </cols>
  <sheetData>
    <row r="1" spans="1:17" ht="15" customHeight="1">
      <c r="A1" s="261" t="s">
        <v>272</v>
      </c>
    </row>
    <row r="2" spans="1:17" ht="15" customHeight="1">
      <c r="A2" s="279" t="s">
        <v>239</v>
      </c>
      <c r="B2" s="259"/>
      <c r="C2" s="259"/>
      <c r="D2" s="259"/>
      <c r="E2" s="259"/>
    </row>
    <row r="3" spans="1:17" ht="15" customHeight="1">
      <c r="E3" s="135"/>
    </row>
    <row r="4" spans="1:17" s="240" customFormat="1" ht="15" customHeight="1">
      <c r="A4" s="271"/>
      <c r="B4" s="10"/>
      <c r="C4" s="10"/>
      <c r="D4" s="10"/>
      <c r="E4" s="10"/>
      <c r="F4" s="10"/>
      <c r="G4" s="10"/>
      <c r="H4" s="10"/>
      <c r="I4" s="10"/>
      <c r="J4" s="10"/>
      <c r="K4" s="10"/>
      <c r="L4" s="10"/>
      <c r="M4" s="10"/>
      <c r="N4" s="10"/>
      <c r="O4" s="10"/>
    </row>
    <row r="5" spans="1:17" s="240" customFormat="1" ht="30.6" customHeight="1">
      <c r="A5" s="370" t="s">
        <v>241</v>
      </c>
      <c r="B5" s="371"/>
      <c r="C5" s="371"/>
      <c r="D5" s="371"/>
      <c r="E5" s="371"/>
      <c r="F5" s="371"/>
      <c r="G5" s="371"/>
      <c r="H5" s="371"/>
      <c r="I5" s="371"/>
      <c r="J5" s="371"/>
      <c r="K5" s="371"/>
      <c r="L5" s="371"/>
      <c r="M5" s="371"/>
      <c r="N5" s="371"/>
      <c r="O5" s="371"/>
    </row>
    <row r="6" spans="1:17" s="240" customFormat="1" ht="15" customHeight="1">
      <c r="A6" s="244" t="s">
        <v>197</v>
      </c>
      <c r="B6" s="244"/>
      <c r="C6" s="241"/>
      <c r="D6" s="241"/>
      <c r="E6" s="241"/>
      <c r="F6" s="241"/>
      <c r="G6" s="241"/>
      <c r="H6" s="241"/>
      <c r="I6" s="241"/>
      <c r="J6" s="241"/>
      <c r="K6" s="241"/>
      <c r="L6" s="241"/>
      <c r="M6" s="241"/>
      <c r="N6" s="241"/>
      <c r="O6" s="241"/>
    </row>
    <row r="7" spans="1:17" s="240" customFormat="1" ht="15" customHeight="1">
      <c r="A7" s="67"/>
      <c r="B7" s="67"/>
      <c r="C7" s="63"/>
      <c r="D7" s="63"/>
      <c r="E7" s="63"/>
      <c r="F7" s="63"/>
      <c r="G7" s="63"/>
      <c r="H7" s="63"/>
      <c r="I7" s="63"/>
      <c r="J7" s="63"/>
      <c r="K7" s="63"/>
      <c r="L7" s="63"/>
      <c r="M7" s="63"/>
      <c r="N7" s="63"/>
      <c r="O7" s="63"/>
    </row>
    <row r="8" spans="1:17" s="240" customFormat="1" ht="15" customHeight="1">
      <c r="A8" s="63"/>
      <c r="B8" s="63"/>
      <c r="C8" s="63"/>
      <c r="D8" s="63"/>
      <c r="E8" s="63"/>
      <c r="F8" s="63"/>
      <c r="G8" s="63"/>
      <c r="H8" s="63"/>
      <c r="I8" s="63"/>
      <c r="J8" s="63"/>
      <c r="K8" s="63"/>
      <c r="L8" s="63"/>
      <c r="M8" s="63"/>
      <c r="N8" s="372" t="s">
        <v>11</v>
      </c>
      <c r="O8" s="372"/>
    </row>
    <row r="9" spans="1:17" ht="30.6" customHeight="1">
      <c r="A9" s="241"/>
      <c r="B9" s="268" t="s">
        <v>243</v>
      </c>
      <c r="C9" s="65" t="s">
        <v>105</v>
      </c>
      <c r="D9" s="65" t="s">
        <v>198</v>
      </c>
      <c r="E9" s="64">
        <v>2021</v>
      </c>
      <c r="F9" s="64">
        <v>2022</v>
      </c>
      <c r="G9" s="64">
        <v>2023</v>
      </c>
      <c r="H9" s="64">
        <v>2024</v>
      </c>
      <c r="I9" s="64">
        <v>2025</v>
      </c>
      <c r="J9" s="64">
        <v>2026</v>
      </c>
      <c r="K9" s="64">
        <v>2027</v>
      </c>
      <c r="L9" s="64">
        <v>2028</v>
      </c>
      <c r="M9" s="64">
        <v>2029</v>
      </c>
      <c r="N9" s="269" t="s">
        <v>244</v>
      </c>
      <c r="O9" s="269" t="s">
        <v>245</v>
      </c>
    </row>
    <row r="10" spans="1:17" ht="15" customHeight="1">
      <c r="A10" s="62" t="s">
        <v>62</v>
      </c>
      <c r="B10" s="63"/>
      <c r="C10" s="63"/>
      <c r="D10" s="63"/>
      <c r="E10" s="63"/>
      <c r="F10" s="63"/>
      <c r="G10" s="63"/>
      <c r="H10" s="63"/>
      <c r="I10" s="63"/>
      <c r="J10" s="63"/>
      <c r="K10" s="63"/>
      <c r="L10" s="63"/>
      <c r="M10" s="63"/>
      <c r="N10" s="11"/>
      <c r="O10" s="11"/>
    </row>
    <row r="11" spans="1:17" ht="15" customHeight="1">
      <c r="A11" s="299" t="s">
        <v>9</v>
      </c>
      <c r="B11" s="139">
        <v>700.92899999999997</v>
      </c>
      <c r="C11" s="139">
        <v>718.84199999999998</v>
      </c>
      <c r="D11" s="139">
        <v>737.43899999999996</v>
      </c>
      <c r="E11" s="139">
        <v>746.27099999999996</v>
      </c>
      <c r="F11" s="139">
        <v>764.38499999999999</v>
      </c>
      <c r="G11" s="139">
        <v>782.98299999999995</v>
      </c>
      <c r="H11" s="139">
        <v>802.072</v>
      </c>
      <c r="I11" s="139">
        <v>821.66399999999999</v>
      </c>
      <c r="J11" s="139">
        <v>841.697</v>
      </c>
      <c r="K11" s="139">
        <v>862.18899999999996</v>
      </c>
      <c r="L11" s="139">
        <v>883.21799999999996</v>
      </c>
      <c r="M11" s="139">
        <v>904.72400000000005</v>
      </c>
      <c r="N11" s="139">
        <v>3833.15</v>
      </c>
      <c r="O11" s="139">
        <v>8146.6419999999998</v>
      </c>
    </row>
    <row r="12" spans="1:17" ht="15" customHeight="1">
      <c r="A12" s="299" t="s">
        <v>10</v>
      </c>
      <c r="B12" s="139">
        <v>721.85500000000002</v>
      </c>
      <c r="C12" s="139">
        <v>657.88599999999997</v>
      </c>
      <c r="D12" s="139">
        <v>669.08699999999999</v>
      </c>
      <c r="E12" s="139">
        <v>672.452</v>
      </c>
      <c r="F12" s="139">
        <v>689.05200000000002</v>
      </c>
      <c r="G12" s="139">
        <v>706.08500000000004</v>
      </c>
      <c r="H12" s="139">
        <v>723.56100000000004</v>
      </c>
      <c r="I12" s="139">
        <v>741.476</v>
      </c>
      <c r="J12" s="139">
        <v>759.81799999999998</v>
      </c>
      <c r="K12" s="139">
        <v>778.59299999999996</v>
      </c>
      <c r="L12" s="139">
        <v>797.85799999999995</v>
      </c>
      <c r="M12" s="139">
        <v>817.57399999999996</v>
      </c>
      <c r="N12" s="139">
        <v>3460.2370000000001</v>
      </c>
      <c r="O12" s="139">
        <v>7355.5559999999996</v>
      </c>
    </row>
    <row r="13" spans="1:17" ht="3" customHeight="1">
      <c r="A13" s="139"/>
      <c r="B13" s="68" t="s">
        <v>23</v>
      </c>
      <c r="C13" s="68" t="s">
        <v>23</v>
      </c>
      <c r="D13" s="68" t="s">
        <v>23</v>
      </c>
      <c r="E13" s="68" t="s">
        <v>23</v>
      </c>
      <c r="F13" s="68" t="s">
        <v>23</v>
      </c>
      <c r="G13" s="68" t="s">
        <v>23</v>
      </c>
      <c r="H13" s="68" t="s">
        <v>23</v>
      </c>
      <c r="I13" s="68" t="s">
        <v>23</v>
      </c>
      <c r="J13" s="68" t="s">
        <v>23</v>
      </c>
      <c r="K13" s="68" t="s">
        <v>23</v>
      </c>
      <c r="L13" s="68" t="s">
        <v>23</v>
      </c>
      <c r="M13" s="68" t="s">
        <v>23</v>
      </c>
      <c r="N13" s="68" t="s">
        <v>23</v>
      </c>
      <c r="O13" s="68" t="s">
        <v>23</v>
      </c>
    </row>
    <row r="14" spans="1:17" ht="15" customHeight="1">
      <c r="A14" s="301" t="s">
        <v>11</v>
      </c>
      <c r="B14" s="139">
        <v>1422.7840000000001</v>
      </c>
      <c r="C14" s="139">
        <v>1376.7280000000001</v>
      </c>
      <c r="D14" s="139">
        <v>1406.5260000000001</v>
      </c>
      <c r="E14" s="139">
        <v>1418.723</v>
      </c>
      <c r="F14" s="139">
        <v>1453.4369999999999</v>
      </c>
      <c r="G14" s="139">
        <v>1489.068</v>
      </c>
      <c r="H14" s="139">
        <v>1525.633</v>
      </c>
      <c r="I14" s="139">
        <v>1563.14</v>
      </c>
      <c r="J14" s="139">
        <v>1601.5150000000001</v>
      </c>
      <c r="K14" s="139">
        <v>1640.7819999999999</v>
      </c>
      <c r="L14" s="139">
        <v>1681.076</v>
      </c>
      <c r="M14" s="139">
        <v>1722.298</v>
      </c>
      <c r="N14" s="139">
        <v>7293.3869999999997</v>
      </c>
      <c r="O14" s="139">
        <v>15502.198</v>
      </c>
    </row>
    <row r="15" spans="1:17" ht="15" customHeight="1">
      <c r="A15" s="139"/>
      <c r="B15" s="139"/>
      <c r="C15" s="139"/>
      <c r="D15" s="139"/>
      <c r="E15" s="139"/>
      <c r="F15" s="139"/>
      <c r="G15" s="139"/>
      <c r="H15" s="139"/>
      <c r="I15" s="139"/>
      <c r="J15" s="139"/>
      <c r="K15" s="139"/>
      <c r="L15" s="139"/>
      <c r="M15" s="139"/>
      <c r="N15" s="68"/>
      <c r="O15" s="68"/>
      <c r="P15" s="9"/>
      <c r="Q15" s="9"/>
    </row>
    <row r="16" spans="1:17" ht="15" customHeight="1">
      <c r="A16" s="139" t="s">
        <v>83</v>
      </c>
      <c r="B16" s="139"/>
      <c r="C16" s="139"/>
      <c r="D16" s="139"/>
      <c r="E16" s="139"/>
      <c r="F16" s="139"/>
      <c r="G16" s="139"/>
      <c r="H16" s="139"/>
      <c r="I16" s="139"/>
      <c r="J16" s="139"/>
      <c r="K16" s="139"/>
      <c r="L16" s="139"/>
      <c r="M16" s="139"/>
      <c r="N16" s="68"/>
      <c r="O16" s="68"/>
    </row>
    <row r="17" spans="1:17" ht="15" customHeight="1">
      <c r="A17" s="299" t="s">
        <v>9</v>
      </c>
      <c r="B17" s="139">
        <v>626.74400000000003</v>
      </c>
      <c r="C17" s="139">
        <v>670.36500000000001</v>
      </c>
      <c r="D17" s="139">
        <v>699.95600000000002</v>
      </c>
      <c r="E17" s="139">
        <v>721.46400000000006</v>
      </c>
      <c r="F17" s="139">
        <v>739.84100000000001</v>
      </c>
      <c r="G17" s="139">
        <v>757.64400000000001</v>
      </c>
      <c r="H17" s="139">
        <v>776.35599999999999</v>
      </c>
      <c r="I17" s="139">
        <v>794.952</v>
      </c>
      <c r="J17" s="139">
        <v>814.01700000000005</v>
      </c>
      <c r="K17" s="139">
        <v>833.779</v>
      </c>
      <c r="L17" s="139">
        <v>853.553</v>
      </c>
      <c r="M17" s="139">
        <v>874.38300000000004</v>
      </c>
      <c r="N17" s="139">
        <v>3695.261</v>
      </c>
      <c r="O17" s="139">
        <v>7865.9449999999997</v>
      </c>
    </row>
    <row r="18" spans="1:17" ht="15" customHeight="1">
      <c r="A18" s="299" t="s">
        <v>10</v>
      </c>
      <c r="B18" s="139">
        <v>638.83299999999997</v>
      </c>
      <c r="C18" s="139">
        <v>661.99300000000005</v>
      </c>
      <c r="D18" s="139">
        <v>699.61800000000005</v>
      </c>
      <c r="E18" s="139">
        <v>724.14</v>
      </c>
      <c r="F18" s="139">
        <v>736.55700000000002</v>
      </c>
      <c r="G18" s="139">
        <v>754.75199999999995</v>
      </c>
      <c r="H18" s="139">
        <v>771.23500000000001</v>
      </c>
      <c r="I18" s="139">
        <v>789.30700000000002</v>
      </c>
      <c r="J18" s="139">
        <v>808.07600000000002</v>
      </c>
      <c r="K18" s="139">
        <v>826.79300000000001</v>
      </c>
      <c r="L18" s="139">
        <v>846.49800000000005</v>
      </c>
      <c r="M18" s="139">
        <v>867.56200000000001</v>
      </c>
      <c r="N18" s="139">
        <v>3686.3020000000001</v>
      </c>
      <c r="O18" s="139">
        <v>7824.5379999999996</v>
      </c>
      <c r="P18" s="9"/>
      <c r="Q18" s="9"/>
    </row>
    <row r="19" spans="1:17" ht="3" customHeight="1">
      <c r="A19" s="139"/>
      <c r="B19" s="68" t="s">
        <v>23</v>
      </c>
      <c r="C19" s="68" t="s">
        <v>23</v>
      </c>
      <c r="D19" s="68" t="s">
        <v>23</v>
      </c>
      <c r="E19" s="68" t="s">
        <v>23</v>
      </c>
      <c r="F19" s="68" t="s">
        <v>23</v>
      </c>
      <c r="G19" s="68" t="s">
        <v>23</v>
      </c>
      <c r="H19" s="68" t="s">
        <v>23</v>
      </c>
      <c r="I19" s="68" t="s">
        <v>23</v>
      </c>
      <c r="J19" s="68" t="s">
        <v>23</v>
      </c>
      <c r="K19" s="68" t="s">
        <v>23</v>
      </c>
      <c r="L19" s="68" t="s">
        <v>23</v>
      </c>
      <c r="M19" s="68" t="s">
        <v>23</v>
      </c>
      <c r="N19" s="68" t="s">
        <v>23</v>
      </c>
      <c r="O19" s="68" t="s">
        <v>23</v>
      </c>
    </row>
    <row r="20" spans="1:17" ht="15" customHeight="1">
      <c r="A20" s="301" t="s">
        <v>11</v>
      </c>
      <c r="B20" s="139">
        <v>1265.577</v>
      </c>
      <c r="C20" s="139">
        <v>1332.3579999999999</v>
      </c>
      <c r="D20" s="139">
        <v>1399.5740000000001</v>
      </c>
      <c r="E20" s="139">
        <v>1445.604</v>
      </c>
      <c r="F20" s="139">
        <v>1476.3979999999999</v>
      </c>
      <c r="G20" s="139">
        <v>1512.396</v>
      </c>
      <c r="H20" s="139">
        <v>1547.5909999999999</v>
      </c>
      <c r="I20" s="139">
        <v>1584.259</v>
      </c>
      <c r="J20" s="139">
        <v>1622.0930000000001</v>
      </c>
      <c r="K20" s="139">
        <v>1660.5719999999999</v>
      </c>
      <c r="L20" s="139">
        <v>1700.0509999999999</v>
      </c>
      <c r="M20" s="139">
        <v>1741.9449999999999</v>
      </c>
      <c r="N20" s="139">
        <v>7381.5630000000001</v>
      </c>
      <c r="O20" s="139">
        <v>15690.483</v>
      </c>
    </row>
    <row r="21" spans="1:17" ht="15" customHeight="1">
      <c r="A21" s="139"/>
      <c r="B21" s="139"/>
      <c r="C21" s="139"/>
      <c r="D21" s="139"/>
      <c r="E21" s="139"/>
      <c r="F21" s="139"/>
      <c r="G21" s="139"/>
      <c r="H21" s="139"/>
      <c r="I21" s="139"/>
      <c r="J21" s="139"/>
      <c r="K21" s="139"/>
      <c r="L21" s="139"/>
      <c r="M21" s="139"/>
      <c r="N21" s="139"/>
      <c r="O21" s="139"/>
    </row>
    <row r="22" spans="1:17" ht="15" customHeight="1">
      <c r="A22" s="136" t="s">
        <v>30</v>
      </c>
      <c r="B22" s="139"/>
      <c r="C22" s="139"/>
      <c r="D22" s="139"/>
      <c r="E22" s="139"/>
      <c r="F22" s="139"/>
      <c r="G22" s="139"/>
      <c r="H22" s="139"/>
      <c r="I22" s="139"/>
      <c r="J22" s="139"/>
      <c r="K22" s="139"/>
      <c r="L22" s="139"/>
      <c r="M22" s="139"/>
      <c r="N22" s="139"/>
      <c r="O22" s="139"/>
    </row>
    <row r="23" spans="1:17" ht="30.6" customHeight="1">
      <c r="A23" s="283" t="s">
        <v>276</v>
      </c>
      <c r="B23" s="139"/>
      <c r="C23" s="139"/>
      <c r="D23" s="139"/>
      <c r="E23" s="139"/>
      <c r="F23" s="139"/>
      <c r="G23" s="139"/>
      <c r="H23" s="139"/>
      <c r="I23" s="139"/>
      <c r="J23" s="139"/>
      <c r="K23" s="139"/>
      <c r="L23" s="139"/>
      <c r="M23" s="139"/>
      <c r="N23" s="139"/>
      <c r="O23" s="139"/>
    </row>
    <row r="24" spans="1:17" ht="15" customHeight="1">
      <c r="A24" s="299" t="s">
        <v>9</v>
      </c>
      <c r="B24" s="68">
        <v>629</v>
      </c>
      <c r="C24" s="68">
        <v>647</v>
      </c>
      <c r="D24" s="68">
        <v>666.5</v>
      </c>
      <c r="E24" s="68">
        <v>671.5</v>
      </c>
      <c r="F24" s="68" t="s">
        <v>14</v>
      </c>
      <c r="G24" s="68" t="s">
        <v>14</v>
      </c>
      <c r="H24" s="68" t="s">
        <v>14</v>
      </c>
      <c r="I24" s="68" t="s">
        <v>14</v>
      </c>
      <c r="J24" s="68" t="s">
        <v>14</v>
      </c>
      <c r="K24" s="68" t="s">
        <v>14</v>
      </c>
      <c r="L24" s="68" t="s">
        <v>14</v>
      </c>
      <c r="M24" s="68" t="s">
        <v>14</v>
      </c>
      <c r="N24" s="68" t="s">
        <v>14</v>
      </c>
      <c r="O24" s="68" t="s">
        <v>14</v>
      </c>
    </row>
    <row r="25" spans="1:17" ht="15" customHeight="1">
      <c r="A25" s="299" t="s">
        <v>10</v>
      </c>
      <c r="B25" s="68">
        <v>579</v>
      </c>
      <c r="C25" s="68">
        <v>597</v>
      </c>
      <c r="D25" s="68">
        <v>621.5</v>
      </c>
      <c r="E25" s="68">
        <v>626.5</v>
      </c>
      <c r="F25" s="68" t="s">
        <v>14</v>
      </c>
      <c r="G25" s="68" t="s">
        <v>14</v>
      </c>
      <c r="H25" s="68" t="s">
        <v>14</v>
      </c>
      <c r="I25" s="68" t="s">
        <v>14</v>
      </c>
      <c r="J25" s="68" t="s">
        <v>14</v>
      </c>
      <c r="K25" s="68" t="s">
        <v>14</v>
      </c>
      <c r="L25" s="68" t="s">
        <v>14</v>
      </c>
      <c r="M25" s="68" t="s">
        <v>14</v>
      </c>
      <c r="N25" s="68" t="s">
        <v>14</v>
      </c>
      <c r="O25" s="68" t="s">
        <v>14</v>
      </c>
    </row>
    <row r="26" spans="1:17" ht="3" customHeight="1">
      <c r="A26" s="299"/>
      <c r="B26" s="68" t="s">
        <v>23</v>
      </c>
      <c r="C26" s="68" t="s">
        <v>23</v>
      </c>
      <c r="D26" s="68" t="s">
        <v>23</v>
      </c>
      <c r="E26" s="68" t="s">
        <v>23</v>
      </c>
      <c r="F26" s="68"/>
      <c r="G26" s="68"/>
      <c r="H26" s="68"/>
      <c r="I26" s="68"/>
      <c r="J26" s="68"/>
      <c r="K26" s="68"/>
      <c r="L26" s="68"/>
      <c r="M26" s="68"/>
      <c r="N26" s="68"/>
      <c r="O26" s="68"/>
    </row>
    <row r="27" spans="1:17" ht="15" customHeight="1">
      <c r="A27" s="301" t="s">
        <v>11</v>
      </c>
      <c r="B27" s="68">
        <v>1208</v>
      </c>
      <c r="C27" s="68">
        <v>1244</v>
      </c>
      <c r="D27" s="68">
        <v>1288</v>
      </c>
      <c r="E27" s="68">
        <v>1298</v>
      </c>
      <c r="F27" s="68" t="s">
        <v>14</v>
      </c>
      <c r="G27" s="68" t="s">
        <v>14</v>
      </c>
      <c r="H27" s="68" t="s">
        <v>14</v>
      </c>
      <c r="I27" s="68" t="s">
        <v>14</v>
      </c>
      <c r="J27" s="68" t="s">
        <v>14</v>
      </c>
      <c r="K27" s="68" t="s">
        <v>14</v>
      </c>
      <c r="L27" s="68" t="s">
        <v>14</v>
      </c>
      <c r="M27" s="68" t="s">
        <v>14</v>
      </c>
      <c r="N27" s="68" t="s">
        <v>14</v>
      </c>
      <c r="O27" s="68" t="s">
        <v>14</v>
      </c>
    </row>
    <row r="28" spans="1:17" ht="15" customHeight="1">
      <c r="A28" s="139"/>
      <c r="B28" s="139"/>
      <c r="C28" s="139"/>
      <c r="D28" s="139"/>
      <c r="E28" s="139"/>
      <c r="F28" s="139"/>
      <c r="G28" s="68"/>
      <c r="H28" s="139"/>
      <c r="I28" s="139"/>
      <c r="J28" s="139"/>
      <c r="K28" s="139"/>
      <c r="L28" s="139"/>
      <c r="M28" s="139"/>
      <c r="N28" s="139"/>
      <c r="O28" s="139"/>
    </row>
    <row r="29" spans="1:17" ht="15" customHeight="1">
      <c r="A29" s="139" t="s">
        <v>210</v>
      </c>
      <c r="B29" s="139"/>
      <c r="C29" s="139"/>
      <c r="D29" s="139"/>
      <c r="E29" s="139"/>
      <c r="F29" s="139"/>
      <c r="G29" s="68"/>
      <c r="H29" s="139"/>
      <c r="I29" s="139"/>
      <c r="J29" s="139"/>
      <c r="K29" s="139"/>
      <c r="L29" s="139"/>
      <c r="M29" s="139"/>
      <c r="N29" s="139"/>
      <c r="O29" s="139"/>
    </row>
    <row r="30" spans="1:17" ht="15" customHeight="1">
      <c r="A30" s="299" t="s">
        <v>9</v>
      </c>
      <c r="B30" s="68">
        <v>71.936999999999998</v>
      </c>
      <c r="C30" s="68">
        <v>71.838999999999999</v>
      </c>
      <c r="D30" s="68">
        <v>73.281000000000006</v>
      </c>
      <c r="E30" s="68">
        <v>74.771000000000001</v>
      </c>
      <c r="F30" s="68" t="s">
        <v>14</v>
      </c>
      <c r="G30" s="68" t="s">
        <v>14</v>
      </c>
      <c r="H30" s="68" t="s">
        <v>14</v>
      </c>
      <c r="I30" s="68" t="s">
        <v>14</v>
      </c>
      <c r="J30" s="68" t="s">
        <v>14</v>
      </c>
      <c r="K30" s="68" t="s">
        <v>14</v>
      </c>
      <c r="L30" s="68" t="s">
        <v>14</v>
      </c>
      <c r="M30" s="68" t="s">
        <v>14</v>
      </c>
      <c r="N30" s="68" t="s">
        <v>14</v>
      </c>
      <c r="O30" s="68" t="s">
        <v>14</v>
      </c>
    </row>
    <row r="31" spans="1:17" ht="15" customHeight="1">
      <c r="A31" s="299" t="s">
        <v>10</v>
      </c>
      <c r="B31" s="68">
        <v>124.71299999999999</v>
      </c>
      <c r="C31" s="68">
        <v>44.48</v>
      </c>
      <c r="D31" s="68">
        <v>47.587000000000003</v>
      </c>
      <c r="E31" s="68">
        <v>45.951999999999998</v>
      </c>
      <c r="F31" s="68" t="s">
        <v>14</v>
      </c>
      <c r="G31" s="68" t="s">
        <v>14</v>
      </c>
      <c r="H31" s="68" t="s">
        <v>14</v>
      </c>
      <c r="I31" s="68" t="s">
        <v>14</v>
      </c>
      <c r="J31" s="68" t="s">
        <v>14</v>
      </c>
      <c r="K31" s="68" t="s">
        <v>14</v>
      </c>
      <c r="L31" s="68" t="s">
        <v>14</v>
      </c>
      <c r="M31" s="68" t="s">
        <v>14</v>
      </c>
      <c r="N31" s="68" t="s">
        <v>14</v>
      </c>
      <c r="O31" s="68" t="s">
        <v>14</v>
      </c>
    </row>
    <row r="32" spans="1:17" ht="3" customHeight="1">
      <c r="A32" s="139"/>
      <c r="B32" s="68" t="s">
        <v>23</v>
      </c>
      <c r="C32" s="68" t="s">
        <v>23</v>
      </c>
      <c r="D32" s="68" t="s">
        <v>23</v>
      </c>
      <c r="E32" s="68" t="s">
        <v>23</v>
      </c>
      <c r="F32" s="68"/>
      <c r="G32" s="68"/>
      <c r="H32" s="68"/>
      <c r="I32" s="68"/>
      <c r="J32" s="68"/>
      <c r="K32" s="68"/>
      <c r="L32" s="68"/>
      <c r="M32" s="68"/>
      <c r="N32" s="68"/>
      <c r="O32" s="68"/>
    </row>
    <row r="33" spans="1:15" ht="15" customHeight="1">
      <c r="A33" s="301" t="s">
        <v>11</v>
      </c>
      <c r="B33" s="68">
        <v>196.65</v>
      </c>
      <c r="C33" s="68">
        <v>116.319</v>
      </c>
      <c r="D33" s="68">
        <v>120.86799999999999</v>
      </c>
      <c r="E33" s="68">
        <v>120.723</v>
      </c>
      <c r="F33" s="68" t="s">
        <v>14</v>
      </c>
      <c r="G33" s="68" t="s">
        <v>14</v>
      </c>
      <c r="H33" s="68" t="s">
        <v>14</v>
      </c>
      <c r="I33" s="68" t="s">
        <v>14</v>
      </c>
      <c r="J33" s="68" t="s">
        <v>14</v>
      </c>
      <c r="K33" s="68" t="s">
        <v>14</v>
      </c>
      <c r="L33" s="68" t="s">
        <v>14</v>
      </c>
      <c r="M33" s="68" t="s">
        <v>14</v>
      </c>
      <c r="N33" s="68" t="s">
        <v>14</v>
      </c>
      <c r="O33" s="68" t="s">
        <v>14</v>
      </c>
    </row>
    <row r="34" spans="1:15" ht="15" customHeight="1">
      <c r="A34" s="139"/>
      <c r="B34" s="68"/>
      <c r="C34" s="68"/>
      <c r="D34" s="68"/>
      <c r="E34" s="68"/>
      <c r="F34" s="68"/>
      <c r="G34" s="68"/>
      <c r="H34" s="68"/>
      <c r="I34" s="68"/>
      <c r="J34" s="68"/>
      <c r="K34" s="68"/>
      <c r="L34" s="68"/>
      <c r="M34" s="68"/>
      <c r="N34" s="68"/>
      <c r="O34" s="68"/>
    </row>
    <row r="35" spans="1:15" ht="30" customHeight="1">
      <c r="A35" s="284" t="s">
        <v>290</v>
      </c>
      <c r="B35" s="137">
        <v>-4.05</v>
      </c>
      <c r="C35" s="137">
        <v>0</v>
      </c>
      <c r="D35" s="137">
        <v>0</v>
      </c>
      <c r="E35" s="137">
        <v>0</v>
      </c>
      <c r="F35" s="137">
        <v>4.88</v>
      </c>
      <c r="G35" s="137">
        <v>0.14499999999999999</v>
      </c>
      <c r="H35" s="137">
        <v>-5.0250000000000004</v>
      </c>
      <c r="I35" s="137">
        <v>0</v>
      </c>
      <c r="J35" s="137">
        <v>0</v>
      </c>
      <c r="K35" s="137">
        <v>0</v>
      </c>
      <c r="L35" s="137">
        <v>5.7350000000000003</v>
      </c>
      <c r="M35" s="137">
        <v>-5.7350000000000003</v>
      </c>
      <c r="N35" s="137" t="s">
        <v>14</v>
      </c>
      <c r="O35" s="137" t="s">
        <v>14</v>
      </c>
    </row>
    <row r="36" spans="1:15" ht="15" customHeight="1">
      <c r="A36" s="71"/>
      <c r="B36" s="71"/>
      <c r="C36" s="71"/>
      <c r="D36" s="71"/>
      <c r="E36" s="71"/>
      <c r="F36" s="71"/>
      <c r="G36" s="71"/>
      <c r="H36" s="71"/>
      <c r="I36" s="71"/>
      <c r="J36" s="71"/>
      <c r="K36" s="71"/>
      <c r="L36" s="71"/>
      <c r="M36" s="71"/>
      <c r="N36" s="71"/>
      <c r="O36" s="71"/>
    </row>
    <row r="37" spans="1:15" ht="15" customHeight="1">
      <c r="A37" s="369" t="s">
        <v>277</v>
      </c>
      <c r="B37" s="369"/>
      <c r="C37" s="369"/>
      <c r="D37" s="369"/>
      <c r="E37" s="369"/>
      <c r="F37" s="369"/>
      <c r="G37" s="369"/>
      <c r="H37" s="369"/>
      <c r="I37" s="369"/>
      <c r="J37" s="369"/>
      <c r="K37" s="369"/>
      <c r="L37" s="369"/>
      <c r="M37" s="369"/>
      <c r="N37" s="369"/>
      <c r="O37" s="369"/>
    </row>
    <row r="38" spans="1:15" s="242" customFormat="1" ht="45" customHeight="1">
      <c r="A38" s="369" t="s">
        <v>278</v>
      </c>
      <c r="B38" s="369"/>
      <c r="C38" s="369"/>
      <c r="D38" s="369"/>
      <c r="E38" s="369"/>
      <c r="F38" s="369"/>
      <c r="G38" s="369"/>
      <c r="H38" s="369"/>
      <c r="I38" s="369"/>
      <c r="J38" s="369"/>
      <c r="K38" s="369"/>
      <c r="L38" s="369"/>
      <c r="M38" s="369"/>
      <c r="N38" s="369"/>
      <c r="O38" s="369"/>
    </row>
    <row r="39" spans="1:15" s="242" customFormat="1" ht="60" customHeight="1">
      <c r="A39" s="369" t="s">
        <v>279</v>
      </c>
      <c r="B39" s="369"/>
      <c r="C39" s="369"/>
      <c r="D39" s="369"/>
      <c r="E39" s="369"/>
      <c r="F39" s="369"/>
      <c r="G39" s="369"/>
      <c r="H39" s="369"/>
      <c r="I39" s="369"/>
      <c r="J39" s="369"/>
      <c r="K39" s="369"/>
      <c r="L39" s="369"/>
      <c r="M39" s="369"/>
      <c r="N39" s="369"/>
      <c r="O39" s="369"/>
    </row>
    <row r="40" spans="1:15" s="242" customFormat="1" ht="30" customHeight="1">
      <c r="A40" s="369" t="s">
        <v>280</v>
      </c>
      <c r="B40" s="369"/>
      <c r="C40" s="369"/>
      <c r="D40" s="369"/>
      <c r="E40" s="369"/>
      <c r="F40" s="369"/>
      <c r="G40" s="369"/>
      <c r="H40" s="369"/>
      <c r="I40" s="369"/>
      <c r="J40" s="369"/>
      <c r="K40" s="369"/>
      <c r="L40" s="369"/>
      <c r="M40" s="369"/>
      <c r="N40" s="369"/>
      <c r="O40" s="369"/>
    </row>
    <row r="41" spans="1:15" s="243" customFormat="1" ht="60" customHeight="1">
      <c r="A41" s="369" t="s">
        <v>281</v>
      </c>
      <c r="B41" s="369"/>
      <c r="C41" s="369"/>
      <c r="D41" s="369"/>
      <c r="E41" s="369"/>
      <c r="F41" s="369"/>
      <c r="G41" s="369"/>
      <c r="H41" s="369"/>
      <c r="I41" s="369"/>
      <c r="J41" s="369"/>
      <c r="K41" s="369"/>
      <c r="L41" s="369"/>
      <c r="M41" s="369"/>
      <c r="N41" s="369"/>
      <c r="O41" s="369"/>
    </row>
    <row r="42" spans="1:15" s="243" customFormat="1" ht="60" customHeight="1">
      <c r="A42" s="369" t="s">
        <v>282</v>
      </c>
      <c r="B42" s="369"/>
      <c r="C42" s="369"/>
      <c r="D42" s="369"/>
      <c r="E42" s="369"/>
      <c r="F42" s="369"/>
      <c r="G42" s="369"/>
      <c r="H42" s="369"/>
      <c r="I42" s="369"/>
      <c r="J42" s="369"/>
      <c r="K42" s="369"/>
      <c r="L42" s="369"/>
      <c r="M42" s="369"/>
      <c r="N42" s="369"/>
      <c r="O42" s="369"/>
    </row>
    <row r="43" spans="1:15" s="243" customFormat="1" ht="45" customHeight="1">
      <c r="A43" s="369" t="s">
        <v>199</v>
      </c>
      <c r="B43" s="369"/>
      <c r="C43" s="369"/>
      <c r="D43" s="369"/>
      <c r="E43" s="369"/>
      <c r="F43" s="369"/>
      <c r="G43" s="369"/>
      <c r="H43" s="369"/>
      <c r="I43" s="369"/>
      <c r="J43" s="369"/>
      <c r="K43" s="369"/>
      <c r="L43" s="369"/>
      <c r="M43" s="369"/>
      <c r="N43" s="369"/>
      <c r="O43" s="369"/>
    </row>
    <row r="44" spans="1:15" s="242" customFormat="1" ht="113.45" customHeight="1">
      <c r="A44" s="369" t="s">
        <v>283</v>
      </c>
      <c r="B44" s="369"/>
      <c r="C44" s="369"/>
      <c r="D44" s="369"/>
      <c r="E44" s="369"/>
      <c r="F44" s="369"/>
      <c r="G44" s="369"/>
      <c r="H44" s="369"/>
      <c r="I44" s="369"/>
      <c r="J44" s="369"/>
      <c r="K44" s="369"/>
      <c r="L44" s="369"/>
      <c r="M44" s="369"/>
      <c r="N44" s="369"/>
      <c r="O44" s="369"/>
    </row>
    <row r="45" spans="1:15" ht="15" customHeight="1">
      <c r="A45" s="72"/>
      <c r="B45" s="72"/>
      <c r="C45" s="72"/>
      <c r="D45" s="72"/>
      <c r="E45" s="72"/>
      <c r="F45" s="72"/>
      <c r="G45" s="72"/>
      <c r="H45" s="72"/>
      <c r="I45" s="72"/>
      <c r="J45" s="72"/>
      <c r="K45" s="72"/>
      <c r="L45" s="72"/>
      <c r="M45" s="72"/>
      <c r="N45" s="72"/>
      <c r="O45" s="72"/>
    </row>
    <row r="46" spans="1:15" ht="15" customHeight="1">
      <c r="A46" s="73"/>
      <c r="B46" s="73"/>
      <c r="C46" s="73"/>
      <c r="D46" s="73"/>
      <c r="E46" s="73"/>
      <c r="F46" s="73"/>
      <c r="G46" s="73"/>
      <c r="H46" s="73"/>
      <c r="I46" s="73"/>
      <c r="J46" s="73"/>
      <c r="K46" s="73"/>
      <c r="L46" s="73"/>
      <c r="M46" s="73"/>
      <c r="N46" s="73"/>
      <c r="O46" s="73"/>
    </row>
    <row r="47" spans="1:15" ht="15" customHeight="1">
      <c r="A47" s="304" t="s">
        <v>293</v>
      </c>
      <c r="B47" s="73"/>
      <c r="C47" s="73"/>
      <c r="D47" s="73"/>
      <c r="E47" s="73"/>
      <c r="F47" s="73"/>
      <c r="G47" s="73"/>
      <c r="H47" s="73"/>
      <c r="I47" s="73"/>
      <c r="J47" s="73"/>
      <c r="K47" s="73"/>
      <c r="L47" s="73"/>
      <c r="M47" s="73"/>
      <c r="N47" s="73"/>
      <c r="O47" s="73"/>
    </row>
  </sheetData>
  <mergeCells count="10">
    <mergeCell ref="A43:O43"/>
    <mergeCell ref="A44:O44"/>
    <mergeCell ref="A37:O37"/>
    <mergeCell ref="A5:O5"/>
    <mergeCell ref="N8:O8"/>
    <mergeCell ref="A38:O38"/>
    <mergeCell ref="A39:O39"/>
    <mergeCell ref="A40:O40"/>
    <mergeCell ref="A41:O41"/>
    <mergeCell ref="A42:O42"/>
  </mergeCells>
  <hyperlinks>
    <hyperlink ref="A2" r:id="rId1" display="http://www.cbo.gov/publication/55551"/>
    <hyperlink ref="A47" location="Contents!A1" display="Back to Table of Contents"/>
  </hyperlinks>
  <pageMargins left="0.25" right="0.25" top="0.5" bottom="0.75" header="0.3" footer="0.3"/>
  <pageSetup scale="68" fitToHeight="0" orientation="portrait"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Q44"/>
  <sheetViews>
    <sheetView zoomScaleNormal="100" workbookViewId="0"/>
  </sheetViews>
  <sheetFormatPr defaultColWidth="9.140625" defaultRowHeight="15" customHeight="1"/>
  <cols>
    <col min="1" max="1" width="33.7109375" style="8" customWidth="1"/>
    <col min="2" max="15" width="8.140625" style="8" customWidth="1"/>
    <col min="16" max="16384" width="9.140625" style="8"/>
  </cols>
  <sheetData>
    <row r="1" spans="1:17" ht="15" customHeight="1">
      <c r="A1" s="261" t="s">
        <v>272</v>
      </c>
    </row>
    <row r="2" spans="1:17" ht="15" customHeight="1">
      <c r="A2" s="279" t="s">
        <v>239</v>
      </c>
      <c r="B2" s="259"/>
      <c r="C2" s="259"/>
      <c r="D2" s="259"/>
      <c r="E2" s="259"/>
    </row>
    <row r="3" spans="1:17" ht="15" customHeight="1">
      <c r="E3" s="135"/>
    </row>
    <row r="4" spans="1:17" s="257" customFormat="1" ht="15" customHeight="1">
      <c r="A4" s="271"/>
      <c r="B4" s="10"/>
      <c r="C4" s="10"/>
      <c r="D4" s="10"/>
      <c r="E4" s="10"/>
      <c r="F4" s="10"/>
      <c r="G4" s="10"/>
      <c r="H4" s="10"/>
      <c r="I4" s="10"/>
      <c r="J4" s="10"/>
      <c r="K4" s="10"/>
      <c r="L4" s="10"/>
      <c r="M4" s="10"/>
      <c r="N4" s="10"/>
      <c r="O4" s="10"/>
    </row>
    <row r="5" spans="1:17" s="257" customFormat="1" ht="30.6" customHeight="1">
      <c r="A5" s="370" t="s">
        <v>242</v>
      </c>
      <c r="B5" s="371"/>
      <c r="C5" s="371"/>
      <c r="D5" s="371"/>
      <c r="E5" s="371"/>
      <c r="F5" s="371"/>
      <c r="G5" s="371"/>
      <c r="H5" s="371"/>
      <c r="I5" s="371"/>
      <c r="J5" s="371"/>
      <c r="K5" s="371"/>
      <c r="L5" s="371"/>
      <c r="M5" s="371"/>
      <c r="N5" s="371"/>
      <c r="O5" s="371"/>
    </row>
    <row r="6" spans="1:17" s="257" customFormat="1" ht="15" customHeight="1">
      <c r="A6" s="244" t="s">
        <v>197</v>
      </c>
      <c r="B6" s="244"/>
      <c r="C6" s="244"/>
      <c r="D6" s="244"/>
      <c r="E6" s="244"/>
      <c r="F6" s="244"/>
      <c r="G6" s="244"/>
      <c r="H6" s="244"/>
      <c r="I6" s="244"/>
      <c r="J6" s="244"/>
      <c r="K6" s="244"/>
      <c r="L6" s="244"/>
      <c r="M6" s="244"/>
      <c r="N6" s="244"/>
      <c r="O6" s="244"/>
    </row>
    <row r="7" spans="1:17" s="257" customFormat="1" ht="15" customHeight="1">
      <c r="A7" s="67"/>
      <c r="B7" s="67"/>
      <c r="C7" s="63"/>
      <c r="D7" s="63"/>
      <c r="E7" s="63"/>
      <c r="F7" s="63"/>
      <c r="G7" s="63"/>
      <c r="H7" s="63"/>
      <c r="I7" s="63"/>
      <c r="J7" s="63"/>
      <c r="K7" s="63"/>
      <c r="L7" s="63"/>
      <c r="M7" s="63"/>
      <c r="N7" s="63"/>
      <c r="O7" s="63"/>
    </row>
    <row r="8" spans="1:17" s="257" customFormat="1" ht="15" customHeight="1">
      <c r="A8" s="63"/>
      <c r="B8" s="63"/>
      <c r="C8" s="63"/>
      <c r="D8" s="63"/>
      <c r="E8" s="63"/>
      <c r="F8" s="63"/>
      <c r="G8" s="63"/>
      <c r="H8" s="63"/>
      <c r="I8" s="63"/>
      <c r="J8" s="63"/>
      <c r="K8" s="63"/>
      <c r="L8" s="63"/>
      <c r="M8" s="63"/>
      <c r="N8" s="372" t="s">
        <v>11</v>
      </c>
      <c r="O8" s="372"/>
    </row>
    <row r="9" spans="1:17" ht="29.45" customHeight="1">
      <c r="A9" s="244"/>
      <c r="B9" s="268" t="s">
        <v>243</v>
      </c>
      <c r="C9" s="65" t="s">
        <v>105</v>
      </c>
      <c r="D9" s="65" t="s">
        <v>198</v>
      </c>
      <c r="E9" s="64">
        <v>2021</v>
      </c>
      <c r="F9" s="64">
        <v>2022</v>
      </c>
      <c r="G9" s="64">
        <v>2023</v>
      </c>
      <c r="H9" s="64">
        <v>2024</v>
      </c>
      <c r="I9" s="64">
        <v>2025</v>
      </c>
      <c r="J9" s="64">
        <v>2026</v>
      </c>
      <c r="K9" s="64">
        <v>2027</v>
      </c>
      <c r="L9" s="64">
        <v>2028</v>
      </c>
      <c r="M9" s="64">
        <v>2029</v>
      </c>
      <c r="N9" s="269" t="s">
        <v>244</v>
      </c>
      <c r="O9" s="269" t="s">
        <v>245</v>
      </c>
    </row>
    <row r="10" spans="1:17" ht="15" customHeight="1">
      <c r="A10" s="62" t="s">
        <v>62</v>
      </c>
      <c r="B10" s="63"/>
      <c r="C10" s="63"/>
      <c r="D10" s="63"/>
      <c r="E10" s="63"/>
      <c r="F10" s="63"/>
      <c r="G10" s="63"/>
      <c r="H10" s="63"/>
      <c r="I10" s="63"/>
      <c r="J10" s="63"/>
      <c r="K10" s="63"/>
      <c r="L10" s="63"/>
      <c r="M10" s="63"/>
      <c r="N10" s="11"/>
      <c r="O10" s="11"/>
    </row>
    <row r="11" spans="1:17" ht="15" customHeight="1">
      <c r="A11" s="299" t="s">
        <v>9</v>
      </c>
      <c r="B11" s="139">
        <v>700.92899999999997</v>
      </c>
      <c r="C11" s="139">
        <v>718.84199999999998</v>
      </c>
      <c r="D11" s="139">
        <v>737.43899999999996</v>
      </c>
      <c r="E11" s="139">
        <v>746.27099999999996</v>
      </c>
      <c r="F11" s="139">
        <v>764.38499999999999</v>
      </c>
      <c r="G11" s="139">
        <v>782.98299999999995</v>
      </c>
      <c r="H11" s="139">
        <v>802.072</v>
      </c>
      <c r="I11" s="139">
        <v>821.66399999999999</v>
      </c>
      <c r="J11" s="139">
        <v>841.697</v>
      </c>
      <c r="K11" s="139">
        <v>862.18899999999996</v>
      </c>
      <c r="L11" s="139">
        <v>883.21799999999996</v>
      </c>
      <c r="M11" s="139">
        <v>904.72400000000005</v>
      </c>
      <c r="N11" s="139">
        <v>3833.15</v>
      </c>
      <c r="O11" s="139">
        <v>8146.6419999999998</v>
      </c>
    </row>
    <row r="12" spans="1:17" ht="15" customHeight="1">
      <c r="A12" s="299" t="s">
        <v>10</v>
      </c>
      <c r="B12" s="139">
        <v>721.85500000000002</v>
      </c>
      <c r="C12" s="139">
        <v>657.88599999999997</v>
      </c>
      <c r="D12" s="139">
        <v>669.08699999999999</v>
      </c>
      <c r="E12" s="139">
        <v>672.452</v>
      </c>
      <c r="F12" s="139">
        <v>689.05200000000002</v>
      </c>
      <c r="G12" s="139">
        <v>706.08500000000004</v>
      </c>
      <c r="H12" s="139">
        <v>723.56100000000004</v>
      </c>
      <c r="I12" s="139">
        <v>741.476</v>
      </c>
      <c r="J12" s="139">
        <v>759.81799999999998</v>
      </c>
      <c r="K12" s="139">
        <v>778.59299999999996</v>
      </c>
      <c r="L12" s="139">
        <v>797.85799999999995</v>
      </c>
      <c r="M12" s="139">
        <v>817.57399999999996</v>
      </c>
      <c r="N12" s="139">
        <v>3460.2370000000001</v>
      </c>
      <c r="O12" s="139">
        <v>7355.5559999999996</v>
      </c>
    </row>
    <row r="13" spans="1:17" ht="3" customHeight="1">
      <c r="A13" s="139"/>
      <c r="B13" s="68" t="s">
        <v>23</v>
      </c>
      <c r="C13" s="68" t="s">
        <v>23</v>
      </c>
      <c r="D13" s="68" t="s">
        <v>23</v>
      </c>
      <c r="E13" s="68" t="s">
        <v>23</v>
      </c>
      <c r="F13" s="68" t="s">
        <v>23</v>
      </c>
      <c r="G13" s="68" t="s">
        <v>23</v>
      </c>
      <c r="H13" s="68" t="s">
        <v>23</v>
      </c>
      <c r="I13" s="68" t="s">
        <v>23</v>
      </c>
      <c r="J13" s="68" t="s">
        <v>23</v>
      </c>
      <c r="K13" s="68" t="s">
        <v>23</v>
      </c>
      <c r="L13" s="68" t="s">
        <v>23</v>
      </c>
      <c r="M13" s="68" t="s">
        <v>23</v>
      </c>
      <c r="N13" s="68" t="s">
        <v>23</v>
      </c>
      <c r="O13" s="68" t="s">
        <v>23</v>
      </c>
    </row>
    <row r="14" spans="1:17" ht="15" customHeight="1">
      <c r="A14" s="301" t="s">
        <v>11</v>
      </c>
      <c r="B14" s="139">
        <v>1422.7840000000001</v>
      </c>
      <c r="C14" s="139">
        <v>1376.7280000000001</v>
      </c>
      <c r="D14" s="139">
        <v>1406.5260000000001</v>
      </c>
      <c r="E14" s="139">
        <v>1418.723</v>
      </c>
      <c r="F14" s="139">
        <v>1453.4369999999999</v>
      </c>
      <c r="G14" s="139">
        <v>1489.068</v>
      </c>
      <c r="H14" s="139">
        <v>1525.633</v>
      </c>
      <c r="I14" s="139">
        <v>1563.14</v>
      </c>
      <c r="J14" s="139">
        <v>1601.5150000000001</v>
      </c>
      <c r="K14" s="139">
        <v>1640.7819999999999</v>
      </c>
      <c r="L14" s="139">
        <v>1681.076</v>
      </c>
      <c r="M14" s="139">
        <v>1722.298</v>
      </c>
      <c r="N14" s="139">
        <v>7293.3869999999997</v>
      </c>
      <c r="O14" s="139">
        <v>15502.198</v>
      </c>
    </row>
    <row r="15" spans="1:17" ht="15" customHeight="1">
      <c r="A15" s="139"/>
      <c r="B15" s="139"/>
      <c r="C15" s="139"/>
      <c r="D15" s="139"/>
      <c r="E15" s="139"/>
      <c r="F15" s="139"/>
      <c r="G15" s="139"/>
      <c r="H15" s="139"/>
      <c r="I15" s="139"/>
      <c r="J15" s="139"/>
      <c r="K15" s="139"/>
      <c r="L15" s="139"/>
      <c r="M15" s="139"/>
      <c r="N15" s="68"/>
      <c r="O15" s="68"/>
      <c r="P15" s="9"/>
      <c r="Q15" s="9"/>
    </row>
    <row r="16" spans="1:17" ht="15" customHeight="1">
      <c r="A16" s="139" t="s">
        <v>83</v>
      </c>
      <c r="B16" s="139"/>
      <c r="C16" s="139"/>
      <c r="D16" s="139"/>
      <c r="E16" s="139"/>
      <c r="F16" s="139"/>
      <c r="G16" s="139"/>
      <c r="H16" s="139"/>
      <c r="I16" s="139"/>
      <c r="J16" s="139"/>
      <c r="K16" s="139"/>
      <c r="L16" s="139"/>
      <c r="M16" s="139"/>
      <c r="N16" s="68"/>
      <c r="O16" s="68"/>
    </row>
    <row r="17" spans="1:17" ht="15" customHeight="1">
      <c r="A17" s="299" t="s">
        <v>9</v>
      </c>
      <c r="B17" s="139">
        <v>622.69399999999996</v>
      </c>
      <c r="C17" s="139">
        <v>670.36500000000001</v>
      </c>
      <c r="D17" s="139">
        <v>699.95600000000002</v>
      </c>
      <c r="E17" s="139">
        <v>721.46400000000006</v>
      </c>
      <c r="F17" s="139">
        <v>744.721</v>
      </c>
      <c r="G17" s="139">
        <v>757.78899999999999</v>
      </c>
      <c r="H17" s="139">
        <v>771.33100000000002</v>
      </c>
      <c r="I17" s="139">
        <v>794.952</v>
      </c>
      <c r="J17" s="139">
        <v>814.01700000000005</v>
      </c>
      <c r="K17" s="139">
        <v>833.779</v>
      </c>
      <c r="L17" s="139">
        <v>859.28800000000001</v>
      </c>
      <c r="M17" s="139">
        <v>868.64800000000002</v>
      </c>
      <c r="N17" s="139">
        <v>3695.261</v>
      </c>
      <c r="O17" s="139">
        <v>7865.9449999999997</v>
      </c>
    </row>
    <row r="18" spans="1:17" ht="15" customHeight="1">
      <c r="A18" s="299" t="s">
        <v>10</v>
      </c>
      <c r="B18" s="139">
        <v>638.83299999999997</v>
      </c>
      <c r="C18" s="139">
        <v>661.99300000000005</v>
      </c>
      <c r="D18" s="139">
        <v>699.61800000000005</v>
      </c>
      <c r="E18" s="139">
        <v>724.14</v>
      </c>
      <c r="F18" s="139">
        <v>736.55700000000002</v>
      </c>
      <c r="G18" s="139">
        <v>754.75199999999995</v>
      </c>
      <c r="H18" s="139">
        <v>771.23500000000001</v>
      </c>
      <c r="I18" s="139">
        <v>789.30700000000002</v>
      </c>
      <c r="J18" s="139">
        <v>808.07600000000002</v>
      </c>
      <c r="K18" s="139">
        <v>826.79300000000001</v>
      </c>
      <c r="L18" s="139">
        <v>846.49800000000005</v>
      </c>
      <c r="M18" s="139">
        <v>867.56200000000001</v>
      </c>
      <c r="N18" s="139">
        <v>3686.3020000000001</v>
      </c>
      <c r="O18" s="139">
        <v>7824.5379999999996</v>
      </c>
      <c r="P18" s="9"/>
      <c r="Q18" s="9"/>
    </row>
    <row r="19" spans="1:17" ht="3" customHeight="1">
      <c r="A19" s="139"/>
      <c r="B19" s="68" t="s">
        <v>23</v>
      </c>
      <c r="C19" s="68" t="s">
        <v>23</v>
      </c>
      <c r="D19" s="68" t="s">
        <v>23</v>
      </c>
      <c r="E19" s="68" t="s">
        <v>23</v>
      </c>
      <c r="F19" s="68" t="s">
        <v>23</v>
      </c>
      <c r="G19" s="68" t="s">
        <v>23</v>
      </c>
      <c r="H19" s="68" t="s">
        <v>23</v>
      </c>
      <c r="I19" s="68" t="s">
        <v>23</v>
      </c>
      <c r="J19" s="68" t="s">
        <v>23</v>
      </c>
      <c r="K19" s="68" t="s">
        <v>23</v>
      </c>
      <c r="L19" s="68" t="s">
        <v>23</v>
      </c>
      <c r="M19" s="68" t="s">
        <v>23</v>
      </c>
      <c r="N19" s="68" t="s">
        <v>23</v>
      </c>
      <c r="O19" s="68" t="s">
        <v>23</v>
      </c>
    </row>
    <row r="20" spans="1:17" ht="15" customHeight="1">
      <c r="A20" s="301" t="s">
        <v>11</v>
      </c>
      <c r="B20" s="139">
        <v>1261.527</v>
      </c>
      <c r="C20" s="139">
        <v>1332.3579999999999</v>
      </c>
      <c r="D20" s="139">
        <v>1399.5740000000001</v>
      </c>
      <c r="E20" s="139">
        <v>1445.604</v>
      </c>
      <c r="F20" s="139">
        <v>1481.278</v>
      </c>
      <c r="G20" s="139">
        <v>1512.5409999999999</v>
      </c>
      <c r="H20" s="139">
        <v>1542.566</v>
      </c>
      <c r="I20" s="139">
        <v>1584.259</v>
      </c>
      <c r="J20" s="139">
        <v>1622.0930000000001</v>
      </c>
      <c r="K20" s="139">
        <v>1660.5719999999999</v>
      </c>
      <c r="L20" s="139">
        <v>1705.7860000000001</v>
      </c>
      <c r="M20" s="139">
        <v>1736.21</v>
      </c>
      <c r="N20" s="139">
        <v>7381.5630000000001</v>
      </c>
      <c r="O20" s="139">
        <v>15690.483</v>
      </c>
    </row>
    <row r="21" spans="1:17" ht="15" customHeight="1">
      <c r="A21" s="139"/>
      <c r="B21" s="139"/>
      <c r="C21" s="139"/>
      <c r="D21" s="139"/>
      <c r="E21" s="139"/>
      <c r="F21" s="139"/>
      <c r="G21" s="139"/>
      <c r="H21" s="139"/>
      <c r="I21" s="139"/>
      <c r="J21" s="139"/>
      <c r="K21" s="139"/>
      <c r="L21" s="139"/>
      <c r="M21" s="139"/>
      <c r="N21" s="139"/>
      <c r="O21" s="139"/>
    </row>
    <row r="22" spans="1:17" ht="15" customHeight="1">
      <c r="A22" s="136" t="s">
        <v>30</v>
      </c>
      <c r="B22" s="139"/>
      <c r="C22" s="139"/>
      <c r="D22" s="139"/>
      <c r="E22" s="139"/>
      <c r="F22" s="139"/>
      <c r="G22" s="139"/>
      <c r="H22" s="139"/>
      <c r="I22" s="139"/>
      <c r="J22" s="139"/>
      <c r="K22" s="139"/>
      <c r="L22" s="139"/>
      <c r="M22" s="139"/>
      <c r="N22" s="139"/>
      <c r="O22" s="139"/>
    </row>
    <row r="23" spans="1:17" ht="29.45" customHeight="1">
      <c r="A23" s="282" t="s">
        <v>276</v>
      </c>
      <c r="B23" s="139"/>
      <c r="C23" s="139"/>
      <c r="D23" s="139"/>
      <c r="E23" s="139"/>
      <c r="F23" s="139"/>
      <c r="G23" s="139"/>
      <c r="H23" s="139"/>
      <c r="I23" s="139"/>
      <c r="J23" s="139"/>
      <c r="K23" s="139"/>
      <c r="L23" s="139"/>
      <c r="M23" s="139"/>
      <c r="N23" s="139"/>
      <c r="O23" s="139"/>
    </row>
    <row r="24" spans="1:17" ht="15" customHeight="1">
      <c r="A24" s="299" t="s">
        <v>9</v>
      </c>
      <c r="B24" s="68">
        <v>629</v>
      </c>
      <c r="C24" s="68">
        <v>647</v>
      </c>
      <c r="D24" s="68">
        <v>666.5</v>
      </c>
      <c r="E24" s="68">
        <v>671.5</v>
      </c>
      <c r="F24" s="68" t="s">
        <v>14</v>
      </c>
      <c r="G24" s="68" t="s">
        <v>14</v>
      </c>
      <c r="H24" s="68" t="s">
        <v>14</v>
      </c>
      <c r="I24" s="68" t="s">
        <v>14</v>
      </c>
      <c r="J24" s="68" t="s">
        <v>14</v>
      </c>
      <c r="K24" s="68" t="s">
        <v>14</v>
      </c>
      <c r="L24" s="68" t="s">
        <v>14</v>
      </c>
      <c r="M24" s="68" t="s">
        <v>14</v>
      </c>
      <c r="N24" s="68" t="s">
        <v>14</v>
      </c>
      <c r="O24" s="68" t="s">
        <v>14</v>
      </c>
    </row>
    <row r="25" spans="1:17" ht="15" customHeight="1">
      <c r="A25" s="299" t="s">
        <v>10</v>
      </c>
      <c r="B25" s="68">
        <v>579</v>
      </c>
      <c r="C25" s="68">
        <v>597</v>
      </c>
      <c r="D25" s="68">
        <v>621.5</v>
      </c>
      <c r="E25" s="68">
        <v>626.5</v>
      </c>
      <c r="F25" s="68" t="s">
        <v>14</v>
      </c>
      <c r="G25" s="68" t="s">
        <v>14</v>
      </c>
      <c r="H25" s="68" t="s">
        <v>14</v>
      </c>
      <c r="I25" s="68" t="s">
        <v>14</v>
      </c>
      <c r="J25" s="68" t="s">
        <v>14</v>
      </c>
      <c r="K25" s="68" t="s">
        <v>14</v>
      </c>
      <c r="L25" s="68" t="s">
        <v>14</v>
      </c>
      <c r="M25" s="68" t="s">
        <v>14</v>
      </c>
      <c r="N25" s="68" t="s">
        <v>14</v>
      </c>
      <c r="O25" s="68" t="s">
        <v>14</v>
      </c>
    </row>
    <row r="26" spans="1:17" ht="3" customHeight="1">
      <c r="A26" s="299"/>
      <c r="B26" s="68" t="s">
        <v>23</v>
      </c>
      <c r="C26" s="68" t="s">
        <v>23</v>
      </c>
      <c r="D26" s="68" t="s">
        <v>23</v>
      </c>
      <c r="E26" s="68" t="s">
        <v>23</v>
      </c>
      <c r="F26" s="68"/>
      <c r="G26" s="68"/>
      <c r="H26" s="68"/>
      <c r="I26" s="68"/>
      <c r="J26" s="68"/>
      <c r="K26" s="68"/>
      <c r="L26" s="68"/>
      <c r="M26" s="68"/>
      <c r="N26" s="68"/>
      <c r="O26" s="68"/>
    </row>
    <row r="27" spans="1:17" ht="15" customHeight="1">
      <c r="A27" s="301" t="s">
        <v>11</v>
      </c>
      <c r="B27" s="68">
        <v>1208</v>
      </c>
      <c r="C27" s="68">
        <v>1244</v>
      </c>
      <c r="D27" s="68">
        <v>1288</v>
      </c>
      <c r="E27" s="68">
        <v>1298</v>
      </c>
      <c r="F27" s="68" t="s">
        <v>14</v>
      </c>
      <c r="G27" s="68" t="s">
        <v>14</v>
      </c>
      <c r="H27" s="68" t="s">
        <v>14</v>
      </c>
      <c r="I27" s="68" t="s">
        <v>14</v>
      </c>
      <c r="J27" s="68" t="s">
        <v>14</v>
      </c>
      <c r="K27" s="68" t="s">
        <v>14</v>
      </c>
      <c r="L27" s="68" t="s">
        <v>14</v>
      </c>
      <c r="M27" s="68" t="s">
        <v>14</v>
      </c>
      <c r="N27" s="68" t="s">
        <v>14</v>
      </c>
      <c r="O27" s="68" t="s">
        <v>14</v>
      </c>
    </row>
    <row r="28" spans="1:17" ht="15" customHeight="1">
      <c r="A28" s="139"/>
      <c r="B28" s="139"/>
      <c r="C28" s="139"/>
      <c r="D28" s="139"/>
      <c r="E28" s="139"/>
      <c r="F28" s="139"/>
      <c r="G28" s="68"/>
      <c r="H28" s="139"/>
      <c r="I28" s="139"/>
      <c r="J28" s="139"/>
      <c r="K28" s="139"/>
      <c r="L28" s="139"/>
      <c r="M28" s="139"/>
      <c r="N28" s="139"/>
      <c r="O28" s="139"/>
    </row>
    <row r="29" spans="1:17" ht="15" customHeight="1">
      <c r="A29" s="139" t="s">
        <v>210</v>
      </c>
      <c r="B29" s="139"/>
      <c r="C29" s="139"/>
      <c r="D29" s="139"/>
      <c r="E29" s="139"/>
      <c r="F29" s="139"/>
      <c r="G29" s="68"/>
      <c r="H29" s="139"/>
      <c r="I29" s="139"/>
      <c r="J29" s="139"/>
      <c r="K29" s="139"/>
      <c r="L29" s="139"/>
      <c r="M29" s="139"/>
      <c r="N29" s="139"/>
      <c r="O29" s="139"/>
    </row>
    <row r="30" spans="1:17" ht="15" customHeight="1">
      <c r="A30" s="299" t="s">
        <v>9</v>
      </c>
      <c r="B30" s="68">
        <v>71.936999999999998</v>
      </c>
      <c r="C30" s="68">
        <v>71.838999999999999</v>
      </c>
      <c r="D30" s="68">
        <v>73.281000000000006</v>
      </c>
      <c r="E30" s="68">
        <v>74.771000000000001</v>
      </c>
      <c r="F30" s="68" t="s">
        <v>14</v>
      </c>
      <c r="G30" s="68" t="s">
        <v>14</v>
      </c>
      <c r="H30" s="68" t="s">
        <v>14</v>
      </c>
      <c r="I30" s="68" t="s">
        <v>14</v>
      </c>
      <c r="J30" s="68" t="s">
        <v>14</v>
      </c>
      <c r="K30" s="68" t="s">
        <v>14</v>
      </c>
      <c r="L30" s="68" t="s">
        <v>14</v>
      </c>
      <c r="M30" s="68" t="s">
        <v>14</v>
      </c>
      <c r="N30" s="68" t="s">
        <v>14</v>
      </c>
      <c r="O30" s="68" t="s">
        <v>14</v>
      </c>
    </row>
    <row r="31" spans="1:17" ht="15" customHeight="1">
      <c r="A31" s="299" t="s">
        <v>10</v>
      </c>
      <c r="B31" s="68">
        <v>124.71299999999999</v>
      </c>
      <c r="C31" s="68">
        <v>44.48</v>
      </c>
      <c r="D31" s="68">
        <v>47.587000000000003</v>
      </c>
      <c r="E31" s="68">
        <v>45.951999999999998</v>
      </c>
      <c r="F31" s="68" t="s">
        <v>14</v>
      </c>
      <c r="G31" s="68" t="s">
        <v>14</v>
      </c>
      <c r="H31" s="68" t="s">
        <v>14</v>
      </c>
      <c r="I31" s="68" t="s">
        <v>14</v>
      </c>
      <c r="J31" s="68" t="s">
        <v>14</v>
      </c>
      <c r="K31" s="68" t="s">
        <v>14</v>
      </c>
      <c r="L31" s="68" t="s">
        <v>14</v>
      </c>
      <c r="M31" s="68" t="s">
        <v>14</v>
      </c>
      <c r="N31" s="68" t="s">
        <v>14</v>
      </c>
      <c r="O31" s="68" t="s">
        <v>14</v>
      </c>
    </row>
    <row r="32" spans="1:17" ht="3" customHeight="1">
      <c r="A32" s="139"/>
      <c r="B32" s="68" t="s">
        <v>23</v>
      </c>
      <c r="C32" s="68" t="s">
        <v>23</v>
      </c>
      <c r="D32" s="68" t="s">
        <v>23</v>
      </c>
      <c r="E32" s="68" t="s">
        <v>23</v>
      </c>
      <c r="F32" s="68"/>
      <c r="G32" s="68"/>
      <c r="H32" s="68"/>
      <c r="I32" s="68"/>
      <c r="J32" s="68"/>
      <c r="K32" s="68"/>
      <c r="L32" s="68"/>
      <c r="M32" s="68"/>
      <c r="N32" s="68"/>
      <c r="O32" s="68"/>
    </row>
    <row r="33" spans="1:15" ht="15" customHeight="1">
      <c r="A33" s="302" t="s">
        <v>11</v>
      </c>
      <c r="B33" s="137">
        <v>196.65</v>
      </c>
      <c r="C33" s="137">
        <v>116.319</v>
      </c>
      <c r="D33" s="137">
        <v>120.86799999999999</v>
      </c>
      <c r="E33" s="137">
        <v>120.723</v>
      </c>
      <c r="F33" s="137" t="s">
        <v>14</v>
      </c>
      <c r="G33" s="137" t="s">
        <v>14</v>
      </c>
      <c r="H33" s="137" t="s">
        <v>14</v>
      </c>
      <c r="I33" s="137" t="s">
        <v>14</v>
      </c>
      <c r="J33" s="137" t="s">
        <v>14</v>
      </c>
      <c r="K33" s="137" t="s">
        <v>14</v>
      </c>
      <c r="L33" s="137" t="s">
        <v>14</v>
      </c>
      <c r="M33" s="137" t="s">
        <v>14</v>
      </c>
      <c r="N33" s="137" t="s">
        <v>14</v>
      </c>
      <c r="O33" s="137" t="s">
        <v>14</v>
      </c>
    </row>
    <row r="34" spans="1:15" ht="15" customHeight="1">
      <c r="A34" s="71"/>
      <c r="B34" s="71"/>
      <c r="C34" s="71"/>
      <c r="D34" s="71"/>
      <c r="E34" s="71"/>
      <c r="F34" s="71"/>
      <c r="G34" s="71"/>
      <c r="H34" s="71"/>
      <c r="I34" s="71"/>
      <c r="J34" s="71"/>
      <c r="K34" s="71"/>
      <c r="L34" s="71"/>
      <c r="M34" s="71"/>
      <c r="N34" s="71"/>
      <c r="O34" s="71"/>
    </row>
    <row r="35" spans="1:15" ht="15" customHeight="1">
      <c r="A35" s="373" t="s">
        <v>0</v>
      </c>
      <c r="B35" s="373"/>
      <c r="C35" s="373"/>
      <c r="D35" s="373"/>
      <c r="E35" s="373"/>
      <c r="F35" s="373"/>
      <c r="G35" s="373"/>
      <c r="H35" s="373"/>
      <c r="I35" s="373"/>
      <c r="J35" s="373"/>
      <c r="K35" s="373"/>
      <c r="L35" s="373"/>
      <c r="M35" s="373"/>
      <c r="N35" s="373"/>
      <c r="O35" s="373"/>
    </row>
    <row r="36" spans="1:15" s="257" customFormat="1" ht="45" customHeight="1">
      <c r="A36" s="369" t="s">
        <v>278</v>
      </c>
      <c r="B36" s="369"/>
      <c r="C36" s="369"/>
      <c r="D36" s="369"/>
      <c r="E36" s="369"/>
      <c r="F36" s="369"/>
      <c r="G36" s="369"/>
      <c r="H36" s="369"/>
      <c r="I36" s="369"/>
      <c r="J36" s="369"/>
      <c r="K36" s="369"/>
      <c r="L36" s="369"/>
      <c r="M36" s="369"/>
      <c r="N36" s="369"/>
      <c r="O36" s="369"/>
    </row>
    <row r="37" spans="1:15" s="257" customFormat="1" ht="60" customHeight="1">
      <c r="A37" s="369" t="s">
        <v>279</v>
      </c>
      <c r="B37" s="369"/>
      <c r="C37" s="369"/>
      <c r="D37" s="369"/>
      <c r="E37" s="369"/>
      <c r="F37" s="369"/>
      <c r="G37" s="369"/>
      <c r="H37" s="369"/>
      <c r="I37" s="369"/>
      <c r="J37" s="369"/>
      <c r="K37" s="369"/>
      <c r="L37" s="369"/>
      <c r="M37" s="369"/>
      <c r="N37" s="369"/>
      <c r="O37" s="369"/>
    </row>
    <row r="38" spans="1:15" s="257" customFormat="1" ht="30" customHeight="1">
      <c r="A38" s="369" t="s">
        <v>280</v>
      </c>
      <c r="B38" s="369"/>
      <c r="C38" s="369"/>
      <c r="D38" s="369"/>
      <c r="E38" s="369"/>
      <c r="F38" s="369"/>
      <c r="G38" s="369"/>
      <c r="H38" s="369"/>
      <c r="I38" s="369"/>
      <c r="J38" s="369"/>
      <c r="K38" s="369"/>
      <c r="L38" s="369"/>
      <c r="M38" s="369"/>
      <c r="N38" s="369"/>
      <c r="O38" s="369"/>
    </row>
    <row r="39" spans="1:15" s="243" customFormat="1" ht="60" customHeight="1">
      <c r="A39" s="369" t="s">
        <v>281</v>
      </c>
      <c r="B39" s="369"/>
      <c r="C39" s="369"/>
      <c r="D39" s="369"/>
      <c r="E39" s="369"/>
      <c r="F39" s="369"/>
      <c r="G39" s="369"/>
      <c r="H39" s="369"/>
      <c r="I39" s="369"/>
      <c r="J39" s="369"/>
      <c r="K39" s="369"/>
      <c r="L39" s="369"/>
      <c r="M39" s="369"/>
      <c r="N39" s="369"/>
      <c r="O39" s="369"/>
    </row>
    <row r="40" spans="1:15" s="243" customFormat="1" ht="60" customHeight="1">
      <c r="A40" s="369" t="s">
        <v>282</v>
      </c>
      <c r="B40" s="369"/>
      <c r="C40" s="369"/>
      <c r="D40" s="369"/>
      <c r="E40" s="369"/>
      <c r="F40" s="369"/>
      <c r="G40" s="369"/>
      <c r="H40" s="369"/>
      <c r="I40" s="369"/>
      <c r="J40" s="369"/>
      <c r="K40" s="369"/>
      <c r="L40" s="369"/>
      <c r="M40" s="369"/>
      <c r="N40" s="369"/>
      <c r="O40" s="369"/>
    </row>
    <row r="41" spans="1:15" s="257" customFormat="1" ht="109.9" customHeight="1">
      <c r="A41" s="369" t="s">
        <v>284</v>
      </c>
      <c r="B41" s="369"/>
      <c r="C41" s="369"/>
      <c r="D41" s="369"/>
      <c r="E41" s="369"/>
      <c r="F41" s="369"/>
      <c r="G41" s="369"/>
      <c r="H41" s="369"/>
      <c r="I41" s="369"/>
      <c r="J41" s="369"/>
      <c r="K41" s="369"/>
      <c r="L41" s="369"/>
      <c r="M41" s="369"/>
      <c r="N41" s="369"/>
      <c r="O41" s="369"/>
    </row>
    <row r="42" spans="1:15" ht="15" customHeight="1">
      <c r="A42" s="72"/>
      <c r="B42" s="72"/>
      <c r="C42" s="72"/>
      <c r="D42" s="72"/>
      <c r="E42" s="72"/>
      <c r="F42" s="72"/>
      <c r="G42" s="72"/>
      <c r="H42" s="72"/>
      <c r="I42" s="72"/>
      <c r="J42" s="72"/>
      <c r="K42" s="72"/>
      <c r="L42" s="72"/>
      <c r="M42" s="72"/>
      <c r="N42" s="72"/>
      <c r="O42" s="72"/>
    </row>
    <row r="43" spans="1:15" ht="15" customHeight="1">
      <c r="A43" s="73"/>
      <c r="B43" s="73"/>
      <c r="C43" s="73"/>
      <c r="D43" s="73"/>
      <c r="E43" s="73"/>
      <c r="F43" s="73"/>
      <c r="G43" s="73"/>
      <c r="H43" s="73"/>
      <c r="I43" s="73"/>
      <c r="J43" s="73"/>
      <c r="K43" s="73"/>
      <c r="L43" s="73"/>
      <c r="M43" s="73"/>
      <c r="N43" s="73"/>
      <c r="O43" s="73"/>
    </row>
    <row r="44" spans="1:15" ht="15" customHeight="1">
      <c r="A44" s="304" t="s">
        <v>293</v>
      </c>
      <c r="B44" s="73"/>
      <c r="C44" s="73"/>
      <c r="D44" s="73"/>
      <c r="E44" s="73"/>
      <c r="F44" s="73"/>
      <c r="G44" s="73"/>
      <c r="H44" s="73"/>
      <c r="I44" s="73"/>
      <c r="J44" s="73"/>
      <c r="K44" s="73"/>
      <c r="L44" s="73"/>
      <c r="M44" s="73"/>
      <c r="N44" s="73"/>
      <c r="O44" s="73"/>
    </row>
  </sheetData>
  <mergeCells count="9">
    <mergeCell ref="A5:O5"/>
    <mergeCell ref="N8:O8"/>
    <mergeCell ref="A41:O41"/>
    <mergeCell ref="A35:O35"/>
    <mergeCell ref="A36:O36"/>
    <mergeCell ref="A37:O37"/>
    <mergeCell ref="A38:O38"/>
    <mergeCell ref="A39:O39"/>
    <mergeCell ref="A40:O40"/>
  </mergeCells>
  <hyperlinks>
    <hyperlink ref="A2" r:id="rId1" display="http://www.cbo.gov/publication/55551"/>
    <hyperlink ref="A44" location="Contents!A1" display="Back to Table of Contents"/>
  </hyperlinks>
  <pageMargins left="0.25" right="0.25" top="0.5" bottom="0.75" header="0.3" footer="0.3"/>
  <pageSetup scale="68" fitToHeight="0"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Contents</vt:lpstr>
      <vt:lpstr>Table 1-1</vt:lpstr>
      <vt:lpstr>Table 1-2</vt:lpstr>
      <vt:lpstr>Table 3-1</vt:lpstr>
      <vt:lpstr>Table 1-3</vt:lpstr>
      <vt:lpstr>Table 1-4</vt:lpstr>
      <vt:lpstr>Table 1-4, Supplement</vt:lpstr>
      <vt:lpstr>Table 1-5</vt:lpstr>
      <vt:lpstr>Table 1-5, Supplement</vt:lpstr>
      <vt:lpstr>Table 1-6</vt:lpstr>
      <vt:lpstr>Table A-1</vt:lpstr>
      <vt:lpstr>Table A-2</vt:lpstr>
      <vt:lpstr>Table 3-3</vt:lpstr>
      <vt:lpstr>Table 3-4</vt:lpstr>
      <vt:lpstr>Table 3-6</vt:lpstr>
      <vt:lpstr>Table 3-7</vt:lpstr>
      <vt:lpstr>'Table 1-1'!Print_Area</vt:lpstr>
      <vt:lpstr>'Table 1-2'!Print_Area</vt:lpstr>
      <vt:lpstr>'Table 1-3'!Print_Area</vt:lpstr>
      <vt:lpstr>'Table 1-4'!Print_Area</vt:lpstr>
      <vt:lpstr>'Table 1-5'!Print_Area</vt:lpstr>
      <vt:lpstr>'Table 1-5, Supplement'!Print_Area</vt:lpstr>
      <vt:lpstr>'Table 1-6'!Print_Area</vt:lpstr>
    </vt:vector>
  </TitlesOfParts>
  <Company>CBO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Jeanine Rees</dc:creator>
  <cp:lastModifiedBy>Ben Plotinsky</cp:lastModifiedBy>
  <cp:lastPrinted>2019-07-26T21:51:22Z</cp:lastPrinted>
  <dcterms:created xsi:type="dcterms:W3CDTF">2014-01-30T23:09:06Z</dcterms:created>
  <dcterms:modified xsi:type="dcterms:W3CDTF">2019-09-23T21:21:55Z</dcterms:modified>
</cp:coreProperties>
</file>