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amr\Desktop\PDF Stash\"/>
    </mc:Choice>
  </mc:AlternateContent>
  <bookViews>
    <workbookView xWindow="19635" yWindow="-19425" windowWidth="33120" windowHeight="17100" tabRatio="884"/>
  </bookViews>
  <sheets>
    <sheet name="Contents" sheetId="132" r:id="rId1"/>
    <sheet name="Figure 1" sheetId="96" r:id="rId2"/>
    <sheet name="Figure 2" sheetId="118" r:id="rId3"/>
    <sheet name="Figure 3" sheetId="80" r:id="rId4"/>
    <sheet name="Figure 4" sheetId="97" r:id="rId5"/>
    <sheet name="Figure 5" sheetId="111" r:id="rId6"/>
    <sheet name="Figure 6" sheetId="130" r:id="rId7"/>
    <sheet name="Figure A-1" sheetId="131" r:id="rId8"/>
    <sheet name="Supp Table 1" sheetId="133" r:id="rId9"/>
    <sheet name="Supp Table 2" sheetId="134" r:id="rId10"/>
  </sheets>
  <calcPr calcId="162913"/>
</workbook>
</file>

<file path=xl/calcChain.xml><?xml version="1.0" encoding="utf-8"?>
<calcChain xmlns="http://schemas.openxmlformats.org/spreadsheetml/2006/main">
  <c r="A15" i="132" l="1"/>
  <c r="A12" i="132" l="1"/>
  <c r="A14" i="132" l="1"/>
  <c r="A8" i="132" l="1"/>
  <c r="A7" i="132"/>
  <c r="A6" i="132"/>
  <c r="A10" i="132" l="1"/>
  <c r="A9" i="132" l="1"/>
  <c r="A11" i="132" l="1"/>
</calcChain>
</file>

<file path=xl/sharedStrings.xml><?xml version="1.0" encoding="utf-8"?>
<sst xmlns="http://schemas.openxmlformats.org/spreadsheetml/2006/main" count="154" uniqueCount="54">
  <si>
    <t>Contents</t>
  </si>
  <si>
    <t>Back to Table of Contents</t>
  </si>
  <si>
    <t>Year</t>
  </si>
  <si>
    <t>Budget-Year Deficit Error</t>
  </si>
  <si>
    <t>Sixth-Year Deficit Error</t>
  </si>
  <si>
    <t>Budget-Year Debt Error</t>
  </si>
  <si>
    <t>Sixth-Year Debt Error</t>
  </si>
  <si>
    <t>Figure 2. 
Contribution of Outlay and Revenue Errors to Deficit Errors in CBO’s Budget-Year Projections</t>
  </si>
  <si>
    <t>Deficit Error</t>
  </si>
  <si>
    <t>Outlay Error</t>
  </si>
  <si>
    <t>Revenue Error</t>
  </si>
  <si>
    <t>Figure 3. 
Deficit Errors in CBO’s Budget-Year Projections Produced Near the Beginning of Economic Downturns</t>
  </si>
  <si>
    <t>Figure 4. 
Contribution of Outlay and Revenue Errors to Deficit Errors in CBO’s Sixth-Year Projections</t>
  </si>
  <si>
    <t>Two-Thirds of Possible Outcomes</t>
  </si>
  <si>
    <t>Deficit</t>
  </si>
  <si>
    <t>Low Estimate</t>
  </si>
  <si>
    <t>High Estimate</t>
  </si>
  <si>
    <t>Figure 5. 
Uncertainty of CBO's Deficit Projections</t>
  </si>
  <si>
    <t>Percentage of Gross Domestic Product</t>
  </si>
  <si>
    <t>Type of Error</t>
  </si>
  <si>
    <t>Figure 6. 
Uncertainty of CBO's Debt Projections</t>
  </si>
  <si>
    <t>Debt</t>
  </si>
  <si>
    <t>Projection Prepared in Spring</t>
  </si>
  <si>
    <t>Year 1 of Projection</t>
  </si>
  <si>
    <t>Actual Amount for Year 1</t>
  </si>
  <si>
    <t>Actual Gross Domestic Product for Year 1</t>
  </si>
  <si>
    <t>CBO's Projections Adjusted for Subsequently Enacted Legislation</t>
  </si>
  <si>
    <t>CBO's Projection Errors</t>
  </si>
  <si>
    <t>CBO's Projections</t>
  </si>
  <si>
    <t>(CBO's projections plus estimated effects of subsequently enacted legislation)</t>
  </si>
  <si>
    <t>(CBO's projections adjusted for subsequently enacted legislation minus actual amounts)</t>
  </si>
  <si>
    <t>Year 1</t>
  </si>
  <si>
    <t>Year 2</t>
  </si>
  <si>
    <t>Year 3</t>
  </si>
  <si>
    <t>Year 4</t>
  </si>
  <si>
    <t>Year 5</t>
  </si>
  <si>
    <t>Year 6</t>
  </si>
  <si>
    <t>Source: Congressional Budget Office.</t>
  </si>
  <si>
    <t>Billions of Dollars, by Fiscal Year</t>
  </si>
  <si>
    <t>Supplemental Table 1.
Errors in CBO's Deficit Projections</t>
  </si>
  <si>
    <r>
      <t xml:space="preserve">This file presents the data underlying the figures in CBO's September 2019 report </t>
    </r>
    <r>
      <rPr>
        <i/>
        <sz val="11"/>
        <rFont val="Arial"/>
        <family val="2"/>
      </rPr>
      <t>An Evaluation of CBO's Past Deficit and Debt Projections</t>
    </r>
    <r>
      <rPr>
        <sz val="11"/>
        <rFont val="Arial"/>
        <family val="2"/>
      </rPr>
      <t xml:space="preserve">. This workbook also includes data that supplement that report. </t>
    </r>
  </si>
  <si>
    <t>www.cbo.gov/publication/55234</t>
  </si>
  <si>
    <t>Supplemental Table 2.
Errors in CBO's Debt Projections</t>
  </si>
  <si>
    <t>Figure 1. 
Deficit and Debt Errors in CBO's Budget-Year and Sixth-Year Projections</t>
  </si>
  <si>
    <t>Average Error for Other Projections</t>
  </si>
  <si>
    <t>Average Error for All Projections</t>
  </si>
  <si>
    <t>Figure A-1. 
Estimating Errors and the Estimated Effects of Legislation on Deficits in the Sixth Year</t>
  </si>
  <si>
    <t>Estimating Error</t>
  </si>
  <si>
    <t>Estimated Effects of Legislation</t>
  </si>
  <si>
    <t>Estimated Effects of Legislation Enacted After CBO's Projections Were Prepared</t>
  </si>
  <si>
    <t>These data were compiled in mid-July 2019 and do not reflect the historical revision to gross domestic product made by the Bureau of Economic Analysis on July 26, 2019.</t>
  </si>
  <si>
    <t>(Actual amounts minus CBO's projections adjusted for subsequently enacted legislation)</t>
  </si>
  <si>
    <t>Average Error Near the Beginning of Economic Downturns</t>
  </si>
  <si>
    <t>Deficits exclude outlays for Fannie Mae and Freddie Mac.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</si>
</sst>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00"/>
    <numFmt numFmtId="167" formatCode="0.0000%"/>
    <numFmt numFmtId="168" formatCode="0.000000%"/>
    <numFmt numFmtId="169" formatCode="0.000000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indexed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10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9" fillId="0" borderId="0"/>
    <xf numFmtId="9" fontId="10" fillId="0" borderId="0" applyFont="0" applyFill="0" applyBorder="0" applyAlignment="0" applyProtection="0"/>
  </cellStyleXfs>
  <cellXfs count="126">
    <xf numFmtId="0" fontId="0" fillId="0" borderId="0" xfId="0"/>
    <xf numFmtId="0" fontId="8" fillId="0" borderId="0" xfId="10" applyFont="1"/>
    <xf numFmtId="0" fontId="0" fillId="0" borderId="0" xfId="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0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4" fontId="8" fillId="0" borderId="0" xfId="0" applyNumberFormat="1" applyFont="1" applyFill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Border="1"/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Fill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1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1" fillId="0" borderId="11" xfId="0" applyFont="1" applyBorder="1"/>
    <xf numFmtId="0" fontId="1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" fillId="0" borderId="0" xfId="0" applyFont="1" applyBorder="1"/>
    <xf numFmtId="164" fontId="8" fillId="0" borderId="0" xfId="0" applyNumberFormat="1" applyFont="1" applyFill="1" applyBorder="1" applyAlignment="1"/>
    <xf numFmtId="0" fontId="1" fillId="0" borderId="11" xfId="0" applyFont="1" applyBorder="1" applyAlignment="1">
      <alignment horizontal="left"/>
    </xf>
    <xf numFmtId="0" fontId="1" fillId="0" borderId="0" xfId="0" applyFont="1" applyBorder="1" applyAlignment="1">
      <alignment wrapText="1"/>
    </xf>
    <xf numFmtId="0" fontId="42" fillId="0" borderId="12" xfId="508" applyFont="1" applyFill="1" applyBorder="1" applyAlignment="1">
      <alignment horizontal="center" wrapText="1"/>
    </xf>
    <xf numFmtId="166" fontId="0" fillId="0" borderId="0" xfId="0" applyNumberFormat="1"/>
    <xf numFmtId="166" fontId="40" fillId="0" borderId="0" xfId="0" applyNumberFormat="1" applyFont="1" applyAlignment="1"/>
    <xf numFmtId="165" fontId="8" fillId="0" borderId="0" xfId="9" applyNumberFormat="1" applyFont="1" applyAlignment="1">
      <alignment horizontal="center"/>
    </xf>
    <xf numFmtId="165" fontId="8" fillId="0" borderId="0" xfId="507" applyNumberFormat="1" applyFont="1" applyAlignment="1">
      <alignment horizontal="center"/>
    </xf>
    <xf numFmtId="165" fontId="8" fillId="0" borderId="0" xfId="507" applyNumberFormat="1" applyFont="1" applyBorder="1" applyAlignment="1">
      <alignment horizontal="center"/>
    </xf>
    <xf numFmtId="165" fontId="8" fillId="0" borderId="0" xfId="9" applyNumberFormat="1" applyFont="1" applyBorder="1" applyAlignment="1">
      <alignment horizontal="center"/>
    </xf>
    <xf numFmtId="0" fontId="9" fillId="0" borderId="1" xfId="9" applyNumberFormat="1" applyFont="1" applyBorder="1" applyAlignment="1"/>
    <xf numFmtId="165" fontId="8" fillId="0" borderId="1" xfId="9" applyNumberFormat="1" applyFont="1" applyBorder="1" applyAlignment="1"/>
    <xf numFmtId="166" fontId="1" fillId="0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66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165" fontId="8" fillId="0" borderId="0" xfId="9" applyNumberFormat="1" applyFont="1" applyBorder="1" applyAlignment="1">
      <alignment horizontal="center" vertical="center"/>
    </xf>
    <xf numFmtId="0" fontId="8" fillId="0" borderId="1" xfId="9" applyFont="1" applyFill="1" applyBorder="1" applyAlignment="1">
      <alignment horizontal="center"/>
    </xf>
    <xf numFmtId="0" fontId="8" fillId="0" borderId="0" xfId="9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4" fontId="1" fillId="0" borderId="0" xfId="0" applyNumberFormat="1" applyFont="1" applyFill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8" fillId="0" borderId="1" xfId="9" applyFont="1" applyBorder="1" applyAlignment="1">
      <alignment horizontal="left"/>
    </xf>
    <xf numFmtId="0" fontId="6" fillId="0" borderId="0" xfId="5" applyFont="1" applyAlignment="1">
      <alignment horizontal="left"/>
    </xf>
    <xf numFmtId="0" fontId="1" fillId="0" borderId="0" xfId="0" applyFont="1" applyAlignment="1">
      <alignment vertical="center"/>
    </xf>
    <xf numFmtId="167" fontId="1" fillId="0" borderId="0" xfId="509" applyNumberFormat="1" applyFont="1"/>
    <xf numFmtId="169" fontId="1" fillId="0" borderId="0" xfId="507" applyNumberFormat="1" applyFont="1"/>
    <xf numFmtId="168" fontId="1" fillId="0" borderId="0" xfId="509" applyNumberFormat="1" applyFont="1"/>
    <xf numFmtId="0" fontId="6" fillId="0" borderId="0" xfId="5" applyNumberFormat="1" applyFont="1" applyAlignment="1">
      <alignment horizontal="left"/>
    </xf>
    <xf numFmtId="166" fontId="1" fillId="0" borderId="0" xfId="0" applyNumberFormat="1" applyFont="1"/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8" fillId="0" borderId="1" xfId="9" applyFont="1" applyBorder="1" applyAlignment="1">
      <alignment horizontal="left"/>
    </xf>
    <xf numFmtId="0" fontId="9" fillId="0" borderId="0" xfId="3" applyFont="1" applyBorder="1" applyAlignment="1">
      <alignment horizontal="left" wrapText="1"/>
    </xf>
    <xf numFmtId="0" fontId="9" fillId="0" borderId="0" xfId="3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165" fontId="9" fillId="0" borderId="0" xfId="0" applyNumberFormat="1" applyFont="1" applyBorder="1" applyAlignment="1">
      <alignment horizontal="left" wrapText="1"/>
    </xf>
    <xf numFmtId="0" fontId="7" fillId="0" borderId="0" xfId="0" applyFont="1" applyAlignment="1">
      <alignment horizontal="left" wrapText="1"/>
    </xf>
    <xf numFmtId="0" fontId="1" fillId="0" borderId="0" xfId="0" applyFont="1" applyBorder="1" applyAlignment="1">
      <alignment horizontal="center"/>
    </xf>
    <xf numFmtId="164" fontId="8" fillId="0" borderId="0" xfId="0" applyNumberFormat="1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wrapText="1"/>
    </xf>
    <xf numFmtId="164" fontId="8" fillId="0" borderId="0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</cellXfs>
  <cellStyles count="510">
    <cellStyle name="20% - Accent1 2" xfId="191"/>
    <cellStyle name="20% - Accent2 2" xfId="192"/>
    <cellStyle name="20% - Accent3 2" xfId="193"/>
    <cellStyle name="20% - Accent4 2" xfId="194"/>
    <cellStyle name="20% - Accent5 2" xfId="195"/>
    <cellStyle name="20% - Accent6 2" xfId="196"/>
    <cellStyle name="40% - Accent1 2" xfId="197"/>
    <cellStyle name="40% - Accent2 2" xfId="198"/>
    <cellStyle name="40% - Accent3 2" xfId="199"/>
    <cellStyle name="40% - Accent4 2" xfId="200"/>
    <cellStyle name="40% - Accent5 2" xfId="201"/>
    <cellStyle name="40% - Accent6 2" xfId="202"/>
    <cellStyle name="60% - Accent1 2" xfId="203"/>
    <cellStyle name="60% - Accent2 2" xfId="204"/>
    <cellStyle name="60% - Accent3 2" xfId="205"/>
    <cellStyle name="60% - Accent4 2" xfId="206"/>
    <cellStyle name="60% - Accent5 2" xfId="207"/>
    <cellStyle name="60% - Accent6 2" xfId="208"/>
    <cellStyle name="Accent1 2" xfId="209"/>
    <cellStyle name="Accent2 2" xfId="210"/>
    <cellStyle name="Accent3 2" xfId="211"/>
    <cellStyle name="Accent4 2" xfId="212"/>
    <cellStyle name="Accent5 2" xfId="213"/>
    <cellStyle name="Accent6 2" xfId="214"/>
    <cellStyle name="Bad 2" xfId="215"/>
    <cellStyle name="Calculation 2" xfId="216"/>
    <cellStyle name="Check Cell 2" xfId="217"/>
    <cellStyle name="Comma" xfId="507" builtinId="3"/>
    <cellStyle name="Comma 2" xfId="2"/>
    <cellStyle name="Comma 2 2" xfId="11"/>
    <cellStyle name="Comma 2 3" xfId="218"/>
    <cellStyle name="Comma 2 4" xfId="219"/>
    <cellStyle name="Comma 2 5" xfId="220"/>
    <cellStyle name="Comma 2 6" xfId="221"/>
    <cellStyle name="Comma 2 7" xfId="503"/>
    <cellStyle name="Comma 3" xfId="12"/>
    <cellStyle name="Comma 4" xfId="222"/>
    <cellStyle name="Comma 5" xfId="506"/>
    <cellStyle name="Comma 9" xfId="223"/>
    <cellStyle name="Comma0" xfId="224"/>
    <cellStyle name="Currency 2" xfId="225"/>
    <cellStyle name="Currency 3" xfId="226"/>
    <cellStyle name="Currency0" xfId="500"/>
    <cellStyle name="Explanatory Text 2" xfId="227"/>
    <cellStyle name="Good 2" xfId="228"/>
    <cellStyle name="Heading 1 2" xfId="229"/>
    <cellStyle name="Heading 2 2" xfId="230"/>
    <cellStyle name="Heading 3 2" xfId="231"/>
    <cellStyle name="Heading 4 2" xfId="232"/>
    <cellStyle name="Hyperlink" xfId="5" builtinId="8" customBuiltin="1"/>
    <cellStyle name="Hyperlink 2" xfId="13"/>
    <cellStyle name="Hyperlink 3" xfId="15"/>
    <cellStyle name="Hyperlink 4" xfId="20"/>
    <cellStyle name="Hyperlink 5" xfId="313"/>
    <cellStyle name="Hyperlink 6" xfId="497"/>
    <cellStyle name="Input 2" xfId="233"/>
    <cellStyle name="Linked Cell 2" xfId="234"/>
    <cellStyle name="Neutral 2" xfId="235"/>
    <cellStyle name="Normal" xfId="0" builtinId="0"/>
    <cellStyle name="Normal 10" xfId="18"/>
    <cellStyle name="Normal 10 2" xfId="315"/>
    <cellStyle name="Normal 11" xfId="236"/>
    <cellStyle name="Normal 11 2" xfId="237"/>
    <cellStyle name="Normal 11 3" xfId="238"/>
    <cellStyle name="Normal 11 4" xfId="239"/>
    <cellStyle name="Normal 12" xfId="240"/>
    <cellStyle name="Normal 12 2" xfId="241"/>
    <cellStyle name="Normal 12 3" xfId="242"/>
    <cellStyle name="Normal 12 4" xfId="243"/>
    <cellStyle name="Normal 13" xfId="244"/>
    <cellStyle name="Normal 13 2" xfId="245"/>
    <cellStyle name="Normal 13 3" xfId="246"/>
    <cellStyle name="Normal 13 4" xfId="247"/>
    <cellStyle name="Normal 14" xfId="248"/>
    <cellStyle name="Normal 14 2" xfId="249"/>
    <cellStyle name="Normal 15" xfId="250"/>
    <cellStyle name="Normal 16" xfId="251"/>
    <cellStyle name="Normal 17" xfId="252"/>
    <cellStyle name="Normal 18" xfId="253"/>
    <cellStyle name="Normal 19" xfId="502"/>
    <cellStyle name="Normal 2" xfId="3"/>
    <cellStyle name="Normal 2 10" xfId="21"/>
    <cellStyle name="Normal 2 10 2" xfId="316"/>
    <cellStyle name="Normal 2 11" xfId="22"/>
    <cellStyle name="Normal 2 11 2" xfId="317"/>
    <cellStyle name="Normal 2 12" xfId="254"/>
    <cellStyle name="Normal 2 13" xfId="255"/>
    <cellStyle name="Normal 2 14" xfId="256"/>
    <cellStyle name="Normal 2 15" xfId="257"/>
    <cellStyle name="Normal 2 16" xfId="258"/>
    <cellStyle name="Normal 2 17" xfId="259"/>
    <cellStyle name="Normal 2 18" xfId="260"/>
    <cellStyle name="Normal 2 19" xfId="261"/>
    <cellStyle name="Normal 2 2" xfId="7"/>
    <cellStyle name="Normal 2 2 10" xfId="318"/>
    <cellStyle name="Normal 2 2 2" xfId="23"/>
    <cellStyle name="Normal 2 2 2 2" xfId="24"/>
    <cellStyle name="Normal 2 2 2 2 2" xfId="319"/>
    <cellStyle name="Normal 2 2 2 3" xfId="25"/>
    <cellStyle name="Normal 2 2 2 3 2" xfId="320"/>
    <cellStyle name="Normal 2 2 2 4" xfId="321"/>
    <cellStyle name="Normal 2 2 3" xfId="26"/>
    <cellStyle name="Normal 2 2 3 2" xfId="27"/>
    <cellStyle name="Normal 2 2 3 2 2" xfId="322"/>
    <cellStyle name="Normal 2 2 3 3" xfId="323"/>
    <cellStyle name="Normal 2 2 4" xfId="28"/>
    <cellStyle name="Normal 2 2 4 2" xfId="29"/>
    <cellStyle name="Normal 2 2 4 2 2" xfId="324"/>
    <cellStyle name="Normal 2 2 4 3" xfId="325"/>
    <cellStyle name="Normal 2 2 5" xfId="30"/>
    <cellStyle name="Normal 2 2 5 2" xfId="31"/>
    <cellStyle name="Normal 2 2 5 2 2" xfId="326"/>
    <cellStyle name="Normal 2 2 5 3" xfId="327"/>
    <cellStyle name="Normal 2 2 6" xfId="32"/>
    <cellStyle name="Normal 2 2 6 2" xfId="328"/>
    <cellStyle name="Normal 2 2 7" xfId="33"/>
    <cellStyle name="Normal 2 2 7 2" xfId="329"/>
    <cellStyle name="Normal 2 2 8" xfId="34"/>
    <cellStyle name="Normal 2 2 8 2" xfId="330"/>
    <cellStyle name="Normal 2 2 9" xfId="331"/>
    <cellStyle name="Normal 2 20" xfId="262"/>
    <cellStyle name="Normal 2 21" xfId="263"/>
    <cellStyle name="Normal 2 22" xfId="264"/>
    <cellStyle name="Normal 2 23" xfId="265"/>
    <cellStyle name="Normal 2 24" xfId="314"/>
    <cellStyle name="Normal 2 25" xfId="501"/>
    <cellStyle name="Normal 2 3" xfId="9"/>
    <cellStyle name="Normal 2 3 2" xfId="35"/>
    <cellStyle name="Normal 2 3 2 2" xfId="36"/>
    <cellStyle name="Normal 2 3 2 2 2" xfId="332"/>
    <cellStyle name="Normal 2 3 2 3" xfId="37"/>
    <cellStyle name="Normal 2 3 2 3 2" xfId="333"/>
    <cellStyle name="Normal 2 3 2 4" xfId="334"/>
    <cellStyle name="Normal 2 3 3" xfId="38"/>
    <cellStyle name="Normal 2 3 4" xfId="39"/>
    <cellStyle name="Normal 2 3 4 2" xfId="335"/>
    <cellStyle name="Normal 2 3 5" xfId="40"/>
    <cellStyle name="Normal 2 3 5 2" xfId="336"/>
    <cellStyle name="Normal 2 3 6" xfId="337"/>
    <cellStyle name="Normal 2 4" xfId="41"/>
    <cellStyle name="Normal 2 4 2" xfId="42"/>
    <cellStyle name="Normal 2 4 2 2" xfId="338"/>
    <cellStyle name="Normal 2 5" xfId="43"/>
    <cellStyle name="Normal 2 5 2" xfId="44"/>
    <cellStyle name="Normal 2 5 2 2" xfId="339"/>
    <cellStyle name="Normal 2 5 3" xfId="340"/>
    <cellStyle name="Normal 2 6" xfId="45"/>
    <cellStyle name="Normal 2 6 2" xfId="46"/>
    <cellStyle name="Normal 2 6 2 2" xfId="341"/>
    <cellStyle name="Normal 2 6 3" xfId="342"/>
    <cellStyle name="Normal 2 7" xfId="47"/>
    <cellStyle name="Normal 2 7 2" xfId="48"/>
    <cellStyle name="Normal 2 7 2 2" xfId="343"/>
    <cellStyle name="Normal 2 7 3" xfId="344"/>
    <cellStyle name="Normal 2 8" xfId="49"/>
    <cellStyle name="Normal 2 8 2" xfId="50"/>
    <cellStyle name="Normal 2 8 2 2" xfId="345"/>
    <cellStyle name="Normal 2 8 3" xfId="346"/>
    <cellStyle name="Normal 2 9" xfId="51"/>
    <cellStyle name="Normal 2 9 2" xfId="347"/>
    <cellStyle name="Normal 3" xfId="1"/>
    <cellStyle name="Normal 3 10" xfId="266"/>
    <cellStyle name="Normal 3 11" xfId="267"/>
    <cellStyle name="Normal 3 12" xfId="268"/>
    <cellStyle name="Normal 3 13" xfId="269"/>
    <cellStyle name="Normal 3 2" xfId="10"/>
    <cellStyle name="Normal 3 2 2" xfId="19"/>
    <cellStyle name="Normal 3 2 2 2" xfId="52"/>
    <cellStyle name="Normal 3 2 2 3" xfId="348"/>
    <cellStyle name="Normal 3 2 3" xfId="53"/>
    <cellStyle name="Normal 3 2 3 2" xfId="349"/>
    <cellStyle name="Normal 3 2 4" xfId="54"/>
    <cellStyle name="Normal 3 2 5" xfId="350"/>
    <cellStyle name="Normal 3 2 6" xfId="351"/>
    <cellStyle name="Normal 3 3" xfId="55"/>
    <cellStyle name="Normal 3 3 2" xfId="56"/>
    <cellStyle name="Normal 3 3 2 2" xfId="352"/>
    <cellStyle name="Normal 3 3 3" xfId="57"/>
    <cellStyle name="Normal 3 3 3 2" xfId="353"/>
    <cellStyle name="Normal 3 3 4" xfId="354"/>
    <cellStyle name="Normal 3 4" xfId="58"/>
    <cellStyle name="Normal 3 4 2" xfId="59"/>
    <cellStyle name="Normal 3 4 2 2" xfId="355"/>
    <cellStyle name="Normal 3 4 3" xfId="356"/>
    <cellStyle name="Normal 3 5" xfId="60"/>
    <cellStyle name="Normal 3 5 2" xfId="61"/>
    <cellStyle name="Normal 3 5 2 2" xfId="357"/>
    <cellStyle name="Normal 3 5 3" xfId="358"/>
    <cellStyle name="Normal 3 6" xfId="62"/>
    <cellStyle name="Normal 3 6 2" xfId="63"/>
    <cellStyle name="Normal 3 6 2 2" xfId="359"/>
    <cellStyle name="Normal 3 6 3" xfId="360"/>
    <cellStyle name="Normal 3 7" xfId="64"/>
    <cellStyle name="Normal 3 7 2" xfId="361"/>
    <cellStyle name="Normal 3 8" xfId="65"/>
    <cellStyle name="Normal 3 8 2" xfId="362"/>
    <cellStyle name="Normal 3 9" xfId="66"/>
    <cellStyle name="Normal 3 9 2" xfId="363"/>
    <cellStyle name="Normal 4" xfId="4"/>
    <cellStyle name="Normal 4 10" xfId="67"/>
    <cellStyle name="Normal 4 10 2" xfId="364"/>
    <cellStyle name="Normal 4 10 2 2" xfId="365"/>
    <cellStyle name="Normal 4 10 3" xfId="366"/>
    <cellStyle name="Normal 4 11" xfId="270"/>
    <cellStyle name="Normal 4 11 2" xfId="498"/>
    <cellStyle name="Normal 4 12" xfId="271"/>
    <cellStyle name="Normal 4 13" xfId="272"/>
    <cellStyle name="Normal 4 2" xfId="68"/>
    <cellStyle name="Normal 4 2 2" xfId="69"/>
    <cellStyle name="Normal 4 2 2 2" xfId="70"/>
    <cellStyle name="Normal 4 2 2 2 2" xfId="367"/>
    <cellStyle name="Normal 4 2 2 3" xfId="368"/>
    <cellStyle name="Normal 4 2 3" xfId="71"/>
    <cellStyle name="Normal 4 2 3 2" xfId="369"/>
    <cellStyle name="Normal 4 2 4" xfId="72"/>
    <cellStyle name="Normal 4 2 4 2" xfId="370"/>
    <cellStyle name="Normal 4 2 5" xfId="73"/>
    <cellStyle name="Normal 4 2 5 2" xfId="371"/>
    <cellStyle name="Normal 4 2 6" xfId="372"/>
    <cellStyle name="Normal 4 2 7" xfId="373"/>
    <cellStyle name="Normal 4 3" xfId="74"/>
    <cellStyle name="Normal 4 3 2" xfId="75"/>
    <cellStyle name="Normal 4 3 2 2" xfId="374"/>
    <cellStyle name="Normal 4 3 3" xfId="76"/>
    <cellStyle name="Normal 4 3 3 2" xfId="375"/>
    <cellStyle name="Normal 4 3 4" xfId="77"/>
    <cellStyle name="Normal 4 3 4 2" xfId="376"/>
    <cellStyle name="Normal 4 3 5" xfId="377"/>
    <cellStyle name="Normal 4 4" xfId="78"/>
    <cellStyle name="Normal 4 4 2" xfId="79"/>
    <cellStyle name="Normal 4 4 2 2" xfId="378"/>
    <cellStyle name="Normal 4 4 3" xfId="379"/>
    <cellStyle name="Normal 4 5" xfId="80"/>
    <cellStyle name="Normal 4 5 2" xfId="81"/>
    <cellStyle name="Normal 4 5 2 2" xfId="380"/>
    <cellStyle name="Normal 4 5 3" xfId="381"/>
    <cellStyle name="Normal 4 6" xfId="82"/>
    <cellStyle name="Normal 4 6 2" xfId="83"/>
    <cellStyle name="Normal 4 6 2 2" xfId="382"/>
    <cellStyle name="Normal 4 6 3" xfId="383"/>
    <cellStyle name="Normal 4 7" xfId="84"/>
    <cellStyle name="Normal 4 7 2" xfId="384"/>
    <cellStyle name="Normal 4 8" xfId="85"/>
    <cellStyle name="Normal 4 8 2" xfId="385"/>
    <cellStyle name="Normal 4 9" xfId="86"/>
    <cellStyle name="Normal 4 9 2" xfId="386"/>
    <cellStyle name="Normal 5" xfId="6"/>
    <cellStyle name="Normal 5 10" xfId="190"/>
    <cellStyle name="Normal 5 10 2" xfId="499"/>
    <cellStyle name="Normal 5 11" xfId="273"/>
    <cellStyle name="Normal 5 12" xfId="274"/>
    <cellStyle name="Normal 5 13" xfId="275"/>
    <cellStyle name="Normal 5 2" xfId="87"/>
    <cellStyle name="Normal 5 2 2" xfId="88"/>
    <cellStyle name="Normal 5 2 2 2" xfId="89"/>
    <cellStyle name="Normal 5 2 2 2 2" xfId="387"/>
    <cellStyle name="Normal 5 2 2 3" xfId="388"/>
    <cellStyle name="Normal 5 2 3" xfId="90"/>
    <cellStyle name="Normal 5 2 3 2" xfId="389"/>
    <cellStyle name="Normal 5 2 4" xfId="91"/>
    <cellStyle name="Normal 5 2 4 2" xfId="390"/>
    <cellStyle name="Normal 5 2 5" xfId="391"/>
    <cellStyle name="Normal 5 2 6" xfId="392"/>
    <cellStyle name="Normal 5 3" xfId="92"/>
    <cellStyle name="Normal 5 3 2" xfId="93"/>
    <cellStyle name="Normal 5 3 2 2" xfId="393"/>
    <cellStyle name="Normal 5 3 3" xfId="94"/>
    <cellStyle name="Normal 5 3 3 2" xfId="394"/>
    <cellStyle name="Normal 5 3 4" xfId="395"/>
    <cellStyle name="Normal 5 4" xfId="95"/>
    <cellStyle name="Normal 5 4 2" xfId="96"/>
    <cellStyle name="Normal 5 4 2 2" xfId="396"/>
    <cellStyle name="Normal 5 4 3" xfId="397"/>
    <cellStyle name="Normal 5 5" xfId="97"/>
    <cellStyle name="Normal 5 5 2" xfId="98"/>
    <cellStyle name="Normal 5 5 2 2" xfId="398"/>
    <cellStyle name="Normal 5 5 3" xfId="399"/>
    <cellStyle name="Normal 5 6" xfId="99"/>
    <cellStyle name="Normal 5 6 2" xfId="100"/>
    <cellStyle name="Normal 5 6 2 2" xfId="400"/>
    <cellStyle name="Normal 5 6 3" xfId="401"/>
    <cellStyle name="Normal 5 7" xfId="101"/>
    <cellStyle name="Normal 5 7 2" xfId="402"/>
    <cellStyle name="Normal 5 8" xfId="102"/>
    <cellStyle name="Normal 5 8 2" xfId="403"/>
    <cellStyle name="Normal 5 9" xfId="103"/>
    <cellStyle name="Normal 5 9 2" xfId="404"/>
    <cellStyle name="Normal 6" xfId="17"/>
    <cellStyle name="Normal 6 2" xfId="276"/>
    <cellStyle name="Normal 7" xfId="104"/>
    <cellStyle name="Normal 7 10" xfId="405"/>
    <cellStyle name="Normal 7 2" xfId="105"/>
    <cellStyle name="Normal 7 2 2" xfId="106"/>
    <cellStyle name="Normal 7 2 2 2" xfId="406"/>
    <cellStyle name="Normal 7 2 3" xfId="107"/>
    <cellStyle name="Normal 7 2 3 2" xfId="407"/>
    <cellStyle name="Normal 7 2 4" xfId="408"/>
    <cellStyle name="Normal 7 3" xfId="108"/>
    <cellStyle name="Normal 7 3 2" xfId="109"/>
    <cellStyle name="Normal 7 3 2 2" xfId="409"/>
    <cellStyle name="Normal 7 3 3" xfId="410"/>
    <cellStyle name="Normal 7 4" xfId="110"/>
    <cellStyle name="Normal 7 4 2" xfId="111"/>
    <cellStyle name="Normal 7 4 2 2" xfId="411"/>
    <cellStyle name="Normal 7 4 3" xfId="412"/>
    <cellStyle name="Normal 7 5" xfId="112"/>
    <cellStyle name="Normal 7 5 2" xfId="113"/>
    <cellStyle name="Normal 7 5 2 2" xfId="413"/>
    <cellStyle name="Normal 7 5 3" xfId="414"/>
    <cellStyle name="Normal 7 6" xfId="114"/>
    <cellStyle name="Normal 7 6 2" xfId="415"/>
    <cellStyle name="Normal 7 7" xfId="115"/>
    <cellStyle name="Normal 7 7 2" xfId="416"/>
    <cellStyle name="Normal 7 8" xfId="116"/>
    <cellStyle name="Normal 7 8 2" xfId="417"/>
    <cellStyle name="Normal 7 9" xfId="418"/>
    <cellStyle name="Normal 8" xfId="14"/>
    <cellStyle name="Normal 8 2" xfId="117"/>
    <cellStyle name="Normal 8 2 2" xfId="118"/>
    <cellStyle name="Normal 8 2 2 2" xfId="419"/>
    <cellStyle name="Normal 8 2 3" xfId="420"/>
    <cellStyle name="Normal 8 3" xfId="119"/>
    <cellStyle name="Normal 8 3 2" xfId="120"/>
    <cellStyle name="Normal 8 3 2 2" xfId="421"/>
    <cellStyle name="Normal 8 3 3" xfId="422"/>
    <cellStyle name="Normal 8 4" xfId="121"/>
    <cellStyle name="Normal 8 4 2" xfId="122"/>
    <cellStyle name="Normal 8 4 2 2" xfId="423"/>
    <cellStyle name="Normal 8 4 3" xfId="424"/>
    <cellStyle name="Normal 8 5" xfId="123"/>
    <cellStyle name="Normal 8 5 2" xfId="425"/>
    <cellStyle name="Normal 8 6" xfId="426"/>
    <cellStyle name="Normal 9" xfId="124"/>
    <cellStyle name="Normal_Outlay Baseline Table" xfId="508"/>
    <cellStyle name="Note 2" xfId="277"/>
    <cellStyle name="Note 3" xfId="278"/>
    <cellStyle name="Note 4" xfId="279"/>
    <cellStyle name="Note 5" xfId="280"/>
    <cellStyle name="Output 2" xfId="281"/>
    <cellStyle name="Percent" xfId="509" builtinId="5"/>
    <cellStyle name="Percent 2" xfId="8"/>
    <cellStyle name="Percent 2 10" xfId="427"/>
    <cellStyle name="Percent 2 11" xfId="428"/>
    <cellStyle name="Percent 2 12" xfId="504"/>
    <cellStyle name="Percent 2 2" xfId="125"/>
    <cellStyle name="Percent 2 2 10" xfId="282"/>
    <cellStyle name="Percent 2 2 11" xfId="283"/>
    <cellStyle name="Percent 2 2 12" xfId="284"/>
    <cellStyle name="Percent 2 2 2" xfId="126"/>
    <cellStyle name="Percent 2 2 2 2" xfId="127"/>
    <cellStyle name="Percent 2 2 2 2 2" xfId="429"/>
    <cellStyle name="Percent 2 2 2 3" xfId="430"/>
    <cellStyle name="Percent 2 2 3" xfId="128"/>
    <cellStyle name="Percent 2 2 3 2" xfId="431"/>
    <cellStyle name="Percent 2 2 4" xfId="129"/>
    <cellStyle name="Percent 2 2 4 2" xfId="432"/>
    <cellStyle name="Percent 2 2 5" xfId="285"/>
    <cellStyle name="Percent 2 2 6" xfId="286"/>
    <cellStyle name="Percent 2 2 7" xfId="287"/>
    <cellStyle name="Percent 2 2 8" xfId="288"/>
    <cellStyle name="Percent 2 2 9" xfId="289"/>
    <cellStyle name="Percent 2 3" xfId="130"/>
    <cellStyle name="Percent 2 3 10" xfId="290"/>
    <cellStyle name="Percent 2 3 11" xfId="291"/>
    <cellStyle name="Percent 2 3 12" xfId="292"/>
    <cellStyle name="Percent 2 3 2" xfId="131"/>
    <cellStyle name="Percent 2 3 2 2" xfId="433"/>
    <cellStyle name="Percent 2 3 3" xfId="132"/>
    <cellStyle name="Percent 2 3 3 2" xfId="434"/>
    <cellStyle name="Percent 2 3 4" xfId="293"/>
    <cellStyle name="Percent 2 3 5" xfId="294"/>
    <cellStyle name="Percent 2 3 6" xfId="295"/>
    <cellStyle name="Percent 2 3 7" xfId="296"/>
    <cellStyle name="Percent 2 3 8" xfId="297"/>
    <cellStyle name="Percent 2 3 9" xfId="298"/>
    <cellStyle name="Percent 2 4" xfId="133"/>
    <cellStyle name="Percent 2 4 10" xfId="299"/>
    <cellStyle name="Percent 2 4 11" xfId="300"/>
    <cellStyle name="Percent 2 4 12" xfId="301"/>
    <cellStyle name="Percent 2 4 2" xfId="134"/>
    <cellStyle name="Percent 2 4 2 2" xfId="435"/>
    <cellStyle name="Percent 2 4 3" xfId="302"/>
    <cellStyle name="Percent 2 4 4" xfId="303"/>
    <cellStyle name="Percent 2 4 5" xfId="304"/>
    <cellStyle name="Percent 2 4 6" xfId="305"/>
    <cellStyle name="Percent 2 4 7" xfId="306"/>
    <cellStyle name="Percent 2 4 8" xfId="307"/>
    <cellStyle name="Percent 2 4 9" xfId="308"/>
    <cellStyle name="Percent 2 5" xfId="135"/>
    <cellStyle name="Percent 2 5 2" xfId="136"/>
    <cellStyle name="Percent 2 5 2 2" xfId="436"/>
    <cellStyle name="Percent 2 5 3" xfId="437"/>
    <cellStyle name="Percent 2 6" xfId="137"/>
    <cellStyle name="Percent 2 6 2" xfId="138"/>
    <cellStyle name="Percent 2 6 2 2" xfId="438"/>
    <cellStyle name="Percent 2 6 3" xfId="439"/>
    <cellStyle name="Percent 2 7" xfId="139"/>
    <cellStyle name="Percent 2 7 2" xfId="440"/>
    <cellStyle name="Percent 2 8" xfId="140"/>
    <cellStyle name="Percent 2 8 2" xfId="441"/>
    <cellStyle name="Percent 2 9" xfId="141"/>
    <cellStyle name="Percent 2 9 2" xfId="442"/>
    <cellStyle name="Percent 3" xfId="16"/>
    <cellStyle name="Percent 3 10" xfId="443"/>
    <cellStyle name="Percent 3 11" xfId="444"/>
    <cellStyle name="Percent 3 2" xfId="142"/>
    <cellStyle name="Percent 3 2 2" xfId="143"/>
    <cellStyle name="Percent 3 2 2 2" xfId="144"/>
    <cellStyle name="Percent 3 2 2 2 2" xfId="445"/>
    <cellStyle name="Percent 3 2 2 3" xfId="446"/>
    <cellStyle name="Percent 3 2 3" xfId="145"/>
    <cellStyle name="Percent 3 2 3 2" xfId="447"/>
    <cellStyle name="Percent 3 2 4" xfId="146"/>
    <cellStyle name="Percent 3 2 4 2" xfId="448"/>
    <cellStyle name="Percent 3 2 5" xfId="449"/>
    <cellStyle name="Percent 3 2 6" xfId="450"/>
    <cellStyle name="Percent 3 3" xfId="147"/>
    <cellStyle name="Percent 3 3 2" xfId="148"/>
    <cellStyle name="Percent 3 3 2 2" xfId="451"/>
    <cellStyle name="Percent 3 3 3" xfId="149"/>
    <cellStyle name="Percent 3 3 3 2" xfId="452"/>
    <cellStyle name="Percent 3 3 4" xfId="453"/>
    <cellStyle name="Percent 3 4" xfId="150"/>
    <cellStyle name="Percent 3 4 2" xfId="151"/>
    <cellStyle name="Percent 3 4 2 2" xfId="454"/>
    <cellStyle name="Percent 3 4 3" xfId="455"/>
    <cellStyle name="Percent 3 5" xfId="152"/>
    <cellStyle name="Percent 3 5 2" xfId="153"/>
    <cellStyle name="Percent 3 5 2 2" xfId="456"/>
    <cellStyle name="Percent 3 5 3" xfId="457"/>
    <cellStyle name="Percent 3 6" xfId="154"/>
    <cellStyle name="Percent 3 6 2" xfId="155"/>
    <cellStyle name="Percent 3 6 2 2" xfId="458"/>
    <cellStyle name="Percent 3 6 3" xfId="459"/>
    <cellStyle name="Percent 3 7" xfId="156"/>
    <cellStyle name="Percent 3 7 2" xfId="460"/>
    <cellStyle name="Percent 3 8" xfId="157"/>
    <cellStyle name="Percent 3 8 2" xfId="461"/>
    <cellStyle name="Percent 3 9" xfId="158"/>
    <cellStyle name="Percent 3 9 2" xfId="462"/>
    <cellStyle name="Percent 4" xfId="159"/>
    <cellStyle name="Percent 4 10" xfId="463"/>
    <cellStyle name="Percent 4 11" xfId="464"/>
    <cellStyle name="Percent 4 2" xfId="160"/>
    <cellStyle name="Percent 4 2 2" xfId="161"/>
    <cellStyle name="Percent 4 2 2 2" xfId="162"/>
    <cellStyle name="Percent 4 2 2 2 2" xfId="465"/>
    <cellStyle name="Percent 4 2 2 3" xfId="466"/>
    <cellStyle name="Percent 4 2 3" xfId="163"/>
    <cellStyle name="Percent 4 2 3 2" xfId="467"/>
    <cellStyle name="Percent 4 2 4" xfId="164"/>
    <cellStyle name="Percent 4 2 4 2" xfId="468"/>
    <cellStyle name="Percent 4 2 5" xfId="469"/>
    <cellStyle name="Percent 4 2 6" xfId="470"/>
    <cellStyle name="Percent 4 3" xfId="165"/>
    <cellStyle name="Percent 4 3 2" xfId="166"/>
    <cellStyle name="Percent 4 3 2 2" xfId="471"/>
    <cellStyle name="Percent 4 3 3" xfId="167"/>
    <cellStyle name="Percent 4 3 3 2" xfId="472"/>
    <cellStyle name="Percent 4 3 4" xfId="473"/>
    <cellStyle name="Percent 4 4" xfId="168"/>
    <cellStyle name="Percent 4 4 2" xfId="169"/>
    <cellStyle name="Percent 4 4 2 2" xfId="474"/>
    <cellStyle name="Percent 4 4 3" xfId="475"/>
    <cellStyle name="Percent 4 5" xfId="170"/>
    <cellStyle name="Percent 4 5 2" xfId="171"/>
    <cellStyle name="Percent 4 5 2 2" xfId="476"/>
    <cellStyle name="Percent 4 5 3" xfId="477"/>
    <cellStyle name="Percent 4 6" xfId="172"/>
    <cellStyle name="Percent 4 6 2" xfId="173"/>
    <cellStyle name="Percent 4 6 2 2" xfId="478"/>
    <cellStyle name="Percent 4 6 3" xfId="479"/>
    <cellStyle name="Percent 4 7" xfId="174"/>
    <cellStyle name="Percent 4 7 2" xfId="480"/>
    <cellStyle name="Percent 4 8" xfId="175"/>
    <cellStyle name="Percent 4 8 2" xfId="481"/>
    <cellStyle name="Percent 4 9" xfId="176"/>
    <cellStyle name="Percent 4 9 2" xfId="482"/>
    <cellStyle name="Percent 5" xfId="177"/>
    <cellStyle name="Percent 5 10" xfId="483"/>
    <cellStyle name="Percent 5 2" xfId="178"/>
    <cellStyle name="Percent 5 2 2" xfId="179"/>
    <cellStyle name="Percent 5 2 2 2" xfId="484"/>
    <cellStyle name="Percent 5 2 3" xfId="180"/>
    <cellStyle name="Percent 5 2 3 2" xfId="485"/>
    <cellStyle name="Percent 5 2 4" xfId="486"/>
    <cellStyle name="Percent 5 3" xfId="181"/>
    <cellStyle name="Percent 5 3 2" xfId="182"/>
    <cellStyle name="Percent 5 3 2 2" xfId="487"/>
    <cellStyle name="Percent 5 3 3" xfId="488"/>
    <cellStyle name="Percent 5 4" xfId="183"/>
    <cellStyle name="Percent 5 4 2" xfId="184"/>
    <cellStyle name="Percent 5 4 2 2" xfId="489"/>
    <cellStyle name="Percent 5 4 3" xfId="490"/>
    <cellStyle name="Percent 5 5" xfId="185"/>
    <cellStyle name="Percent 5 5 2" xfId="186"/>
    <cellStyle name="Percent 5 5 2 2" xfId="491"/>
    <cellStyle name="Percent 5 5 3" xfId="492"/>
    <cellStyle name="Percent 5 6" xfId="187"/>
    <cellStyle name="Percent 5 6 2" xfId="493"/>
    <cellStyle name="Percent 5 7" xfId="188"/>
    <cellStyle name="Percent 5 7 2" xfId="494"/>
    <cellStyle name="Percent 5 8" xfId="189"/>
    <cellStyle name="Percent 5 8 2" xfId="495"/>
    <cellStyle name="Percent 5 9" xfId="496"/>
    <cellStyle name="Percent 6" xfId="309"/>
    <cellStyle name="Percent 7" xfId="505"/>
    <cellStyle name="Percent 9" xfId="310"/>
    <cellStyle name="Total 2" xfId="311"/>
    <cellStyle name="Warning Text 2" xfId="3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4</xdr:row>
      <xdr:rowOff>0</xdr:rowOff>
    </xdr:from>
    <xdr:to>
      <xdr:col>17</xdr:col>
      <xdr:colOff>800100</xdr:colOff>
      <xdr:row>45</xdr:row>
      <xdr:rowOff>46527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938E7C-BB89-B447-8352-D17E0C9AE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8300" y="762000"/>
          <a:ext cx="7772400" cy="82380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3</xdr:row>
      <xdr:rowOff>25400</xdr:rowOff>
    </xdr:from>
    <xdr:to>
      <xdr:col>19</xdr:col>
      <xdr:colOff>558800</xdr:colOff>
      <xdr:row>37</xdr:row>
      <xdr:rowOff>106235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6CEE70-CF99-1543-B8B2-5FBC0BB23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6100" y="596900"/>
          <a:ext cx="10058400" cy="67483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4</xdr:row>
      <xdr:rowOff>12700</xdr:rowOff>
    </xdr:from>
    <xdr:to>
      <xdr:col>13</xdr:col>
      <xdr:colOff>381000</xdr:colOff>
      <xdr:row>51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5A5E6D-2335-F143-A3DC-84ACA1259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98400" y="774700"/>
          <a:ext cx="5448300" cy="9131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4</xdr:row>
      <xdr:rowOff>25400</xdr:rowOff>
    </xdr:from>
    <xdr:to>
      <xdr:col>20</xdr:col>
      <xdr:colOff>101600</xdr:colOff>
      <xdr:row>38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7C0A77-CE6E-874C-833D-88A7D52B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2200" y="787400"/>
          <a:ext cx="10058400" cy="6775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4</xdr:row>
      <xdr:rowOff>25400</xdr:rowOff>
    </xdr:from>
    <xdr:to>
      <xdr:col>19</xdr:col>
      <xdr:colOff>469900</xdr:colOff>
      <xdr:row>40</xdr:row>
      <xdr:rowOff>35022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A7923F-6F1F-6742-99CA-6D9EA06D6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9400" y="787400"/>
          <a:ext cx="10058400" cy="70581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4</xdr:row>
      <xdr:rowOff>12700</xdr:rowOff>
    </xdr:from>
    <xdr:to>
      <xdr:col>20</xdr:col>
      <xdr:colOff>177800</xdr:colOff>
      <xdr:row>40</xdr:row>
      <xdr:rowOff>32574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992758-6B4D-7341-A97E-3A8ED15C4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3900" y="774700"/>
          <a:ext cx="10058400" cy="70683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4</xdr:row>
      <xdr:rowOff>38100</xdr:rowOff>
    </xdr:from>
    <xdr:to>
      <xdr:col>20</xdr:col>
      <xdr:colOff>165100</xdr:colOff>
      <xdr:row>36</xdr:row>
      <xdr:rowOff>148186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44C9BF-3D75-504F-88C5-EB2F8B049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0" y="800100"/>
          <a:ext cx="10058400" cy="6396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5234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www.cbo.gov/publication/5523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523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523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523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5234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5234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523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5234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52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tabSelected="1" workbookViewId="0">
      <selection activeCell="A3" sqref="A3"/>
    </sheetView>
  </sheetViews>
  <sheetFormatPr defaultColWidth="9.28515625" defaultRowHeight="15" customHeight="1"/>
  <cols>
    <col min="1" max="1" width="118.28515625" style="19" customWidth="1"/>
    <col min="2" max="16384" width="9.28515625" style="19"/>
  </cols>
  <sheetData>
    <row r="1" spans="1:1" s="37" customFormat="1" ht="15" customHeight="1">
      <c r="A1" s="3" t="s">
        <v>40</v>
      </c>
    </row>
    <row r="2" spans="1:1" s="37" customFormat="1" ht="15" customHeight="1">
      <c r="A2" s="28" t="s">
        <v>41</v>
      </c>
    </row>
    <row r="3" spans="1:1" s="37" customFormat="1" ht="15" customHeight="1"/>
    <row r="4" spans="1:1" s="37" customFormat="1" ht="15" customHeight="1"/>
    <row r="5" spans="1:1" ht="15" customHeight="1">
      <c r="A5" s="36" t="s">
        <v>0</v>
      </c>
    </row>
    <row r="6" spans="1:1" ht="15" customHeight="1">
      <c r="A6" s="28" t="str">
        <f>'Figure 1'!A5</f>
        <v>Figure 1. 
Deficit and Debt Errors in CBO's Budget-Year and Sixth-Year Projections</v>
      </c>
    </row>
    <row r="7" spans="1:1" ht="15" customHeight="1">
      <c r="A7" s="29" t="str">
        <f>'Figure 2'!A4</f>
        <v>Figure 2. 
Contribution of Outlay and Revenue Errors to Deficit Errors in CBO’s Budget-Year Projections</v>
      </c>
    </row>
    <row r="8" spans="1:1" ht="15" customHeight="1">
      <c r="A8" s="29" t="str">
        <f>'Figure 3'!A5</f>
        <v>Figure 3. 
Deficit Errors in CBO’s Budget-Year Projections Produced Near the Beginning of Economic Downturns</v>
      </c>
    </row>
    <row r="9" spans="1:1" ht="15" customHeight="1">
      <c r="A9" s="28" t="str">
        <f>'Figure 4'!A5</f>
        <v>Figure 4. 
Contribution of Outlay and Revenue Errors to Deficit Errors in CBO’s Sixth-Year Projections</v>
      </c>
    </row>
    <row r="10" spans="1:1" ht="15" customHeight="1">
      <c r="A10" s="28" t="str">
        <f>'Figure 5'!A5</f>
        <v>Figure 5. 
Uncertainty of CBO's Deficit Projections</v>
      </c>
    </row>
    <row r="11" spans="1:1" ht="15" customHeight="1">
      <c r="A11" s="28" t="str">
        <f>'Figure 6'!A5</f>
        <v>Figure 6. 
Uncertainty of CBO's Debt Projections</v>
      </c>
    </row>
    <row r="12" spans="1:1" ht="15" customHeight="1">
      <c r="A12" s="28" t="str">
        <f>'Figure A-1'!A5</f>
        <v>Figure A-1. 
Estimating Errors and the Estimated Effects of Legislation on Deficits in the Sixth Year</v>
      </c>
    </row>
    <row r="13" spans="1:1" ht="15" customHeight="1">
      <c r="A13" s="28"/>
    </row>
    <row r="14" spans="1:1" ht="15" customHeight="1">
      <c r="A14" s="28" t="str">
        <f>'Supp Table 1'!A5</f>
        <v>Supplemental Table 1.
Errors in CBO's Deficit Projections</v>
      </c>
    </row>
    <row r="15" spans="1:1" ht="15" customHeight="1">
      <c r="A15" s="28" t="str">
        <f>'Supp Table 2'!A5</f>
        <v>Supplemental Table 2.
Errors in CBO's Debt Projections</v>
      </c>
    </row>
    <row r="17" spans="1:1" ht="15" customHeight="1">
      <c r="A17" s="20"/>
    </row>
    <row r="18" spans="1:1" ht="15" customHeight="1">
      <c r="A18" s="24"/>
    </row>
  </sheetData>
  <hyperlinks>
    <hyperlink ref="A6" location="'Figure 1'!A1" display="'Figure 1'!A1"/>
    <hyperlink ref="A7" location="'Figure 2'!A1" display="'Figure 2'!A1"/>
    <hyperlink ref="A9" location="'Figure 4'!A1" display="'Figure 4'!A1"/>
    <hyperlink ref="A10" location="'Figure 5'!A1" display="'Figure 5'!A1"/>
    <hyperlink ref="A11" location="'Figure 6'!A1" display="'Figure 6'!A1"/>
    <hyperlink ref="A12" location="'Figure A-1'!A1" display="'Figure A-1'!A1"/>
    <hyperlink ref="A8" location="'Figure 3'!A1" display="'Figure 3'!A1"/>
    <hyperlink ref="A14" location="'Supp Table 1'!A1" display="'Supp Table 1'!A1"/>
    <hyperlink ref="A15" location="'Supp Table 2'!A1" display="'Supp Table 2'!A1"/>
    <hyperlink ref="A2" r:id="rId1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8"/>
  <sheetViews>
    <sheetView zoomScaleNormal="100" workbookViewId="0"/>
  </sheetViews>
  <sheetFormatPr defaultColWidth="8.85546875" defaultRowHeight="14.25"/>
  <cols>
    <col min="1" max="1" width="13.85546875" style="19" customWidth="1"/>
    <col min="2" max="3" width="12.85546875" style="19" customWidth="1"/>
    <col min="4" max="4" width="18.7109375" style="19" customWidth="1"/>
    <col min="5" max="5" width="8.85546875" style="19"/>
    <col min="6" max="11" width="10.140625" style="19" bestFit="1" customWidth="1"/>
    <col min="12" max="12" width="8.85546875" style="19"/>
    <col min="13" max="32" width="13.7109375" style="19" customWidth="1"/>
    <col min="33" max="33" width="8.85546875" style="19"/>
    <col min="34" max="37" width="12.7109375" style="19" customWidth="1"/>
    <col min="38" max="38" width="15.42578125" style="19" customWidth="1"/>
    <col min="39" max="39" width="18.42578125" style="19" customWidth="1"/>
    <col min="40" max="40" width="11.42578125" style="19" bestFit="1" customWidth="1"/>
    <col min="41" max="16384" width="8.85546875" style="19"/>
  </cols>
  <sheetData>
    <row r="1" spans="1:40">
      <c r="A1" s="3" t="s">
        <v>40</v>
      </c>
    </row>
    <row r="2" spans="1:40">
      <c r="A2" s="99" t="s">
        <v>41</v>
      </c>
    </row>
    <row r="5" spans="1:40" ht="30" customHeight="1">
      <c r="A5" s="117" t="s">
        <v>42</v>
      </c>
      <c r="B5" s="117"/>
      <c r="C5" s="117"/>
      <c r="D5" s="117"/>
      <c r="E5" s="117"/>
      <c r="F5" s="117"/>
      <c r="G5" s="117"/>
      <c r="H5" s="36"/>
      <c r="I5" s="36"/>
      <c r="J5" s="36"/>
    </row>
    <row r="6" spans="1:40">
      <c r="A6" s="61" t="s">
        <v>38</v>
      </c>
    </row>
    <row r="7" spans="1:40" s="60" customFormat="1">
      <c r="A7" s="66"/>
    </row>
    <row r="8" spans="1:40" s="64" customFormat="1" ht="15" customHeight="1">
      <c r="A8" s="124" t="s">
        <v>22</v>
      </c>
      <c r="B8" s="124" t="s">
        <v>23</v>
      </c>
      <c r="C8" s="124" t="s">
        <v>24</v>
      </c>
      <c r="D8" s="124" t="s">
        <v>25</v>
      </c>
      <c r="E8" s="96"/>
      <c r="F8" s="62"/>
      <c r="G8" s="63"/>
      <c r="H8" s="62"/>
      <c r="I8" s="62"/>
      <c r="J8" s="62"/>
      <c r="K8" s="62"/>
      <c r="L8" s="94"/>
      <c r="M8" s="94"/>
      <c r="N8" s="94"/>
      <c r="O8" s="94"/>
      <c r="P8" s="94"/>
      <c r="Q8" s="94"/>
      <c r="R8" s="94"/>
      <c r="T8" s="118" t="s">
        <v>26</v>
      </c>
      <c r="U8" s="118"/>
      <c r="V8" s="118"/>
      <c r="W8" s="118"/>
      <c r="X8" s="118"/>
      <c r="Y8" s="118"/>
      <c r="AA8" s="122" t="s">
        <v>27</v>
      </c>
      <c r="AB8" s="122"/>
      <c r="AC8" s="122"/>
      <c r="AD8" s="122"/>
      <c r="AE8" s="122"/>
      <c r="AF8" s="122"/>
      <c r="AG8" s="65"/>
      <c r="AH8" s="65"/>
    </row>
    <row r="9" spans="1:40" ht="14.25" customHeight="1">
      <c r="A9" s="124"/>
      <c r="B9" s="124"/>
      <c r="C9" s="124"/>
      <c r="D9" s="124"/>
      <c r="E9" s="96"/>
      <c r="F9" s="120" t="s">
        <v>28</v>
      </c>
      <c r="G9" s="120"/>
      <c r="H9" s="120"/>
      <c r="I9" s="120"/>
      <c r="J9" s="120"/>
      <c r="K9" s="120"/>
      <c r="L9" s="44"/>
      <c r="M9" s="113" t="s">
        <v>49</v>
      </c>
      <c r="N9" s="113"/>
      <c r="O9" s="113"/>
      <c r="P9" s="113"/>
      <c r="Q9" s="113"/>
      <c r="R9" s="113"/>
      <c r="T9" s="113" t="s">
        <v>29</v>
      </c>
      <c r="U9" s="113"/>
      <c r="V9" s="113"/>
      <c r="W9" s="113"/>
      <c r="X9" s="113"/>
      <c r="Y9" s="113"/>
      <c r="AA9" s="123" t="s">
        <v>30</v>
      </c>
      <c r="AB9" s="123"/>
      <c r="AC9" s="123"/>
      <c r="AD9" s="123"/>
      <c r="AE9" s="123"/>
      <c r="AF9" s="123"/>
      <c r="AG9" s="3"/>
      <c r="AH9" s="3"/>
    </row>
    <row r="10" spans="1:40" ht="25.5" customHeight="1">
      <c r="A10" s="125"/>
      <c r="B10" s="125"/>
      <c r="C10" s="125"/>
      <c r="D10" s="125"/>
      <c r="E10" s="97"/>
      <c r="F10" s="95" t="s">
        <v>31</v>
      </c>
      <c r="G10" s="95" t="s">
        <v>32</v>
      </c>
      <c r="H10" s="95" t="s">
        <v>33</v>
      </c>
      <c r="I10" s="95" t="s">
        <v>34</v>
      </c>
      <c r="J10" s="95" t="s">
        <v>35</v>
      </c>
      <c r="K10" s="95" t="s">
        <v>36</v>
      </c>
      <c r="L10" s="93"/>
      <c r="M10" s="95" t="s">
        <v>31</v>
      </c>
      <c r="N10" s="95" t="s">
        <v>32</v>
      </c>
      <c r="O10" s="95" t="s">
        <v>33</v>
      </c>
      <c r="P10" s="95" t="s">
        <v>34</v>
      </c>
      <c r="Q10" s="95" t="s">
        <v>35</v>
      </c>
      <c r="R10" s="95" t="s">
        <v>36</v>
      </c>
      <c r="S10" s="53"/>
      <c r="T10" s="95" t="s">
        <v>31</v>
      </c>
      <c r="U10" s="95" t="s">
        <v>32</v>
      </c>
      <c r="V10" s="95" t="s">
        <v>33</v>
      </c>
      <c r="W10" s="95" t="s">
        <v>34</v>
      </c>
      <c r="X10" s="95" t="s">
        <v>35</v>
      </c>
      <c r="Y10" s="95" t="s">
        <v>36</v>
      </c>
      <c r="Z10" s="53"/>
      <c r="AA10" s="95" t="s">
        <v>31</v>
      </c>
      <c r="AB10" s="95" t="s">
        <v>32</v>
      </c>
      <c r="AC10" s="95" t="s">
        <v>33</v>
      </c>
      <c r="AD10" s="95" t="s">
        <v>34</v>
      </c>
      <c r="AE10" s="95" t="s">
        <v>35</v>
      </c>
      <c r="AF10" s="95" t="s">
        <v>36</v>
      </c>
    </row>
    <row r="11" spans="1:40"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</row>
    <row r="12" spans="1:40">
      <c r="A12" s="68">
        <v>1984</v>
      </c>
      <c r="B12" s="68">
        <v>1984</v>
      </c>
      <c r="C12" s="81">
        <v>1306.9749999999999</v>
      </c>
      <c r="D12" s="81">
        <v>3949.1750000000002</v>
      </c>
      <c r="E12" s="82"/>
      <c r="F12" s="83">
        <v>1329.5</v>
      </c>
      <c r="G12" s="83">
        <v>1539.2</v>
      </c>
      <c r="H12" s="83">
        <v>1769.5</v>
      </c>
      <c r="I12" s="83">
        <v>2029.3</v>
      </c>
      <c r="J12" s="83">
        <v>2316.1</v>
      </c>
      <c r="K12" s="83">
        <v>2638.2</v>
      </c>
      <c r="L12" s="84"/>
      <c r="M12" s="85">
        <v>-0.64200000000000002</v>
      </c>
      <c r="N12" s="85">
        <v>3.319</v>
      </c>
      <c r="O12" s="85">
        <v>-35.018999999999998</v>
      </c>
      <c r="P12" s="85">
        <v>-154.923</v>
      </c>
      <c r="Q12" s="85">
        <v>-321.15899999999999</v>
      </c>
      <c r="R12" s="85">
        <v>-506.95</v>
      </c>
      <c r="S12" s="84"/>
      <c r="T12" s="85">
        <v>1328.8579999999999</v>
      </c>
      <c r="U12" s="86">
        <v>1542.519</v>
      </c>
      <c r="V12" s="85">
        <v>1734.481</v>
      </c>
      <c r="W12" s="85">
        <v>1874.377</v>
      </c>
      <c r="X12" s="85">
        <v>1994.941</v>
      </c>
      <c r="Y12" s="86">
        <v>2131.25</v>
      </c>
      <c r="Z12" s="84"/>
      <c r="AA12" s="92">
        <v>21.883000000000038</v>
      </c>
      <c r="AB12" s="92">
        <v>35.259000000000015</v>
      </c>
      <c r="AC12" s="92">
        <v>-6.1420000000000528</v>
      </c>
      <c r="AD12" s="92">
        <v>-15.375999999999976</v>
      </c>
      <c r="AE12" s="92">
        <v>-56.674999999999955</v>
      </c>
      <c r="AF12" s="92">
        <v>-59.465999999999894</v>
      </c>
      <c r="AH12" s="101"/>
      <c r="AI12" s="101"/>
      <c r="AJ12" s="101"/>
      <c r="AK12" s="101"/>
      <c r="AL12" s="101"/>
      <c r="AM12" s="102"/>
      <c r="AN12" s="102"/>
    </row>
    <row r="13" spans="1:40">
      <c r="A13" s="68">
        <v>1985</v>
      </c>
      <c r="B13" s="68">
        <v>1985</v>
      </c>
      <c r="C13" s="81">
        <v>1507.26</v>
      </c>
      <c r="D13" s="81">
        <v>4265.125</v>
      </c>
      <c r="E13" s="82"/>
      <c r="F13" s="83">
        <v>1526</v>
      </c>
      <c r="G13" s="83">
        <v>1745</v>
      </c>
      <c r="H13" s="83">
        <v>1984</v>
      </c>
      <c r="I13" s="83">
        <v>2240</v>
      </c>
      <c r="J13" s="83">
        <v>2519</v>
      </c>
      <c r="K13" s="83">
        <v>2820</v>
      </c>
      <c r="L13" s="84"/>
      <c r="M13" s="85">
        <v>1.5229999999999999</v>
      </c>
      <c r="N13" s="85">
        <v>-18.638000000000002</v>
      </c>
      <c r="O13" s="85">
        <v>-110.56399999999999</v>
      </c>
      <c r="P13" s="85">
        <v>-243.62299999999999</v>
      </c>
      <c r="Q13" s="85">
        <v>-387.88499999999999</v>
      </c>
      <c r="R13" s="85">
        <v>-611.13</v>
      </c>
      <c r="S13" s="84"/>
      <c r="T13" s="85">
        <v>1527.5229999999999</v>
      </c>
      <c r="U13" s="86">
        <v>1726.3620000000001</v>
      </c>
      <c r="V13" s="85">
        <v>1873.4359999999999</v>
      </c>
      <c r="W13" s="85">
        <v>1996.377</v>
      </c>
      <c r="X13" s="85">
        <v>2131.1149999999998</v>
      </c>
      <c r="Y13" s="86">
        <v>2208.87</v>
      </c>
      <c r="Z13" s="84"/>
      <c r="AA13" s="92">
        <v>20.26299999999992</v>
      </c>
      <c r="AB13" s="92">
        <v>-14.260999999999967</v>
      </c>
      <c r="AC13" s="92">
        <v>-16.317000000000007</v>
      </c>
      <c r="AD13" s="92">
        <v>-55.239000000000033</v>
      </c>
      <c r="AE13" s="92">
        <v>-59.601000000000113</v>
      </c>
      <c r="AF13" s="92">
        <v>-202.6880000000001</v>
      </c>
      <c r="AH13" s="101"/>
      <c r="AI13" s="101"/>
      <c r="AJ13" s="101"/>
      <c r="AK13" s="101"/>
      <c r="AL13" s="101"/>
      <c r="AM13" s="102"/>
      <c r="AN13" s="102"/>
    </row>
    <row r="14" spans="1:40">
      <c r="A14" s="68">
        <v>1986</v>
      </c>
      <c r="B14" s="68">
        <v>1986</v>
      </c>
      <c r="C14" s="81">
        <v>1740.623</v>
      </c>
      <c r="D14" s="81">
        <v>4526.25</v>
      </c>
      <c r="E14" s="82"/>
      <c r="F14" s="83">
        <v>1720.8</v>
      </c>
      <c r="G14" s="83">
        <v>1902.5</v>
      </c>
      <c r="H14" s="83">
        <v>2068.1999999999998</v>
      </c>
      <c r="I14" s="83">
        <v>2211.1</v>
      </c>
      <c r="J14" s="83">
        <v>2331.4</v>
      </c>
      <c r="K14" s="83">
        <v>2436.5</v>
      </c>
      <c r="L14" s="84"/>
      <c r="M14" s="85">
        <v>-4.9269999999999996</v>
      </c>
      <c r="N14" s="85">
        <v>-46.494</v>
      </c>
      <c r="O14" s="85">
        <v>-100.87</v>
      </c>
      <c r="P14" s="85">
        <v>-132.76599999999999</v>
      </c>
      <c r="Q14" s="85">
        <v>-206.07599999999999</v>
      </c>
      <c r="R14" s="85">
        <v>-317.565</v>
      </c>
      <c r="S14" s="84"/>
      <c r="T14" s="85">
        <v>1715.873</v>
      </c>
      <c r="U14" s="86">
        <v>1856.0060000000001</v>
      </c>
      <c r="V14" s="85">
        <v>1967.33</v>
      </c>
      <c r="W14" s="85">
        <v>2078.3339999999998</v>
      </c>
      <c r="X14" s="85">
        <v>2125.3240000000001</v>
      </c>
      <c r="Y14" s="86">
        <v>2118.9349999999999</v>
      </c>
      <c r="Z14" s="84"/>
      <c r="AA14" s="92">
        <v>-24.75</v>
      </c>
      <c r="AB14" s="92">
        <v>-33.746999999999844</v>
      </c>
      <c r="AC14" s="92">
        <v>-84.286000000000058</v>
      </c>
      <c r="AD14" s="92">
        <v>-112.38200000000006</v>
      </c>
      <c r="AE14" s="92">
        <v>-286.23399999999992</v>
      </c>
      <c r="AF14" s="92">
        <v>-570.06399999999985</v>
      </c>
      <c r="AH14" s="101"/>
      <c r="AI14" s="101"/>
      <c r="AJ14" s="101"/>
      <c r="AK14" s="101"/>
      <c r="AL14" s="101"/>
      <c r="AM14" s="102"/>
      <c r="AN14" s="102"/>
    </row>
    <row r="15" spans="1:40">
      <c r="A15" s="68">
        <v>1987</v>
      </c>
      <c r="B15" s="68">
        <v>1987</v>
      </c>
      <c r="C15" s="81">
        <v>1889.7529999999999</v>
      </c>
      <c r="D15" s="81">
        <v>4767.6499999999996</v>
      </c>
      <c r="E15" s="82"/>
      <c r="F15" s="83">
        <v>1912.8</v>
      </c>
      <c r="G15" s="83">
        <v>2081.3000000000002</v>
      </c>
      <c r="H15" s="83">
        <v>2243.5</v>
      </c>
      <c r="I15" s="83">
        <v>2378.4</v>
      </c>
      <c r="J15" s="83">
        <v>2484.8000000000002</v>
      </c>
      <c r="K15" s="83">
        <v>2567.9</v>
      </c>
      <c r="L15" s="84"/>
      <c r="M15" s="85">
        <v>3.1539999999999999</v>
      </c>
      <c r="N15" s="85">
        <v>-31.631</v>
      </c>
      <c r="O15" s="85">
        <v>-51.073999999999998</v>
      </c>
      <c r="P15" s="85">
        <v>-104.349</v>
      </c>
      <c r="Q15" s="85">
        <v>-189.334</v>
      </c>
      <c r="R15" s="85">
        <v>-276.42599999999999</v>
      </c>
      <c r="S15" s="84"/>
      <c r="T15" s="85">
        <v>1915.954</v>
      </c>
      <c r="U15" s="86">
        <v>2049.6689999999999</v>
      </c>
      <c r="V15" s="85">
        <v>2192.4259999999999</v>
      </c>
      <c r="W15" s="85">
        <v>2274.0509999999999</v>
      </c>
      <c r="X15" s="85">
        <v>2295.4659999999999</v>
      </c>
      <c r="Y15" s="86">
        <v>2291.4740000000002</v>
      </c>
      <c r="Z15" s="84"/>
      <c r="AA15" s="92">
        <v>26.201000000000022</v>
      </c>
      <c r="AB15" s="92">
        <v>-1.9470000000001164</v>
      </c>
      <c r="AC15" s="92">
        <v>1.7100000000000364</v>
      </c>
      <c r="AD15" s="92">
        <v>-137.50700000000006</v>
      </c>
      <c r="AE15" s="92">
        <v>-393.5329999999999</v>
      </c>
      <c r="AF15" s="92">
        <v>-708.26299999999992</v>
      </c>
      <c r="AH15" s="101"/>
      <c r="AI15" s="101"/>
      <c r="AJ15" s="101"/>
      <c r="AK15" s="101"/>
      <c r="AL15" s="101"/>
      <c r="AM15" s="102"/>
      <c r="AN15" s="102"/>
    </row>
    <row r="16" spans="1:40">
      <c r="A16" s="68">
        <v>1988</v>
      </c>
      <c r="B16" s="68">
        <v>1988</v>
      </c>
      <c r="C16" s="81">
        <v>2051.616</v>
      </c>
      <c r="D16" s="81">
        <v>5138.55</v>
      </c>
      <c r="E16" s="82"/>
      <c r="F16" s="83">
        <v>2046</v>
      </c>
      <c r="G16" s="83">
        <v>2222</v>
      </c>
      <c r="H16" s="83">
        <v>2391</v>
      </c>
      <c r="I16" s="83">
        <v>2547</v>
      </c>
      <c r="J16" s="83">
        <v>2700</v>
      </c>
      <c r="K16" s="83">
        <v>2838</v>
      </c>
      <c r="L16" s="84"/>
      <c r="M16" s="85">
        <v>5.3999999999999999E-2</v>
      </c>
      <c r="N16" s="85">
        <v>20.318999999999999</v>
      </c>
      <c r="O16" s="85">
        <v>14.371</v>
      </c>
      <c r="P16" s="85">
        <v>-18.588999999999999</v>
      </c>
      <c r="Q16" s="85">
        <v>-50.311</v>
      </c>
      <c r="R16" s="85">
        <v>-118.804</v>
      </c>
      <c r="S16" s="84"/>
      <c r="T16" s="85">
        <v>2046.0540000000001</v>
      </c>
      <c r="U16" s="86">
        <v>2242.319</v>
      </c>
      <c r="V16" s="85">
        <v>2405.3710000000001</v>
      </c>
      <c r="W16" s="85">
        <v>2528.4110000000001</v>
      </c>
      <c r="X16" s="85">
        <v>2649.6889999999999</v>
      </c>
      <c r="Y16" s="86">
        <v>2719.1959999999999</v>
      </c>
      <c r="Z16" s="84"/>
      <c r="AA16" s="92">
        <v>-5.5619999999998981</v>
      </c>
      <c r="AB16" s="92">
        <v>51.603000000000065</v>
      </c>
      <c r="AC16" s="92">
        <v>-6.1869999999998981</v>
      </c>
      <c r="AD16" s="92">
        <v>-160.58799999999974</v>
      </c>
      <c r="AE16" s="92">
        <v>-350.04800000000023</v>
      </c>
      <c r="AF16" s="92">
        <v>-529.20000000000027</v>
      </c>
      <c r="AH16" s="101"/>
      <c r="AI16" s="101"/>
      <c r="AJ16" s="101"/>
      <c r="AK16" s="101"/>
      <c r="AL16" s="101"/>
      <c r="AM16" s="102"/>
      <c r="AN16" s="102"/>
    </row>
    <row r="17" spans="1:40">
      <c r="A17" s="68">
        <v>1989</v>
      </c>
      <c r="B17" s="68">
        <v>1989</v>
      </c>
      <c r="C17" s="81">
        <v>2190.7159999999999</v>
      </c>
      <c r="D17" s="81">
        <v>5554.6750000000002</v>
      </c>
      <c r="E17" s="82"/>
      <c r="F17" s="83">
        <v>2194</v>
      </c>
      <c r="G17" s="83">
        <v>2340</v>
      </c>
      <c r="H17" s="83">
        <v>2485</v>
      </c>
      <c r="I17" s="83">
        <v>2624</v>
      </c>
      <c r="J17" s="83">
        <v>2758</v>
      </c>
      <c r="K17" s="83">
        <v>2888</v>
      </c>
      <c r="L17" s="84"/>
      <c r="M17" s="85">
        <v>14.564</v>
      </c>
      <c r="N17" s="85">
        <v>8.1869999999999994</v>
      </c>
      <c r="O17" s="85">
        <v>-25.326000000000001</v>
      </c>
      <c r="P17" s="85">
        <v>-57.22</v>
      </c>
      <c r="Q17" s="85">
        <v>-124.783</v>
      </c>
      <c r="R17" s="85">
        <v>-275.82400000000001</v>
      </c>
      <c r="S17" s="84"/>
      <c r="T17" s="85">
        <v>2208.5639999999999</v>
      </c>
      <c r="U17" s="86">
        <v>2348.1869999999999</v>
      </c>
      <c r="V17" s="85">
        <v>2459.674</v>
      </c>
      <c r="W17" s="85">
        <v>2566.7800000000002</v>
      </c>
      <c r="X17" s="85">
        <v>2633.2170000000001</v>
      </c>
      <c r="Y17" s="86">
        <v>2612.1759999999999</v>
      </c>
      <c r="Z17" s="84"/>
      <c r="AA17" s="92">
        <v>17.847999999999956</v>
      </c>
      <c r="AB17" s="92">
        <v>-63.371000000000095</v>
      </c>
      <c r="AC17" s="92">
        <v>-229.32499999999982</v>
      </c>
      <c r="AD17" s="92">
        <v>-432.95699999999988</v>
      </c>
      <c r="AE17" s="92">
        <v>-615.17900000000009</v>
      </c>
      <c r="AF17" s="92">
        <v>-820.88900000000012</v>
      </c>
      <c r="AH17" s="101"/>
      <c r="AI17" s="101"/>
      <c r="AJ17" s="101"/>
      <c r="AK17" s="101"/>
      <c r="AL17" s="101"/>
      <c r="AM17" s="102"/>
      <c r="AN17" s="102"/>
    </row>
    <row r="18" spans="1:40">
      <c r="A18" s="68">
        <v>1990</v>
      </c>
      <c r="B18" s="68">
        <v>1990</v>
      </c>
      <c r="C18" s="81">
        <v>2411.558</v>
      </c>
      <c r="D18" s="81">
        <v>5898.75</v>
      </c>
      <c r="E18" s="82"/>
      <c r="F18" s="83">
        <v>2344</v>
      </c>
      <c r="G18" s="83">
        <v>2504</v>
      </c>
      <c r="H18" s="83">
        <v>2627</v>
      </c>
      <c r="I18" s="83">
        <v>2758</v>
      </c>
      <c r="J18" s="83">
        <v>2878</v>
      </c>
      <c r="K18" s="83">
        <v>2988</v>
      </c>
      <c r="L18" s="84"/>
      <c r="M18" s="85">
        <v>0.157</v>
      </c>
      <c r="N18" s="85">
        <v>-27.193000000000001</v>
      </c>
      <c r="O18" s="85">
        <v>-52.14</v>
      </c>
      <c r="P18" s="85">
        <v>-123.104</v>
      </c>
      <c r="Q18" s="85">
        <v>-264.43200000000002</v>
      </c>
      <c r="R18" s="85">
        <v>-462.505</v>
      </c>
      <c r="S18" s="84"/>
      <c r="T18" s="85">
        <v>2344.1570000000002</v>
      </c>
      <c r="U18" s="86">
        <v>2476.8069999999998</v>
      </c>
      <c r="V18" s="85">
        <v>2574.86</v>
      </c>
      <c r="W18" s="85">
        <v>2634.8960000000002</v>
      </c>
      <c r="X18" s="85">
        <v>2613.5680000000002</v>
      </c>
      <c r="Y18" s="86">
        <v>2525.4949999999999</v>
      </c>
      <c r="Z18" s="84"/>
      <c r="AA18" s="92">
        <v>-67.40099999999984</v>
      </c>
      <c r="AB18" s="92">
        <v>-212.19200000000001</v>
      </c>
      <c r="AC18" s="92">
        <v>-424.87699999999995</v>
      </c>
      <c r="AD18" s="92">
        <v>-613.5</v>
      </c>
      <c r="AE18" s="92">
        <v>-819.49699999999984</v>
      </c>
      <c r="AF18" s="92">
        <v>-1078.8830000000003</v>
      </c>
      <c r="AH18" s="101"/>
      <c r="AI18" s="101"/>
      <c r="AJ18" s="101"/>
      <c r="AK18" s="101"/>
      <c r="AL18" s="101"/>
      <c r="AM18" s="102"/>
      <c r="AN18" s="102"/>
    </row>
    <row r="19" spans="1:40">
      <c r="A19" s="68">
        <v>1991</v>
      </c>
      <c r="B19" s="68">
        <v>1991</v>
      </c>
      <c r="C19" s="81">
        <v>2688.9989999999998</v>
      </c>
      <c r="D19" s="81">
        <v>6093.1750000000002</v>
      </c>
      <c r="E19" s="82"/>
      <c r="F19" s="83">
        <v>2703.7</v>
      </c>
      <c r="G19" s="83">
        <v>2992.4</v>
      </c>
      <c r="H19" s="83">
        <v>3210.7</v>
      </c>
      <c r="I19" s="83">
        <v>3379.4</v>
      </c>
      <c r="J19" s="83">
        <v>3450.7</v>
      </c>
      <c r="K19" s="83">
        <v>3519.6</v>
      </c>
      <c r="L19" s="84"/>
      <c r="M19" s="85">
        <v>5.2149999999999999</v>
      </c>
      <c r="N19" s="85">
        <v>46.398000000000003</v>
      </c>
      <c r="O19" s="85">
        <v>61.387999999999998</v>
      </c>
      <c r="P19" s="85">
        <v>49.162999999999997</v>
      </c>
      <c r="Q19" s="85">
        <v>10.202999999999999</v>
      </c>
      <c r="R19" s="85">
        <v>-78.594999999999999</v>
      </c>
      <c r="S19" s="84"/>
      <c r="T19" s="85">
        <v>2708.915</v>
      </c>
      <c r="U19" s="86">
        <v>3038.7979999999998</v>
      </c>
      <c r="V19" s="85">
        <v>3272.0880000000002</v>
      </c>
      <c r="W19" s="85">
        <v>3428.5630000000001</v>
      </c>
      <c r="X19" s="85">
        <v>3460.9029999999998</v>
      </c>
      <c r="Y19" s="86">
        <v>3441.0050000000001</v>
      </c>
      <c r="Z19" s="84"/>
      <c r="AA19" s="92">
        <v>19.916000000000167</v>
      </c>
      <c r="AB19" s="92">
        <v>39.060999999999694</v>
      </c>
      <c r="AC19" s="92">
        <v>23.692000000000007</v>
      </c>
      <c r="AD19" s="92">
        <v>-4.5019999999999527</v>
      </c>
      <c r="AE19" s="92">
        <v>-143.47500000000036</v>
      </c>
      <c r="AF19" s="92">
        <v>-293.06799999999976</v>
      </c>
      <c r="AH19" s="101"/>
      <c r="AI19" s="101"/>
      <c r="AJ19" s="101"/>
      <c r="AK19" s="101"/>
      <c r="AL19" s="101"/>
      <c r="AM19" s="102"/>
      <c r="AN19" s="102"/>
    </row>
    <row r="20" spans="1:40">
      <c r="A20" s="68">
        <v>1992</v>
      </c>
      <c r="B20" s="68">
        <v>1992</v>
      </c>
      <c r="C20" s="81">
        <v>2999.7370000000001</v>
      </c>
      <c r="D20" s="81">
        <v>6416.25</v>
      </c>
      <c r="E20" s="82"/>
      <c r="F20" s="83">
        <v>3049</v>
      </c>
      <c r="G20" s="83">
        <v>3385</v>
      </c>
      <c r="H20" s="83">
        <v>3656</v>
      </c>
      <c r="I20" s="83">
        <v>3865</v>
      </c>
      <c r="J20" s="83">
        <v>4061</v>
      </c>
      <c r="K20" s="83">
        <v>4304</v>
      </c>
      <c r="L20" s="84"/>
      <c r="M20" s="85">
        <v>13.727</v>
      </c>
      <c r="N20" s="85">
        <v>22.106999999999999</v>
      </c>
      <c r="O20" s="85">
        <v>4.9480000000000004</v>
      </c>
      <c r="P20" s="85">
        <v>-38.435000000000002</v>
      </c>
      <c r="Q20" s="85">
        <v>-131.077</v>
      </c>
      <c r="R20" s="85">
        <v>-268.95999999999998</v>
      </c>
      <c r="S20" s="84"/>
      <c r="T20" s="85">
        <v>3062.7269999999999</v>
      </c>
      <c r="U20" s="86">
        <v>3407.107</v>
      </c>
      <c r="V20" s="85">
        <v>3660.9479999999999</v>
      </c>
      <c r="W20" s="85">
        <v>3826.5650000000001</v>
      </c>
      <c r="X20" s="85">
        <v>3929.9229999999998</v>
      </c>
      <c r="Y20" s="86">
        <v>4035.04</v>
      </c>
      <c r="Z20" s="84"/>
      <c r="AA20" s="92">
        <v>62.989999999999782</v>
      </c>
      <c r="AB20" s="92">
        <v>158.71099999999979</v>
      </c>
      <c r="AC20" s="92">
        <v>227.88299999999981</v>
      </c>
      <c r="AD20" s="92">
        <v>222.1869999999999</v>
      </c>
      <c r="AE20" s="92">
        <v>195.84999999999991</v>
      </c>
      <c r="AF20" s="92">
        <v>262.69599999999991</v>
      </c>
      <c r="AH20" s="101"/>
      <c r="AI20" s="101"/>
      <c r="AJ20" s="101"/>
      <c r="AK20" s="101"/>
      <c r="AL20" s="101"/>
      <c r="AM20" s="102"/>
      <c r="AN20" s="102"/>
    </row>
    <row r="21" spans="1:40">
      <c r="A21" s="68">
        <v>1993</v>
      </c>
      <c r="B21" s="68">
        <v>1993</v>
      </c>
      <c r="C21" s="81">
        <v>3248.3960000000002</v>
      </c>
      <c r="D21" s="81">
        <v>6775.3249999999998</v>
      </c>
      <c r="E21" s="82"/>
      <c r="F21" s="83">
        <v>3282</v>
      </c>
      <c r="G21" s="83">
        <v>3572</v>
      </c>
      <c r="H21" s="83">
        <v>3861</v>
      </c>
      <c r="I21" s="83">
        <v>4157</v>
      </c>
      <c r="J21" s="83">
        <v>4484</v>
      </c>
      <c r="K21" s="83">
        <v>4850</v>
      </c>
      <c r="L21" s="84"/>
      <c r="M21" s="85">
        <v>3.6440000000000001</v>
      </c>
      <c r="N21" s="85">
        <v>-16.690000000000001</v>
      </c>
      <c r="O21" s="85">
        <v>-62.811</v>
      </c>
      <c r="P21" s="85">
        <v>-156.57400000000001</v>
      </c>
      <c r="Q21" s="85">
        <v>-295.24200000000002</v>
      </c>
      <c r="R21" s="85">
        <v>-425.88299999999998</v>
      </c>
      <c r="S21" s="84"/>
      <c r="T21" s="85">
        <v>3285.6439999999998</v>
      </c>
      <c r="U21" s="86">
        <v>3555.31</v>
      </c>
      <c r="V21" s="85">
        <v>3798.1889999999999</v>
      </c>
      <c r="W21" s="85">
        <v>4000.4259999999999</v>
      </c>
      <c r="X21" s="85">
        <v>4188.7579999999998</v>
      </c>
      <c r="Y21" s="86">
        <v>4424.1170000000002</v>
      </c>
      <c r="Z21" s="84"/>
      <c r="AA21" s="92">
        <v>37.247999999999593</v>
      </c>
      <c r="AB21" s="92">
        <v>122.24499999999989</v>
      </c>
      <c r="AC21" s="92">
        <v>193.81099999999969</v>
      </c>
      <c r="AD21" s="92">
        <v>266.35300000000007</v>
      </c>
      <c r="AE21" s="92">
        <v>416.41399999999976</v>
      </c>
      <c r="AF21" s="92">
        <v>703.01800000000003</v>
      </c>
      <c r="AH21" s="101"/>
      <c r="AI21" s="101"/>
      <c r="AJ21" s="101"/>
      <c r="AK21" s="101"/>
      <c r="AL21" s="101"/>
      <c r="AM21" s="102"/>
      <c r="AN21" s="102"/>
    </row>
    <row r="22" spans="1:40">
      <c r="A22" s="68">
        <v>1994</v>
      </c>
      <c r="B22" s="68">
        <v>1994</v>
      </c>
      <c r="C22" s="81">
        <v>3433.0650000000001</v>
      </c>
      <c r="D22" s="81">
        <v>7176.85</v>
      </c>
      <c r="E22" s="82"/>
      <c r="F22" s="83">
        <v>3465</v>
      </c>
      <c r="G22" s="83">
        <v>3653</v>
      </c>
      <c r="H22" s="83">
        <v>3846</v>
      </c>
      <c r="I22" s="83">
        <v>4055</v>
      </c>
      <c r="J22" s="83">
        <v>4260</v>
      </c>
      <c r="K22" s="83">
        <v>4492</v>
      </c>
      <c r="L22" s="84"/>
      <c r="M22" s="85">
        <v>0.26100000000000001</v>
      </c>
      <c r="N22" s="85">
        <v>2.77</v>
      </c>
      <c r="O22" s="85">
        <v>-11.206</v>
      </c>
      <c r="P22" s="85">
        <v>-32.784999999999997</v>
      </c>
      <c r="Q22" s="85">
        <v>-19.622</v>
      </c>
      <c r="R22" s="85">
        <v>-11.965</v>
      </c>
      <c r="S22" s="84"/>
      <c r="T22" s="85">
        <v>3465.261</v>
      </c>
      <c r="U22" s="86">
        <v>3655.77</v>
      </c>
      <c r="V22" s="85">
        <v>3834.7939999999999</v>
      </c>
      <c r="W22" s="85">
        <v>4022.2150000000001</v>
      </c>
      <c r="X22" s="85">
        <v>4240.3779999999997</v>
      </c>
      <c r="Y22" s="86">
        <v>4480.0349999999999</v>
      </c>
      <c r="Z22" s="84"/>
      <c r="AA22" s="92">
        <v>32.195999999999913</v>
      </c>
      <c r="AB22" s="92">
        <v>51.391999999999825</v>
      </c>
      <c r="AC22" s="92">
        <v>100.721</v>
      </c>
      <c r="AD22" s="92">
        <v>249.87100000000009</v>
      </c>
      <c r="AE22" s="92">
        <v>519.27899999999954</v>
      </c>
      <c r="AF22" s="92">
        <v>847.67200000000003</v>
      </c>
      <c r="AH22" s="101"/>
      <c r="AI22" s="101"/>
      <c r="AJ22" s="101"/>
      <c r="AK22" s="101"/>
      <c r="AL22" s="101"/>
      <c r="AM22" s="102"/>
      <c r="AN22" s="102"/>
    </row>
    <row r="23" spans="1:40">
      <c r="A23" s="68">
        <v>1995</v>
      </c>
      <c r="B23" s="68">
        <v>1995</v>
      </c>
      <c r="C23" s="81">
        <v>3604.3780000000002</v>
      </c>
      <c r="D23" s="81">
        <v>7560.4250000000002</v>
      </c>
      <c r="E23" s="82"/>
      <c r="F23" s="83">
        <v>3618</v>
      </c>
      <c r="G23" s="83">
        <v>3843</v>
      </c>
      <c r="H23" s="83">
        <v>4090</v>
      </c>
      <c r="I23" s="83">
        <v>4338</v>
      </c>
      <c r="J23" s="83">
        <v>4621</v>
      </c>
      <c r="K23" s="83">
        <v>4938</v>
      </c>
      <c r="L23" s="84"/>
      <c r="M23" s="85">
        <v>0.19700000000000001</v>
      </c>
      <c r="N23" s="85">
        <v>-16.062999999999999</v>
      </c>
      <c r="O23" s="85">
        <v>-39.228999999999999</v>
      </c>
      <c r="P23" s="85">
        <v>-28.736999999999998</v>
      </c>
      <c r="Q23" s="85">
        <v>-24.355</v>
      </c>
      <c r="R23" s="85">
        <v>8.7479999999999993</v>
      </c>
      <c r="S23" s="84"/>
      <c r="T23" s="85">
        <v>3618.1970000000001</v>
      </c>
      <c r="U23" s="86">
        <v>3826.9369999999999</v>
      </c>
      <c r="V23" s="85">
        <v>4050.7710000000002</v>
      </c>
      <c r="W23" s="85">
        <v>4309.2629999999999</v>
      </c>
      <c r="X23" s="85">
        <v>4596.6450000000004</v>
      </c>
      <c r="Y23" s="86">
        <v>4946.7479999999996</v>
      </c>
      <c r="Z23" s="84"/>
      <c r="AA23" s="92">
        <v>13.81899999999996</v>
      </c>
      <c r="AB23" s="92">
        <v>92.864000000000033</v>
      </c>
      <c r="AC23" s="92">
        <v>278.42700000000013</v>
      </c>
      <c r="AD23" s="92">
        <v>588.16399999999976</v>
      </c>
      <c r="AE23" s="92">
        <v>964.28200000000061</v>
      </c>
      <c r="AF23" s="92">
        <v>1536.9439999999995</v>
      </c>
      <c r="AH23" s="101"/>
      <c r="AI23" s="101"/>
      <c r="AJ23" s="101"/>
      <c r="AK23" s="101"/>
      <c r="AL23" s="101"/>
      <c r="AM23" s="102"/>
      <c r="AN23" s="102"/>
    </row>
    <row r="24" spans="1:40">
      <c r="A24" s="68">
        <v>1996</v>
      </c>
      <c r="B24" s="68">
        <v>1996</v>
      </c>
      <c r="C24" s="81">
        <v>3734.0729999999999</v>
      </c>
      <c r="D24" s="81">
        <v>7951.3249999999998</v>
      </c>
      <c r="E24" s="82"/>
      <c r="F24" s="83">
        <v>3770</v>
      </c>
      <c r="G24" s="83">
        <v>3967</v>
      </c>
      <c r="H24" s="83">
        <v>4181</v>
      </c>
      <c r="I24" s="83">
        <v>4422</v>
      </c>
      <c r="J24" s="83">
        <v>4687</v>
      </c>
      <c r="K24" s="83">
        <v>4966</v>
      </c>
      <c r="L24" s="84"/>
      <c r="M24" s="85">
        <v>0.98599999999999999</v>
      </c>
      <c r="N24" s="85">
        <v>-15.236000000000001</v>
      </c>
      <c r="O24" s="85">
        <v>-2.621</v>
      </c>
      <c r="P24" s="85">
        <v>5.7839999999999998</v>
      </c>
      <c r="Q24" s="85">
        <v>43.814</v>
      </c>
      <c r="R24" s="85">
        <v>200.976</v>
      </c>
      <c r="S24" s="84"/>
      <c r="T24" s="85">
        <v>3770.9859999999999</v>
      </c>
      <c r="U24" s="86">
        <v>3951.7640000000001</v>
      </c>
      <c r="V24" s="85">
        <v>4178.3789999999999</v>
      </c>
      <c r="W24" s="85">
        <v>4427.7839999999997</v>
      </c>
      <c r="X24" s="85">
        <v>4730.8140000000003</v>
      </c>
      <c r="Y24" s="86">
        <v>5166.9759999999997</v>
      </c>
      <c r="Z24" s="84"/>
      <c r="AA24" s="92">
        <v>36.913000000000011</v>
      </c>
      <c r="AB24" s="92">
        <v>179.42000000000007</v>
      </c>
      <c r="AC24" s="92">
        <v>457.27999999999975</v>
      </c>
      <c r="AD24" s="92">
        <v>795.42099999999982</v>
      </c>
      <c r="AE24" s="92">
        <v>1321.0100000000002</v>
      </c>
      <c r="AF24" s="92">
        <v>1847.3609999999999</v>
      </c>
      <c r="AH24" s="101"/>
      <c r="AI24" s="101"/>
      <c r="AJ24" s="101"/>
      <c r="AK24" s="101"/>
      <c r="AL24" s="101"/>
      <c r="AM24" s="102"/>
      <c r="AN24" s="102"/>
    </row>
    <row r="25" spans="1:40">
      <c r="A25" s="68">
        <v>1997</v>
      </c>
      <c r="B25" s="68">
        <v>1997</v>
      </c>
      <c r="C25" s="81">
        <v>3772.3440000000001</v>
      </c>
      <c r="D25" s="81">
        <v>8451.0249999999996</v>
      </c>
      <c r="E25" s="82"/>
      <c r="F25" s="83">
        <v>3864</v>
      </c>
      <c r="G25" s="83">
        <v>4004</v>
      </c>
      <c r="H25" s="83">
        <v>4167</v>
      </c>
      <c r="I25" s="83">
        <v>4353</v>
      </c>
      <c r="J25" s="83">
        <v>4534</v>
      </c>
      <c r="K25" s="83">
        <v>4735</v>
      </c>
      <c r="L25" s="84"/>
      <c r="M25" s="85">
        <v>-1.9119999999999999</v>
      </c>
      <c r="N25" s="85">
        <v>18.588999999999999</v>
      </c>
      <c r="O25" s="85">
        <v>37.78</v>
      </c>
      <c r="P25" s="85">
        <v>88.066999999999993</v>
      </c>
      <c r="Q25" s="85">
        <v>258.51799999999997</v>
      </c>
      <c r="R25" s="85">
        <v>487.99400000000003</v>
      </c>
      <c r="S25" s="84"/>
      <c r="T25" s="85">
        <v>3862.0880000000002</v>
      </c>
      <c r="U25" s="86">
        <v>4022.5889999999999</v>
      </c>
      <c r="V25" s="85">
        <v>4204.78</v>
      </c>
      <c r="W25" s="85">
        <v>4441.067</v>
      </c>
      <c r="X25" s="85">
        <v>4792.518</v>
      </c>
      <c r="Y25" s="86">
        <v>5222.9939999999997</v>
      </c>
      <c r="Z25" s="84"/>
      <c r="AA25" s="92">
        <v>89.744000000000142</v>
      </c>
      <c r="AB25" s="92">
        <v>301.48999999999978</v>
      </c>
      <c r="AC25" s="92">
        <v>572.41699999999992</v>
      </c>
      <c r="AD25" s="92">
        <v>1031.2629999999999</v>
      </c>
      <c r="AE25" s="92">
        <v>1472.9030000000002</v>
      </c>
      <c r="AF25" s="92">
        <v>1682.5669999999996</v>
      </c>
      <c r="AH25" s="101"/>
      <c r="AI25" s="101"/>
      <c r="AJ25" s="101"/>
      <c r="AK25" s="101"/>
      <c r="AL25" s="101"/>
      <c r="AM25" s="102"/>
      <c r="AN25" s="102"/>
    </row>
    <row r="26" spans="1:40">
      <c r="A26" s="68">
        <v>1998</v>
      </c>
      <c r="B26" s="68">
        <v>1998</v>
      </c>
      <c r="C26" s="81">
        <v>3721.0990000000002</v>
      </c>
      <c r="D26" s="81">
        <v>8930.7999999999993</v>
      </c>
      <c r="E26" s="82"/>
      <c r="F26" s="83">
        <v>3774</v>
      </c>
      <c r="G26" s="83">
        <v>3781</v>
      </c>
      <c r="H26" s="83">
        <v>3793</v>
      </c>
      <c r="I26" s="83">
        <v>3795</v>
      </c>
      <c r="J26" s="83">
        <v>3743</v>
      </c>
      <c r="K26" s="83">
        <v>3706</v>
      </c>
      <c r="L26" s="84"/>
      <c r="M26" s="85">
        <v>0.47</v>
      </c>
      <c r="N26" s="85">
        <v>22.716999999999999</v>
      </c>
      <c r="O26" s="85">
        <v>93.385000000000005</v>
      </c>
      <c r="P26" s="85">
        <v>288.04000000000002</v>
      </c>
      <c r="Q26" s="85">
        <v>609.41</v>
      </c>
      <c r="R26" s="85">
        <v>1151.981</v>
      </c>
      <c r="S26" s="84"/>
      <c r="T26" s="85">
        <v>3774.47</v>
      </c>
      <c r="U26" s="86">
        <v>3803.7170000000001</v>
      </c>
      <c r="V26" s="85">
        <v>3886.3850000000002</v>
      </c>
      <c r="W26" s="85">
        <v>4083.04</v>
      </c>
      <c r="X26" s="85">
        <v>4352.41</v>
      </c>
      <c r="Y26" s="86">
        <v>4857.9809999999998</v>
      </c>
      <c r="Z26" s="84"/>
      <c r="AA26" s="92">
        <v>53.37099999999964</v>
      </c>
      <c r="AB26" s="92">
        <v>171.35400000000027</v>
      </c>
      <c r="AC26" s="92">
        <v>476.58100000000013</v>
      </c>
      <c r="AD26" s="92">
        <v>763.42500000000018</v>
      </c>
      <c r="AE26" s="92">
        <v>811.98299999999972</v>
      </c>
      <c r="AF26" s="92">
        <v>944.53799999999956</v>
      </c>
      <c r="AH26" s="101"/>
      <c r="AI26" s="101"/>
      <c r="AJ26" s="101"/>
      <c r="AK26" s="101"/>
      <c r="AL26" s="101"/>
      <c r="AM26" s="102"/>
      <c r="AN26" s="102"/>
    </row>
    <row r="27" spans="1:40">
      <c r="A27" s="68">
        <v>1999</v>
      </c>
      <c r="B27" s="68">
        <v>1999</v>
      </c>
      <c r="C27" s="81">
        <v>3632.3629999999998</v>
      </c>
      <c r="D27" s="81">
        <v>9479.35</v>
      </c>
      <c r="E27" s="82"/>
      <c r="F27" s="83">
        <v>3628</v>
      </c>
      <c r="G27" s="83">
        <v>3512</v>
      </c>
      <c r="H27" s="83">
        <v>3372</v>
      </c>
      <c r="I27" s="83">
        <v>3176</v>
      </c>
      <c r="J27" s="83">
        <v>2979</v>
      </c>
      <c r="K27" s="83">
        <v>2756</v>
      </c>
      <c r="L27" s="84"/>
      <c r="M27" s="85">
        <v>3.7080000000000002</v>
      </c>
      <c r="N27" s="85">
        <v>64.293999999999997</v>
      </c>
      <c r="O27" s="85">
        <v>251.56800000000001</v>
      </c>
      <c r="P27" s="85">
        <v>564</v>
      </c>
      <c r="Q27" s="85">
        <v>1098.539</v>
      </c>
      <c r="R27" s="85">
        <v>1799.566</v>
      </c>
      <c r="S27" s="84"/>
      <c r="T27" s="85">
        <v>3631.7080000000001</v>
      </c>
      <c r="U27" s="86">
        <v>3576.2939999999999</v>
      </c>
      <c r="V27" s="85">
        <v>3623.5680000000002</v>
      </c>
      <c r="W27" s="85">
        <v>3740</v>
      </c>
      <c r="X27" s="85">
        <v>4077.5390000000002</v>
      </c>
      <c r="Y27" s="86">
        <v>4555.5659999999998</v>
      </c>
      <c r="Z27" s="84"/>
      <c r="AA27" s="92">
        <v>-0.65499999999974534</v>
      </c>
      <c r="AB27" s="92">
        <v>166.48999999999978</v>
      </c>
      <c r="AC27" s="92">
        <v>303.95300000000043</v>
      </c>
      <c r="AD27" s="92">
        <v>199.57299999999987</v>
      </c>
      <c r="AE27" s="92">
        <v>164.096</v>
      </c>
      <c r="AF27" s="92">
        <v>260.02199999999993</v>
      </c>
      <c r="AH27" s="101"/>
      <c r="AI27" s="101"/>
      <c r="AJ27" s="101"/>
      <c r="AK27" s="101"/>
      <c r="AL27" s="101"/>
      <c r="AM27" s="102"/>
      <c r="AN27" s="102"/>
    </row>
    <row r="28" spans="1:40">
      <c r="A28" s="68">
        <v>2000</v>
      </c>
      <c r="B28" s="68">
        <v>2000</v>
      </c>
      <c r="C28" s="81">
        <v>3409.8040000000001</v>
      </c>
      <c r="D28" s="81">
        <v>10117.450000000001</v>
      </c>
      <c r="E28" s="82"/>
      <c r="F28" s="83">
        <v>3452</v>
      </c>
      <c r="G28" s="83">
        <v>3226</v>
      </c>
      <c r="H28" s="83">
        <v>2934</v>
      </c>
      <c r="I28" s="83">
        <v>2622</v>
      </c>
      <c r="J28" s="83">
        <v>2285</v>
      </c>
      <c r="K28" s="83">
        <v>1916</v>
      </c>
      <c r="L28" s="84"/>
      <c r="M28" s="85">
        <v>23.148</v>
      </c>
      <c r="N28" s="85">
        <v>190.07</v>
      </c>
      <c r="O28" s="85">
        <v>482.471</v>
      </c>
      <c r="P28" s="85">
        <v>1004.4450000000001</v>
      </c>
      <c r="Q28" s="85">
        <v>1693.7170000000001</v>
      </c>
      <c r="R28" s="85">
        <v>2422.692</v>
      </c>
      <c r="S28" s="84"/>
      <c r="T28" s="85">
        <v>3475.1480000000001</v>
      </c>
      <c r="U28" s="86">
        <v>3416.07</v>
      </c>
      <c r="V28" s="85">
        <v>3416.471</v>
      </c>
      <c r="W28" s="85">
        <v>3626.4450000000002</v>
      </c>
      <c r="X28" s="85">
        <v>3978.7170000000001</v>
      </c>
      <c r="Y28" s="86">
        <v>4338.692</v>
      </c>
      <c r="Z28" s="84"/>
      <c r="AA28" s="92">
        <v>65.344000000000051</v>
      </c>
      <c r="AB28" s="92">
        <v>96.455000000000382</v>
      </c>
      <c r="AC28" s="92">
        <v>-123.95600000000013</v>
      </c>
      <c r="AD28" s="92">
        <v>-286.99800000000005</v>
      </c>
      <c r="AE28" s="92">
        <v>-316.82699999999977</v>
      </c>
      <c r="AF28" s="92">
        <v>-253.52000000000044</v>
      </c>
      <c r="AH28" s="101"/>
      <c r="AI28" s="101"/>
      <c r="AJ28" s="101"/>
      <c r="AK28" s="101"/>
      <c r="AL28" s="101"/>
      <c r="AM28" s="102"/>
      <c r="AN28" s="102"/>
    </row>
    <row r="29" spans="1:40">
      <c r="A29" s="68">
        <v>2001</v>
      </c>
      <c r="B29" s="68">
        <v>2001</v>
      </c>
      <c r="C29" s="81">
        <v>3319.6149999999998</v>
      </c>
      <c r="D29" s="81">
        <v>10526.5</v>
      </c>
      <c r="E29" s="82"/>
      <c r="F29" s="83">
        <v>3169</v>
      </c>
      <c r="G29" s="83">
        <v>2870</v>
      </c>
      <c r="H29" s="83">
        <v>2537</v>
      </c>
      <c r="I29" s="83">
        <v>2157</v>
      </c>
      <c r="J29" s="83">
        <v>1738</v>
      </c>
      <c r="K29" s="83">
        <v>1306</v>
      </c>
      <c r="L29" s="84"/>
      <c r="M29" s="85">
        <v>83.691000000000003</v>
      </c>
      <c r="N29" s="85">
        <v>233.61799999999999</v>
      </c>
      <c r="O29" s="85">
        <v>598.15200000000004</v>
      </c>
      <c r="P29" s="85">
        <v>1118.174</v>
      </c>
      <c r="Q29" s="85">
        <v>1661.7919999999999</v>
      </c>
      <c r="R29" s="85">
        <v>2294.5430000000001</v>
      </c>
      <c r="S29" s="84"/>
      <c r="T29" s="85">
        <v>3252.6909999999998</v>
      </c>
      <c r="U29" s="86">
        <v>3103.6179999999999</v>
      </c>
      <c r="V29" s="85">
        <v>3135.152</v>
      </c>
      <c r="W29" s="85">
        <v>3275.174</v>
      </c>
      <c r="X29" s="85">
        <v>3399.7919999999999</v>
      </c>
      <c r="Y29" s="86">
        <v>3600.5430000000001</v>
      </c>
      <c r="Z29" s="84"/>
      <c r="AA29" s="92">
        <v>-66.923999999999978</v>
      </c>
      <c r="AB29" s="92">
        <v>-436.8090000000002</v>
      </c>
      <c r="AC29" s="92">
        <v>-778.29100000000017</v>
      </c>
      <c r="AD29" s="92">
        <v>-1020.3699999999999</v>
      </c>
      <c r="AE29" s="92">
        <v>-1192.4200000000005</v>
      </c>
      <c r="AF29" s="92">
        <v>-1228.4289999999996</v>
      </c>
      <c r="AH29" s="101"/>
      <c r="AI29" s="101"/>
      <c r="AJ29" s="101"/>
      <c r="AK29" s="101"/>
      <c r="AL29" s="101"/>
      <c r="AM29" s="102"/>
      <c r="AN29" s="102"/>
    </row>
    <row r="30" spans="1:40">
      <c r="A30" s="68">
        <v>2002</v>
      </c>
      <c r="B30" s="68">
        <v>2002</v>
      </c>
      <c r="C30" s="81">
        <v>3540.4270000000001</v>
      </c>
      <c r="D30" s="81">
        <v>10833.65</v>
      </c>
      <c r="E30" s="82"/>
      <c r="F30" s="83">
        <v>3355</v>
      </c>
      <c r="G30" s="83">
        <v>3361</v>
      </c>
      <c r="H30" s="83">
        <v>3314</v>
      </c>
      <c r="I30" s="83">
        <v>3219</v>
      </c>
      <c r="J30" s="83">
        <v>3099</v>
      </c>
      <c r="K30" s="83">
        <v>2938</v>
      </c>
      <c r="L30" s="84"/>
      <c r="M30" s="85">
        <v>58.945</v>
      </c>
      <c r="N30" s="85">
        <v>265.274</v>
      </c>
      <c r="O30" s="85">
        <v>598.10900000000004</v>
      </c>
      <c r="P30" s="85">
        <v>943.81500000000005</v>
      </c>
      <c r="Q30" s="85">
        <v>1337.38</v>
      </c>
      <c r="R30" s="85">
        <v>1790.7729999999999</v>
      </c>
      <c r="S30" s="84"/>
      <c r="T30" s="85">
        <v>3413.9450000000002</v>
      </c>
      <c r="U30" s="86">
        <v>3626.2739999999999</v>
      </c>
      <c r="V30" s="85">
        <v>3912.1089999999999</v>
      </c>
      <c r="W30" s="85">
        <v>4162.8149999999996</v>
      </c>
      <c r="X30" s="85">
        <v>4436.38</v>
      </c>
      <c r="Y30" s="86">
        <v>4728.7730000000001</v>
      </c>
      <c r="Z30" s="84"/>
      <c r="AA30" s="92">
        <v>-126.48199999999997</v>
      </c>
      <c r="AB30" s="92">
        <v>-287.16900000000032</v>
      </c>
      <c r="AC30" s="92">
        <v>-383.43499999999995</v>
      </c>
      <c r="AD30" s="92">
        <v>-429.39700000000084</v>
      </c>
      <c r="AE30" s="92">
        <v>-392.59199999999964</v>
      </c>
      <c r="AF30" s="92">
        <v>-306.35599999999977</v>
      </c>
      <c r="AH30" s="101"/>
      <c r="AI30" s="101"/>
      <c r="AJ30" s="101"/>
      <c r="AK30" s="101"/>
      <c r="AL30" s="101"/>
      <c r="AM30" s="102"/>
      <c r="AN30" s="102"/>
    </row>
    <row r="31" spans="1:40">
      <c r="A31" s="68">
        <v>2003</v>
      </c>
      <c r="B31" s="68">
        <v>2003</v>
      </c>
      <c r="C31" s="81">
        <v>3913.4430000000002</v>
      </c>
      <c r="D31" s="81">
        <v>11283.8</v>
      </c>
      <c r="E31" s="82"/>
      <c r="F31" s="83">
        <v>3816</v>
      </c>
      <c r="G31" s="83">
        <v>4013</v>
      </c>
      <c r="H31" s="83">
        <v>4142</v>
      </c>
      <c r="I31" s="83">
        <v>4212</v>
      </c>
      <c r="J31" s="83">
        <v>4233</v>
      </c>
      <c r="K31" s="83">
        <v>4217</v>
      </c>
      <c r="L31" s="84"/>
      <c r="M31" s="85">
        <v>98.992000000000004</v>
      </c>
      <c r="N31" s="85">
        <v>328.51799999999997</v>
      </c>
      <c r="O31" s="85">
        <v>588.22699999999998</v>
      </c>
      <c r="P31" s="85">
        <v>914.60799999999995</v>
      </c>
      <c r="Q31" s="85">
        <v>1298.992</v>
      </c>
      <c r="R31" s="85">
        <v>1936.752</v>
      </c>
      <c r="S31" s="84"/>
      <c r="T31" s="85">
        <v>3914.9920000000002</v>
      </c>
      <c r="U31" s="86">
        <v>4341.518</v>
      </c>
      <c r="V31" s="85">
        <v>4730.2269999999999</v>
      </c>
      <c r="W31" s="85">
        <v>5126.6080000000002</v>
      </c>
      <c r="X31" s="85">
        <v>5531.9920000000002</v>
      </c>
      <c r="Y31" s="86">
        <v>6153.7520000000004</v>
      </c>
      <c r="Z31" s="84"/>
      <c r="AA31" s="92">
        <v>1.5489999999999782</v>
      </c>
      <c r="AB31" s="92">
        <v>45.97400000000016</v>
      </c>
      <c r="AC31" s="92">
        <v>138.01499999999942</v>
      </c>
      <c r="AD31" s="92">
        <v>297.63600000000042</v>
      </c>
      <c r="AE31" s="92">
        <v>496.86300000000028</v>
      </c>
      <c r="AF31" s="92">
        <v>350.70200000000023</v>
      </c>
      <c r="AH31" s="101"/>
      <c r="AI31" s="101"/>
      <c r="AJ31" s="101"/>
      <c r="AK31" s="101"/>
      <c r="AL31" s="101"/>
      <c r="AM31" s="102"/>
      <c r="AN31" s="102"/>
    </row>
    <row r="32" spans="1:40">
      <c r="A32" s="68">
        <v>2004</v>
      </c>
      <c r="B32" s="68">
        <v>2004</v>
      </c>
      <c r="C32" s="81">
        <v>4295.5439999999999</v>
      </c>
      <c r="D32" s="81">
        <v>12025.45</v>
      </c>
      <c r="E32" s="82"/>
      <c r="F32" s="83">
        <v>4385</v>
      </c>
      <c r="G32" s="83">
        <v>4762</v>
      </c>
      <c r="H32" s="83">
        <v>5048</v>
      </c>
      <c r="I32" s="83">
        <v>5335</v>
      </c>
      <c r="J32" s="83">
        <v>5633</v>
      </c>
      <c r="K32" s="83">
        <v>5927</v>
      </c>
      <c r="L32" s="84"/>
      <c r="M32" s="85">
        <v>-2.7650000000000001</v>
      </c>
      <c r="N32" s="85">
        <v>61.258000000000003</v>
      </c>
      <c r="O32" s="85">
        <v>217.06399999999999</v>
      </c>
      <c r="P32" s="85">
        <v>408.53500000000003</v>
      </c>
      <c r="Q32" s="85">
        <v>830.58</v>
      </c>
      <c r="R32" s="85">
        <v>1614.46</v>
      </c>
      <c r="S32" s="84"/>
      <c r="T32" s="85">
        <v>4382.2349999999997</v>
      </c>
      <c r="U32" s="86">
        <v>4823.2579999999998</v>
      </c>
      <c r="V32" s="85">
        <v>5265.0640000000003</v>
      </c>
      <c r="W32" s="85">
        <v>5743.5349999999999</v>
      </c>
      <c r="X32" s="85">
        <v>6463.58</v>
      </c>
      <c r="Y32" s="86">
        <v>7541.46</v>
      </c>
      <c r="Z32" s="84"/>
      <c r="AA32" s="92">
        <v>86.690999999999804</v>
      </c>
      <c r="AB32" s="92">
        <v>231.04599999999937</v>
      </c>
      <c r="AC32" s="92">
        <v>436.09200000000055</v>
      </c>
      <c r="AD32" s="92">
        <v>708.40599999999995</v>
      </c>
      <c r="AE32" s="92">
        <v>660.52999999999975</v>
      </c>
      <c r="AF32" s="92">
        <v>-3.2470000000002983</v>
      </c>
      <c r="AH32" s="101"/>
      <c r="AI32" s="101"/>
      <c r="AJ32" s="101"/>
      <c r="AK32" s="101"/>
      <c r="AL32" s="103"/>
      <c r="AM32" s="102"/>
      <c r="AN32" s="102"/>
    </row>
    <row r="33" spans="1:40">
      <c r="A33" s="68">
        <v>2005</v>
      </c>
      <c r="B33" s="68">
        <v>2005</v>
      </c>
      <c r="C33" s="81">
        <v>4592.2120000000004</v>
      </c>
      <c r="D33" s="81">
        <v>12834.15</v>
      </c>
      <c r="E33" s="82"/>
      <c r="F33" s="83">
        <v>4656</v>
      </c>
      <c r="G33" s="83">
        <v>4965</v>
      </c>
      <c r="H33" s="83">
        <v>5246</v>
      </c>
      <c r="I33" s="83">
        <v>5506</v>
      </c>
      <c r="J33" s="83">
        <v>5737</v>
      </c>
      <c r="K33" s="83">
        <v>5949</v>
      </c>
      <c r="L33" s="84"/>
      <c r="M33" s="85">
        <v>34.881999999999998</v>
      </c>
      <c r="N33" s="85">
        <v>181.85300000000001</v>
      </c>
      <c r="O33" s="85">
        <v>409.22899999999998</v>
      </c>
      <c r="P33" s="85">
        <v>886.10599999999999</v>
      </c>
      <c r="Q33" s="85">
        <v>1733.3109999999999</v>
      </c>
      <c r="R33" s="85">
        <v>2629.4450000000002</v>
      </c>
      <c r="S33" s="84"/>
      <c r="T33" s="85">
        <v>4690.8819999999996</v>
      </c>
      <c r="U33" s="86">
        <v>5146.8530000000001</v>
      </c>
      <c r="V33" s="85">
        <v>5655.2290000000003</v>
      </c>
      <c r="W33" s="85">
        <v>6392.1059999999998</v>
      </c>
      <c r="X33" s="85">
        <v>7470.3109999999997</v>
      </c>
      <c r="Y33" s="86">
        <v>8578.4449999999997</v>
      </c>
      <c r="Z33" s="84"/>
      <c r="AA33" s="92">
        <v>98.669999999999163</v>
      </c>
      <c r="AB33" s="92">
        <v>317.88100000000031</v>
      </c>
      <c r="AC33" s="92">
        <v>620.10000000000036</v>
      </c>
      <c r="AD33" s="92">
        <v>589.05599999999959</v>
      </c>
      <c r="AE33" s="92">
        <v>-74.39600000000064</v>
      </c>
      <c r="AF33" s="92">
        <v>-440.4369999999999</v>
      </c>
      <c r="AH33" s="101"/>
      <c r="AI33" s="101"/>
      <c r="AJ33" s="101"/>
      <c r="AK33" s="101"/>
      <c r="AL33" s="101"/>
      <c r="AM33" s="102"/>
      <c r="AN33" s="102"/>
    </row>
    <row r="34" spans="1:40">
      <c r="A34" s="68">
        <v>2006</v>
      </c>
      <c r="B34" s="68">
        <v>2006</v>
      </c>
      <c r="C34" s="81">
        <v>4828.9719999999998</v>
      </c>
      <c r="D34" s="81">
        <v>13638.375</v>
      </c>
      <c r="E34" s="82"/>
      <c r="F34" s="83">
        <v>4931</v>
      </c>
      <c r="G34" s="83">
        <v>5206</v>
      </c>
      <c r="H34" s="83">
        <v>5470</v>
      </c>
      <c r="I34" s="83">
        <v>5706</v>
      </c>
      <c r="J34" s="83">
        <v>5934</v>
      </c>
      <c r="K34" s="83">
        <v>6062</v>
      </c>
      <c r="L34" s="84"/>
      <c r="M34" s="85">
        <v>30.376000000000001</v>
      </c>
      <c r="N34" s="85">
        <v>161.274</v>
      </c>
      <c r="O34" s="85">
        <v>552.05200000000002</v>
      </c>
      <c r="P34" s="85">
        <v>1328.2449999999999</v>
      </c>
      <c r="Q34" s="85">
        <v>2141.2379999999998</v>
      </c>
      <c r="R34" s="85">
        <v>3122.953</v>
      </c>
      <c r="S34" s="84"/>
      <c r="T34" s="85">
        <v>4961.3760000000002</v>
      </c>
      <c r="U34" s="86">
        <v>5367.2740000000003</v>
      </c>
      <c r="V34" s="85">
        <v>6022.0519999999997</v>
      </c>
      <c r="W34" s="85">
        <v>7034.2449999999999</v>
      </c>
      <c r="X34" s="85">
        <v>8075.2380000000003</v>
      </c>
      <c r="Y34" s="86">
        <v>9184.9529999999995</v>
      </c>
      <c r="Z34" s="84"/>
      <c r="AA34" s="92">
        <v>132.40400000000045</v>
      </c>
      <c r="AB34" s="92">
        <v>332.14500000000044</v>
      </c>
      <c r="AC34" s="92">
        <v>219.0019999999995</v>
      </c>
      <c r="AD34" s="92">
        <v>-510.46200000000044</v>
      </c>
      <c r="AE34" s="92">
        <v>-943.64399999999932</v>
      </c>
      <c r="AF34" s="92">
        <v>-943.23400000000038</v>
      </c>
      <c r="AH34" s="101"/>
      <c r="AI34" s="101"/>
      <c r="AJ34" s="101"/>
      <c r="AK34" s="101"/>
      <c r="AL34" s="101"/>
      <c r="AM34" s="102"/>
      <c r="AN34" s="102"/>
    </row>
    <row r="35" spans="1:40">
      <c r="A35" s="68">
        <v>2007</v>
      </c>
      <c r="B35" s="68">
        <v>2007</v>
      </c>
      <c r="C35" s="81">
        <v>5035.1289999999999</v>
      </c>
      <c r="D35" s="81">
        <v>14290.8</v>
      </c>
      <c r="E35" s="82"/>
      <c r="F35" s="83">
        <v>5010</v>
      </c>
      <c r="G35" s="83">
        <v>5137</v>
      </c>
      <c r="H35" s="83">
        <v>5285</v>
      </c>
      <c r="I35" s="83">
        <v>5455</v>
      </c>
      <c r="J35" s="83">
        <v>5502</v>
      </c>
      <c r="K35" s="83">
        <v>5358</v>
      </c>
      <c r="L35" s="84"/>
      <c r="M35" s="85">
        <v>28.712</v>
      </c>
      <c r="N35" s="85">
        <v>363.75700000000001</v>
      </c>
      <c r="O35" s="85">
        <v>1088.597</v>
      </c>
      <c r="P35" s="85">
        <v>1862.4829999999999</v>
      </c>
      <c r="Q35" s="85">
        <v>2819.5410000000002</v>
      </c>
      <c r="R35" s="85">
        <v>3701.6370000000002</v>
      </c>
      <c r="S35" s="84"/>
      <c r="T35" s="85">
        <v>5038.7120000000004</v>
      </c>
      <c r="U35" s="86">
        <v>5500.7569999999996</v>
      </c>
      <c r="V35" s="85">
        <v>6373.5969999999998</v>
      </c>
      <c r="W35" s="85">
        <v>7317.4830000000002</v>
      </c>
      <c r="X35" s="85">
        <v>8321.5409999999993</v>
      </c>
      <c r="Y35" s="86">
        <v>9059.6370000000006</v>
      </c>
      <c r="Z35" s="84"/>
      <c r="AA35" s="92">
        <v>3.5830000000005384</v>
      </c>
      <c r="AB35" s="92">
        <v>-302.29300000000057</v>
      </c>
      <c r="AC35" s="92">
        <v>-1171.1100000000006</v>
      </c>
      <c r="AD35" s="92">
        <v>-1701.3989999999994</v>
      </c>
      <c r="AE35" s="92">
        <v>-1806.6460000000006</v>
      </c>
      <c r="AF35" s="92">
        <v>-2221.4939999999988</v>
      </c>
      <c r="AH35" s="101"/>
      <c r="AI35" s="101"/>
      <c r="AJ35" s="101"/>
      <c r="AK35" s="101"/>
      <c r="AL35" s="101"/>
      <c r="AM35" s="102"/>
      <c r="AN35" s="102"/>
    </row>
    <row r="36" spans="1:40">
      <c r="A36" s="68">
        <v>2008</v>
      </c>
      <c r="B36" s="68">
        <v>2008</v>
      </c>
      <c r="C36" s="81">
        <v>5803.05</v>
      </c>
      <c r="D36" s="81">
        <v>14743.325000000001</v>
      </c>
      <c r="E36" s="82"/>
      <c r="F36" s="83">
        <v>5367</v>
      </c>
      <c r="G36" s="83">
        <v>5591</v>
      </c>
      <c r="H36" s="83">
        <v>5822</v>
      </c>
      <c r="I36" s="83">
        <v>5933</v>
      </c>
      <c r="J36" s="83">
        <v>5845</v>
      </c>
      <c r="K36" s="83">
        <v>5792</v>
      </c>
      <c r="L36" s="84"/>
      <c r="M36" s="85">
        <v>39.957000000000001</v>
      </c>
      <c r="N36" s="85">
        <v>681.226</v>
      </c>
      <c r="O36" s="85">
        <v>1371.748</v>
      </c>
      <c r="P36" s="85">
        <v>2239.1619999999998</v>
      </c>
      <c r="Q36" s="85">
        <v>3034.3710000000001</v>
      </c>
      <c r="R36" s="85">
        <v>3625.0770000000002</v>
      </c>
      <c r="S36" s="84"/>
      <c r="T36" s="85">
        <v>5406.9570000000003</v>
      </c>
      <c r="U36" s="86">
        <v>6272.2259999999997</v>
      </c>
      <c r="V36" s="85">
        <v>7193.7479999999996</v>
      </c>
      <c r="W36" s="85">
        <v>8172.1620000000003</v>
      </c>
      <c r="X36" s="85">
        <v>8879.3709999999992</v>
      </c>
      <c r="Y36" s="86">
        <v>9417.0769999999993</v>
      </c>
      <c r="Z36" s="84"/>
      <c r="AA36" s="92">
        <v>-396.09299999999985</v>
      </c>
      <c r="AB36" s="92">
        <v>-1272.4810000000007</v>
      </c>
      <c r="AC36" s="92">
        <v>-1825.134</v>
      </c>
      <c r="AD36" s="92">
        <v>-1956.0249999999996</v>
      </c>
      <c r="AE36" s="92">
        <v>-2401.7600000000002</v>
      </c>
      <c r="AF36" s="92">
        <v>-2565.6360000000004</v>
      </c>
      <c r="AH36" s="101"/>
      <c r="AI36" s="101"/>
      <c r="AJ36" s="101"/>
      <c r="AK36" s="101"/>
      <c r="AL36" s="101"/>
      <c r="AM36" s="102"/>
      <c r="AN36" s="102"/>
    </row>
    <row r="37" spans="1:40">
      <c r="A37" s="68">
        <v>2009</v>
      </c>
      <c r="B37" s="68">
        <v>2009</v>
      </c>
      <c r="C37" s="81">
        <v>7544.7070000000003</v>
      </c>
      <c r="D37" s="81">
        <v>14431.8</v>
      </c>
      <c r="E37" s="82"/>
      <c r="F37" s="83">
        <v>7703</v>
      </c>
      <c r="G37" s="83">
        <v>8658</v>
      </c>
      <c r="H37" s="83">
        <v>9340</v>
      </c>
      <c r="I37" s="83">
        <v>9712</v>
      </c>
      <c r="J37" s="83">
        <v>10016</v>
      </c>
      <c r="K37" s="83">
        <v>10372</v>
      </c>
      <c r="L37" s="84"/>
      <c r="M37" s="85">
        <v>31.373000000000001</v>
      </c>
      <c r="N37" s="85">
        <v>224.54</v>
      </c>
      <c r="O37" s="85">
        <v>870.82100000000003</v>
      </c>
      <c r="P37" s="85">
        <v>1531.3430000000001</v>
      </c>
      <c r="Q37" s="85">
        <v>2008.1020000000001</v>
      </c>
      <c r="R37" s="85">
        <v>2291.5129999999999</v>
      </c>
      <c r="S37" s="84"/>
      <c r="T37" s="85">
        <v>7734.3729999999996</v>
      </c>
      <c r="U37" s="86">
        <v>8882.5400000000009</v>
      </c>
      <c r="V37" s="85">
        <v>10210.821</v>
      </c>
      <c r="W37" s="85">
        <v>11243.343000000001</v>
      </c>
      <c r="X37" s="85">
        <v>12024.102000000001</v>
      </c>
      <c r="Y37" s="86">
        <v>12663.513000000001</v>
      </c>
      <c r="Z37" s="84"/>
      <c r="AA37" s="92">
        <v>189.66599999999926</v>
      </c>
      <c r="AB37" s="92">
        <v>-136.34199999999873</v>
      </c>
      <c r="AC37" s="92">
        <v>82.634000000000015</v>
      </c>
      <c r="AD37" s="92">
        <v>-37.787999999998647</v>
      </c>
      <c r="AE37" s="92">
        <v>41.389000000001033</v>
      </c>
      <c r="AF37" s="92">
        <v>-116.3859999999986</v>
      </c>
      <c r="AH37" s="101"/>
      <c r="AI37" s="101"/>
      <c r="AJ37" s="101"/>
      <c r="AK37" s="101"/>
      <c r="AL37" s="101"/>
      <c r="AM37" s="102"/>
      <c r="AN37" s="102"/>
    </row>
    <row r="38" spans="1:40">
      <c r="A38" s="68">
        <v>2010</v>
      </c>
      <c r="B38" s="68">
        <v>2010</v>
      </c>
      <c r="C38" s="81">
        <v>9018.8819999999996</v>
      </c>
      <c r="D38" s="81">
        <v>14838.85</v>
      </c>
      <c r="E38" s="82"/>
      <c r="F38" s="83">
        <v>9021</v>
      </c>
      <c r="G38" s="83">
        <v>9862</v>
      </c>
      <c r="H38" s="83">
        <v>10551</v>
      </c>
      <c r="I38" s="83">
        <v>11112</v>
      </c>
      <c r="J38" s="83">
        <v>11606</v>
      </c>
      <c r="K38" s="83">
        <v>12103</v>
      </c>
      <c r="L38" s="84"/>
      <c r="M38" s="85">
        <v>29.111999999999998</v>
      </c>
      <c r="N38" s="85">
        <v>574.92499999999995</v>
      </c>
      <c r="O38" s="85">
        <v>1119.912</v>
      </c>
      <c r="P38" s="85">
        <v>1474.357</v>
      </c>
      <c r="Q38" s="85">
        <v>1673.135</v>
      </c>
      <c r="R38" s="85">
        <v>1836.6859999999999</v>
      </c>
      <c r="S38" s="84"/>
      <c r="T38" s="85">
        <v>9050.1119999999992</v>
      </c>
      <c r="U38" s="86">
        <v>10436.924999999999</v>
      </c>
      <c r="V38" s="85">
        <v>11670.912</v>
      </c>
      <c r="W38" s="85">
        <v>12586.357</v>
      </c>
      <c r="X38" s="85">
        <v>13279.135</v>
      </c>
      <c r="Y38" s="86">
        <v>13939.686</v>
      </c>
      <c r="Z38" s="84"/>
      <c r="AA38" s="92">
        <v>31.229999999999563</v>
      </c>
      <c r="AB38" s="92">
        <v>308.73799999999937</v>
      </c>
      <c r="AC38" s="92">
        <v>389.78100000000086</v>
      </c>
      <c r="AD38" s="92">
        <v>603.64400000000023</v>
      </c>
      <c r="AE38" s="92">
        <v>499.23600000000079</v>
      </c>
      <c r="AF38" s="92">
        <v>822.9940000000006</v>
      </c>
      <c r="AH38" s="101"/>
      <c r="AI38" s="101"/>
      <c r="AJ38" s="101"/>
      <c r="AK38" s="101"/>
      <c r="AL38" s="101"/>
      <c r="AM38" s="102"/>
      <c r="AN38" s="102"/>
    </row>
    <row r="39" spans="1:40">
      <c r="A39" s="68">
        <v>2011</v>
      </c>
      <c r="B39" s="68">
        <v>2011</v>
      </c>
      <c r="C39" s="81">
        <v>10128.187</v>
      </c>
      <c r="D39" s="81">
        <v>15403.674999999999</v>
      </c>
      <c r="E39" s="82"/>
      <c r="F39" s="83">
        <v>10363</v>
      </c>
      <c r="G39" s="83">
        <v>11516</v>
      </c>
      <c r="H39" s="83">
        <v>12311</v>
      </c>
      <c r="I39" s="83">
        <v>12919</v>
      </c>
      <c r="J39" s="83">
        <v>13554</v>
      </c>
      <c r="K39" s="83">
        <v>14282</v>
      </c>
      <c r="L39" s="84"/>
      <c r="M39" s="85">
        <v>2.83</v>
      </c>
      <c r="N39" s="85">
        <v>122.682</v>
      </c>
      <c r="O39" s="85">
        <v>390.17200000000003</v>
      </c>
      <c r="P39" s="85">
        <v>638.14099999999996</v>
      </c>
      <c r="Q39" s="85">
        <v>838.35199999999998</v>
      </c>
      <c r="R39" s="85">
        <v>1056.393</v>
      </c>
      <c r="S39" s="84"/>
      <c r="T39" s="85">
        <v>10365.83</v>
      </c>
      <c r="U39" s="86">
        <v>11638.682000000001</v>
      </c>
      <c r="V39" s="85">
        <v>12701.172</v>
      </c>
      <c r="W39" s="85">
        <v>13557.141</v>
      </c>
      <c r="X39" s="85">
        <v>14392.352000000001</v>
      </c>
      <c r="Y39" s="86">
        <v>15338.393</v>
      </c>
      <c r="Z39" s="84"/>
      <c r="AA39" s="92">
        <v>237.64300000000003</v>
      </c>
      <c r="AB39" s="92">
        <v>357.5510000000013</v>
      </c>
      <c r="AC39" s="92">
        <v>718.45900000000074</v>
      </c>
      <c r="AD39" s="92">
        <v>777.24200000000019</v>
      </c>
      <c r="AE39" s="92">
        <v>1275.6600000000017</v>
      </c>
      <c r="AF39" s="92">
        <v>1170.7690000000002</v>
      </c>
      <c r="AH39" s="101"/>
      <c r="AI39" s="101"/>
      <c r="AJ39" s="101"/>
      <c r="AK39" s="101"/>
      <c r="AL39" s="101"/>
      <c r="AM39" s="102"/>
      <c r="AN39" s="102"/>
    </row>
    <row r="40" spans="1:40">
      <c r="A40" s="68">
        <v>2012</v>
      </c>
      <c r="B40" s="68">
        <v>2012</v>
      </c>
      <c r="C40" s="81">
        <v>11281.130999999999</v>
      </c>
      <c r="D40" s="81">
        <v>16056.45</v>
      </c>
      <c r="E40" s="82"/>
      <c r="F40" s="83">
        <v>11347</v>
      </c>
      <c r="G40" s="83">
        <v>12068</v>
      </c>
      <c r="H40" s="83">
        <v>12556</v>
      </c>
      <c r="I40" s="83">
        <v>12909</v>
      </c>
      <c r="J40" s="83">
        <v>13263</v>
      </c>
      <c r="K40" s="83">
        <v>13560</v>
      </c>
      <c r="L40" s="84"/>
      <c r="M40" s="85">
        <v>1.8480000000000001</v>
      </c>
      <c r="N40" s="85">
        <v>340.45800000000003</v>
      </c>
      <c r="O40" s="85">
        <v>731.32500000000005</v>
      </c>
      <c r="P40" s="85">
        <v>1154.7819999999999</v>
      </c>
      <c r="Q40" s="85">
        <v>1653.3209999999999</v>
      </c>
      <c r="R40" s="85">
        <v>2176.5189999999998</v>
      </c>
      <c r="S40" s="84"/>
      <c r="T40" s="85">
        <v>11348.848</v>
      </c>
      <c r="U40" s="86">
        <v>12408.458000000001</v>
      </c>
      <c r="V40" s="85">
        <v>13287.325000000001</v>
      </c>
      <c r="W40" s="85">
        <v>14063.781999999999</v>
      </c>
      <c r="X40" s="85">
        <v>14916.321</v>
      </c>
      <c r="Y40" s="86">
        <v>15736.519</v>
      </c>
      <c r="Z40" s="84"/>
      <c r="AA40" s="92">
        <v>67.717000000000553</v>
      </c>
      <c r="AB40" s="92">
        <v>425.7450000000008</v>
      </c>
      <c r="AC40" s="92">
        <v>507.4260000000013</v>
      </c>
      <c r="AD40" s="92">
        <v>947.09000000000015</v>
      </c>
      <c r="AE40" s="92">
        <v>748.69700000000012</v>
      </c>
      <c r="AF40" s="92">
        <v>1071.08</v>
      </c>
      <c r="AH40" s="101"/>
      <c r="AI40" s="101"/>
      <c r="AJ40" s="101"/>
      <c r="AK40" s="101"/>
      <c r="AL40" s="101"/>
      <c r="AM40" s="102"/>
      <c r="AN40" s="102"/>
    </row>
    <row r="41" spans="1:40">
      <c r="A41" s="68">
        <v>2013</v>
      </c>
      <c r="B41" s="68">
        <v>2013</v>
      </c>
      <c r="C41" s="81">
        <v>11982.713</v>
      </c>
      <c r="D41" s="81">
        <v>16603.775000000001</v>
      </c>
      <c r="E41" s="82"/>
      <c r="F41" s="83">
        <v>12036</v>
      </c>
      <c r="G41" s="83">
        <v>12685</v>
      </c>
      <c r="H41" s="83">
        <v>13156</v>
      </c>
      <c r="I41" s="83">
        <v>13666</v>
      </c>
      <c r="J41" s="83">
        <v>14223</v>
      </c>
      <c r="K41" s="83">
        <v>14827</v>
      </c>
      <c r="L41" s="84"/>
      <c r="M41" s="85">
        <v>8.08</v>
      </c>
      <c r="N41" s="85">
        <v>60.33</v>
      </c>
      <c r="O41" s="85">
        <v>181.488</v>
      </c>
      <c r="P41" s="85">
        <v>327.96899999999999</v>
      </c>
      <c r="Q41" s="85">
        <v>436.25400000000002</v>
      </c>
      <c r="R41" s="85">
        <v>763.24400000000003</v>
      </c>
      <c r="S41" s="84"/>
      <c r="T41" s="85">
        <v>12044.08</v>
      </c>
      <c r="U41" s="86">
        <v>12745.33</v>
      </c>
      <c r="V41" s="85">
        <v>13337.487999999999</v>
      </c>
      <c r="W41" s="85">
        <v>13993.968999999999</v>
      </c>
      <c r="X41" s="85">
        <v>14659.254000000001</v>
      </c>
      <c r="Y41" s="86">
        <v>15590.244000000001</v>
      </c>
      <c r="Z41" s="84"/>
      <c r="AA41" s="92">
        <v>61.367000000000189</v>
      </c>
      <c r="AB41" s="92">
        <v>-34.568999999999505</v>
      </c>
      <c r="AC41" s="92">
        <v>220.79600000000028</v>
      </c>
      <c r="AD41" s="92">
        <v>-173.65500000000065</v>
      </c>
      <c r="AE41" s="92">
        <v>-6.1849999999994907</v>
      </c>
      <c r="AF41" s="92">
        <v>-159.34099999999853</v>
      </c>
      <c r="AH41" s="101"/>
      <c r="AI41" s="101"/>
      <c r="AJ41" s="101"/>
      <c r="AK41" s="101"/>
      <c r="AL41" s="101"/>
      <c r="AM41" s="102"/>
      <c r="AN41" s="102"/>
    </row>
    <row r="42" spans="1:40">
      <c r="A42" s="68">
        <v>2014</v>
      </c>
      <c r="B42" s="68">
        <v>2014</v>
      </c>
      <c r="C42" s="81">
        <v>12779.898999999999</v>
      </c>
      <c r="D42" s="81">
        <v>17332.900000000001</v>
      </c>
      <c r="E42" s="82"/>
      <c r="F42" s="83">
        <v>12740</v>
      </c>
      <c r="G42" s="83">
        <v>13285</v>
      </c>
      <c r="H42" s="83">
        <v>13884</v>
      </c>
      <c r="I42" s="83">
        <v>14523</v>
      </c>
      <c r="J42" s="83">
        <v>15202</v>
      </c>
      <c r="K42" s="83"/>
      <c r="L42" s="84"/>
      <c r="M42" s="85">
        <v>-0.02</v>
      </c>
      <c r="N42" s="85">
        <v>96.328000000000003</v>
      </c>
      <c r="O42" s="85">
        <v>251.01499999999999</v>
      </c>
      <c r="P42" s="85">
        <v>391.56599999999997</v>
      </c>
      <c r="Q42" s="85">
        <v>760.00099999999998</v>
      </c>
      <c r="R42" s="85"/>
      <c r="S42" s="84"/>
      <c r="T42" s="85">
        <v>12739.98</v>
      </c>
      <c r="U42" s="86">
        <v>13381.328</v>
      </c>
      <c r="V42" s="85">
        <v>14135.014999999999</v>
      </c>
      <c r="W42" s="85">
        <v>14914.566000000001</v>
      </c>
      <c r="X42" s="85">
        <v>15962.001</v>
      </c>
      <c r="Y42" s="87"/>
      <c r="Z42" s="84"/>
      <c r="AA42" s="92">
        <v>-39.918999999999869</v>
      </c>
      <c r="AB42" s="92">
        <v>264.63600000000042</v>
      </c>
      <c r="AC42" s="92">
        <v>-32.609000000000378</v>
      </c>
      <c r="AD42" s="92">
        <v>249.12700000000041</v>
      </c>
      <c r="AE42" s="92">
        <v>212.41600000000108</v>
      </c>
      <c r="AF42" s="92"/>
      <c r="AH42" s="101"/>
      <c r="AI42" s="101"/>
      <c r="AJ42" s="101"/>
      <c r="AK42" s="101"/>
      <c r="AL42" s="101"/>
      <c r="AM42" s="102"/>
    </row>
    <row r="43" spans="1:40">
      <c r="A43" s="68">
        <v>2015</v>
      </c>
      <c r="B43" s="68">
        <v>2015</v>
      </c>
      <c r="C43" s="81">
        <v>13116.691999999999</v>
      </c>
      <c r="D43" s="81">
        <v>18090.325000000001</v>
      </c>
      <c r="E43" s="82"/>
      <c r="F43" s="83">
        <v>13366</v>
      </c>
      <c r="G43" s="83">
        <v>13897</v>
      </c>
      <c r="H43" s="83">
        <v>14428</v>
      </c>
      <c r="I43" s="83">
        <v>14983</v>
      </c>
      <c r="J43" s="83"/>
      <c r="K43" s="83"/>
      <c r="L43" s="84"/>
      <c r="M43" s="85">
        <v>9.4819999999999993</v>
      </c>
      <c r="N43" s="85">
        <v>192.55600000000001</v>
      </c>
      <c r="O43" s="85">
        <v>355.98599999999999</v>
      </c>
      <c r="P43" s="85">
        <v>747.726</v>
      </c>
      <c r="Q43" s="85"/>
      <c r="R43" s="85"/>
      <c r="S43" s="84"/>
      <c r="T43" s="85">
        <v>13375.482</v>
      </c>
      <c r="U43" s="86">
        <v>14089.556</v>
      </c>
      <c r="V43" s="85">
        <v>14783.986000000001</v>
      </c>
      <c r="W43" s="85">
        <v>15730.726000000001</v>
      </c>
      <c r="X43" s="85"/>
      <c r="Y43" s="87"/>
      <c r="Z43" s="84"/>
      <c r="AA43" s="92">
        <v>258.79000000000087</v>
      </c>
      <c r="AB43" s="92">
        <v>-78.067999999999302</v>
      </c>
      <c r="AC43" s="92">
        <v>118.54700000000048</v>
      </c>
      <c r="AD43" s="92">
        <v>-18.858999999998559</v>
      </c>
      <c r="AE43" s="92"/>
      <c r="AF43" s="92"/>
      <c r="AH43" s="101"/>
      <c r="AI43" s="101"/>
      <c r="AJ43" s="101"/>
      <c r="AK43" s="101"/>
      <c r="AL43" s="101"/>
      <c r="AM43" s="102"/>
    </row>
    <row r="44" spans="1:40">
      <c r="A44" s="68">
        <v>2016</v>
      </c>
      <c r="B44" s="68">
        <v>2016</v>
      </c>
      <c r="C44" s="81">
        <v>14167.624</v>
      </c>
      <c r="D44" s="81">
        <v>18550.95</v>
      </c>
      <c r="E44" s="82"/>
      <c r="F44" s="83">
        <v>13951</v>
      </c>
      <c r="G44" s="83">
        <v>14572</v>
      </c>
      <c r="H44" s="83">
        <v>15177</v>
      </c>
      <c r="I44" s="83"/>
      <c r="J44" s="83"/>
      <c r="K44" s="83"/>
      <c r="L44" s="84"/>
      <c r="M44" s="85">
        <v>0</v>
      </c>
      <c r="N44" s="85">
        <v>18.702000000000002</v>
      </c>
      <c r="O44" s="85">
        <v>316.16500000000002</v>
      </c>
      <c r="P44" s="85"/>
      <c r="Q44" s="85"/>
      <c r="R44" s="85"/>
      <c r="S44" s="84"/>
      <c r="T44" s="85">
        <v>13951</v>
      </c>
      <c r="U44" s="86">
        <v>14590.701999999999</v>
      </c>
      <c r="V44" s="85">
        <v>15493.165000000001</v>
      </c>
      <c r="W44" s="87"/>
      <c r="X44" s="87"/>
      <c r="Y44" s="87"/>
      <c r="Z44" s="84"/>
      <c r="AA44" s="92">
        <v>-216.6239999999998</v>
      </c>
      <c r="AB44" s="92">
        <v>-74.73700000000099</v>
      </c>
      <c r="AC44" s="92">
        <v>-256.41999999999825</v>
      </c>
      <c r="AD44" s="92"/>
      <c r="AE44" s="92"/>
      <c r="AF44" s="92"/>
      <c r="AH44" s="101"/>
      <c r="AI44" s="101"/>
      <c r="AJ44" s="101"/>
      <c r="AK44" s="101"/>
      <c r="AL44" s="101"/>
      <c r="AM44" s="102"/>
    </row>
    <row r="45" spans="1:40">
      <c r="A45" s="68">
        <v>2017</v>
      </c>
      <c r="B45" s="68">
        <v>2017</v>
      </c>
      <c r="C45" s="81">
        <v>14665.439</v>
      </c>
      <c r="D45" s="81">
        <v>19272.25</v>
      </c>
      <c r="E45" s="82"/>
      <c r="F45" s="83">
        <v>14656</v>
      </c>
      <c r="G45" s="83">
        <v>15537</v>
      </c>
      <c r="H45" s="83"/>
      <c r="I45" s="83"/>
      <c r="J45" s="83"/>
      <c r="K45" s="83"/>
      <c r="L45" s="84"/>
      <c r="M45" s="85">
        <v>-0.2</v>
      </c>
      <c r="N45" s="85">
        <v>270.49</v>
      </c>
      <c r="O45" s="85"/>
      <c r="P45" s="85"/>
      <c r="Q45" s="85"/>
      <c r="R45" s="85"/>
      <c r="S45" s="84"/>
      <c r="T45" s="85">
        <v>14655.8</v>
      </c>
      <c r="U45" s="86">
        <v>15807.49</v>
      </c>
      <c r="V45" s="87"/>
      <c r="W45" s="87"/>
      <c r="X45" s="87"/>
      <c r="Y45" s="87"/>
      <c r="Z45" s="84"/>
      <c r="AA45" s="92">
        <v>-9.6390000000010332</v>
      </c>
      <c r="AB45" s="92">
        <v>57.905000000000655</v>
      </c>
      <c r="AC45" s="92"/>
      <c r="AD45" s="92"/>
      <c r="AE45" s="92"/>
      <c r="AF45" s="92"/>
      <c r="AH45" s="101"/>
      <c r="AI45" s="101"/>
      <c r="AJ45" s="101"/>
      <c r="AK45" s="101"/>
      <c r="AL45" s="101"/>
      <c r="AM45" s="102"/>
    </row>
    <row r="46" spans="1:40">
      <c r="A46" s="68">
        <v>2018</v>
      </c>
      <c r="B46" s="68">
        <v>2018</v>
      </c>
      <c r="C46" s="81">
        <v>15749.584999999999</v>
      </c>
      <c r="D46" s="81">
        <v>20235.724999999999</v>
      </c>
      <c r="E46" s="82"/>
      <c r="F46" s="83">
        <v>15676</v>
      </c>
      <c r="G46" s="83"/>
      <c r="H46" s="83"/>
      <c r="I46" s="83"/>
      <c r="J46" s="83"/>
      <c r="K46" s="83"/>
      <c r="L46" s="84"/>
      <c r="M46" s="85">
        <v>0</v>
      </c>
      <c r="N46" s="85"/>
      <c r="O46" s="85"/>
      <c r="P46" s="85"/>
      <c r="Q46" s="85"/>
      <c r="R46" s="85"/>
      <c r="S46" s="84"/>
      <c r="T46" s="85">
        <v>15676</v>
      </c>
      <c r="U46" s="87"/>
      <c r="V46" s="87"/>
      <c r="W46" s="87"/>
      <c r="X46" s="87"/>
      <c r="Y46" s="87"/>
      <c r="Z46" s="84"/>
      <c r="AA46" s="92">
        <v>-73.584999999999127</v>
      </c>
      <c r="AB46" s="92"/>
      <c r="AC46" s="92"/>
      <c r="AD46" s="92"/>
      <c r="AE46" s="92"/>
      <c r="AF46" s="92"/>
    </row>
    <row r="48" spans="1:40">
      <c r="A48" s="104" t="s">
        <v>1</v>
      </c>
    </row>
    <row r="49" spans="1:31">
      <c r="A49" s="104"/>
    </row>
    <row r="50" spans="1:31" ht="15" customHeight="1">
      <c r="A50" s="43" t="s">
        <v>37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</row>
    <row r="51" spans="1:31" ht="15" customHeight="1">
      <c r="A51" s="43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</row>
    <row r="52" spans="1:31" ht="15" customHeight="1">
      <c r="A52" s="43" t="s">
        <v>50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</row>
    <row r="53" spans="1:31" ht="15" customHeight="1">
      <c r="A53" s="46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</row>
    <row r="55" spans="1:31">
      <c r="C55" s="105"/>
    </row>
    <row r="56" spans="1:31">
      <c r="C56" s="105"/>
    </row>
    <row r="57" spans="1:31">
      <c r="C57" s="105"/>
    </row>
    <row r="58" spans="1:31">
      <c r="C58" s="105"/>
    </row>
  </sheetData>
  <mergeCells count="11">
    <mergeCell ref="A5:G5"/>
    <mergeCell ref="B8:B10"/>
    <mergeCell ref="C8:C10"/>
    <mergeCell ref="D8:D10"/>
    <mergeCell ref="A8:A10"/>
    <mergeCell ref="T8:Y8"/>
    <mergeCell ref="AA8:AF8"/>
    <mergeCell ref="F9:K9"/>
    <mergeCell ref="M9:R9"/>
    <mergeCell ref="T9:Y9"/>
    <mergeCell ref="AA9:AF9"/>
  </mergeCells>
  <hyperlinks>
    <hyperlink ref="A48" location="Contents!A1" display="Back to Table of Contents"/>
    <hyperlink ref="A2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Q45"/>
  <sheetViews>
    <sheetView zoomScaleNormal="100" workbookViewId="0"/>
  </sheetViews>
  <sheetFormatPr defaultColWidth="12.42578125" defaultRowHeight="15" customHeight="1"/>
  <cols>
    <col min="1" max="1" width="13" style="8" customWidth="1"/>
    <col min="2" max="5" width="20.85546875" style="8" customWidth="1"/>
    <col min="6" max="17" width="8.28515625" style="8" customWidth="1"/>
    <col min="18" max="20" width="12.42578125" style="8" customWidth="1"/>
    <col min="21" max="21" width="24" style="8" customWidth="1"/>
    <col min="22" max="33" width="9.42578125" style="8" customWidth="1"/>
    <col min="34" max="34" width="4.7109375" style="8" customWidth="1"/>
    <col min="35" max="36" width="9.42578125" style="8" customWidth="1"/>
    <col min="37" max="16384" width="12.42578125" style="8"/>
  </cols>
  <sheetData>
    <row r="1" spans="1:17" s="26" customFormat="1" ht="15" customHeight="1">
      <c r="A1" s="3" t="s">
        <v>40</v>
      </c>
    </row>
    <row r="2" spans="1:17" s="26" customFormat="1" ht="15" customHeight="1">
      <c r="A2" s="28" t="s">
        <v>41</v>
      </c>
    </row>
    <row r="3" spans="1:17" s="26" customFormat="1" ht="15" customHeight="1"/>
    <row r="4" spans="1:17" s="26" customFormat="1" ht="15" customHeight="1"/>
    <row r="5" spans="1:17" s="5" customFormat="1" ht="30" customHeight="1">
      <c r="A5" s="106" t="s">
        <v>43</v>
      </c>
      <c r="B5" s="106"/>
      <c r="C5" s="106"/>
      <c r="D5" s="106"/>
      <c r="E5" s="10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1:17" s="5" customFormat="1" ht="15" customHeight="1">
      <c r="A6" s="107" t="s">
        <v>18</v>
      </c>
      <c r="B6" s="107"/>
      <c r="C6" s="107"/>
      <c r="D6" s="107"/>
      <c r="E6" s="107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1:17" s="5" customFormat="1" ht="15" customHeight="1">
      <c r="A7" s="33"/>
      <c r="B7" s="30"/>
      <c r="C7" s="30"/>
      <c r="D7" s="30"/>
      <c r="E7" s="4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17" s="17" customFormat="1" ht="28.5">
      <c r="A8" s="12" t="s">
        <v>2</v>
      </c>
      <c r="B8" s="42" t="s">
        <v>3</v>
      </c>
      <c r="C8" s="42" t="s">
        <v>4</v>
      </c>
      <c r="D8" s="42" t="s">
        <v>5</v>
      </c>
      <c r="E8" s="42" t="s">
        <v>6</v>
      </c>
    </row>
    <row r="9" spans="1:17" s="17" customFormat="1" ht="15" customHeight="1">
      <c r="A9" s="35">
        <v>1985</v>
      </c>
      <c r="B9" s="88">
        <v>8.3000000000000004E-2</v>
      </c>
      <c r="C9" s="88"/>
      <c r="D9" s="88">
        <v>0.82699999999999996</v>
      </c>
      <c r="E9" s="88"/>
    </row>
    <row r="10" spans="1:17" s="17" customFormat="1" ht="15" customHeight="1">
      <c r="A10" s="35">
        <v>1986</v>
      </c>
      <c r="B10" s="88">
        <v>-0.48299999999999998</v>
      </c>
      <c r="C10" s="88"/>
      <c r="D10" s="88">
        <v>-0.315</v>
      </c>
      <c r="E10" s="88"/>
    </row>
    <row r="11" spans="1:17" s="17" customFormat="1" ht="15" customHeight="1">
      <c r="A11" s="35">
        <v>1987</v>
      </c>
      <c r="B11" s="88">
        <v>-0.18099999999999999</v>
      </c>
      <c r="C11" s="88"/>
      <c r="D11" s="88">
        <v>-0.70800000000000007</v>
      </c>
      <c r="E11" s="88"/>
    </row>
    <row r="12" spans="1:17" s="17" customFormat="1" ht="15" customHeight="1">
      <c r="A12" s="35">
        <v>1988</v>
      </c>
      <c r="B12" s="88">
        <v>-0.375</v>
      </c>
      <c r="C12" s="88"/>
      <c r="D12" s="88">
        <v>-3.7999999999999999E-2</v>
      </c>
      <c r="E12" s="88"/>
    </row>
    <row r="13" spans="1:17" s="17" customFormat="1" ht="15" customHeight="1">
      <c r="A13" s="35">
        <v>1989</v>
      </c>
      <c r="B13" s="88">
        <v>0.80400000000000005</v>
      </c>
      <c r="C13" s="88">
        <v>-0.27999999999999997</v>
      </c>
      <c r="D13" s="88">
        <v>0.92899999999999994</v>
      </c>
      <c r="E13" s="88">
        <v>-1.0710000000000002</v>
      </c>
    </row>
    <row r="14" spans="1:17" s="17" customFormat="1" ht="15" customHeight="1">
      <c r="A14" s="35">
        <v>1990</v>
      </c>
      <c r="B14" s="88">
        <v>-1.3759999999999999</v>
      </c>
      <c r="C14" s="88">
        <v>-2.411</v>
      </c>
      <c r="D14" s="88">
        <v>-1.0739999999999998</v>
      </c>
      <c r="E14" s="88">
        <v>-3.4359999999999999</v>
      </c>
    </row>
    <row r="15" spans="1:17" s="17" customFormat="1" ht="15" customHeight="1">
      <c r="A15" s="35">
        <v>1991</v>
      </c>
      <c r="B15" s="88">
        <v>-2.222</v>
      </c>
      <c r="C15" s="88">
        <v>-4.5069999999999997</v>
      </c>
      <c r="D15" s="88">
        <v>-3.4819999999999998</v>
      </c>
      <c r="E15" s="88">
        <v>-9.3559999999999999</v>
      </c>
    </row>
    <row r="16" spans="1:17" s="17" customFormat="1" ht="15" customHeight="1">
      <c r="A16" s="35">
        <v>1992</v>
      </c>
      <c r="B16" s="88">
        <v>0.70200000000000007</v>
      </c>
      <c r="C16" s="88">
        <v>-4.5730000000000004</v>
      </c>
      <c r="D16" s="88">
        <v>0.60899999999999999</v>
      </c>
      <c r="E16" s="88">
        <v>-11.039</v>
      </c>
    </row>
    <row r="17" spans="1:5" s="17" customFormat="1" ht="15" customHeight="1">
      <c r="A17" s="35">
        <v>1993</v>
      </c>
      <c r="B17" s="88">
        <v>1.327</v>
      </c>
      <c r="C17" s="88">
        <v>-2.73</v>
      </c>
      <c r="D17" s="88">
        <v>2.3420000000000001</v>
      </c>
      <c r="E17" s="88">
        <v>-7.8109999999999999</v>
      </c>
    </row>
    <row r="18" spans="1:5" s="17" customFormat="1" ht="15" customHeight="1">
      <c r="A18" s="35">
        <v>1994</v>
      </c>
      <c r="B18" s="88">
        <v>0.88</v>
      </c>
      <c r="C18" s="88">
        <v>-3.125</v>
      </c>
      <c r="D18" s="88">
        <v>1.7030000000000001</v>
      </c>
      <c r="E18" s="88">
        <v>-11.437999999999999</v>
      </c>
    </row>
    <row r="19" spans="1:5" s="17" customFormat="1" ht="15" customHeight="1">
      <c r="A19" s="35">
        <v>1995</v>
      </c>
      <c r="B19" s="88">
        <v>0.23900000000000002</v>
      </c>
      <c r="C19" s="88">
        <v>-3.3279999999999998</v>
      </c>
      <c r="D19" s="88">
        <v>0.67999999999999994</v>
      </c>
      <c r="E19" s="88">
        <v>-14.27</v>
      </c>
    </row>
    <row r="20" spans="1:5" s="17" customFormat="1" ht="15" customHeight="1">
      <c r="A20" s="35">
        <v>1996</v>
      </c>
      <c r="B20" s="88">
        <v>1.089</v>
      </c>
      <c r="C20" s="88">
        <v>-1.641</v>
      </c>
      <c r="D20" s="88">
        <v>1.1679999999999999</v>
      </c>
      <c r="E20" s="88">
        <v>-3.6859999999999995</v>
      </c>
    </row>
    <row r="21" spans="1:5" s="17" customFormat="1" ht="15" customHeight="1">
      <c r="A21" s="35">
        <v>1997</v>
      </c>
      <c r="B21" s="88">
        <v>1.569</v>
      </c>
      <c r="C21" s="88">
        <v>0.90600000000000003</v>
      </c>
      <c r="D21" s="88">
        <v>2.1229999999999998</v>
      </c>
      <c r="E21" s="88">
        <v>3.1080000000000001</v>
      </c>
    </row>
    <row r="22" spans="1:5" s="17" customFormat="1" ht="15" customHeight="1">
      <c r="A22" s="35">
        <v>1998</v>
      </c>
      <c r="B22" s="88">
        <v>2.3730000000000002</v>
      </c>
      <c r="C22" s="88">
        <v>3.3410000000000002</v>
      </c>
      <c r="D22" s="88">
        <v>3.3759999999999999</v>
      </c>
      <c r="E22" s="88">
        <v>7.8719999999999999</v>
      </c>
    </row>
    <row r="23" spans="1:5" s="17" customFormat="1" ht="15" customHeight="1">
      <c r="A23" s="35">
        <v>1999</v>
      </c>
      <c r="B23" s="88">
        <v>1.4690000000000001</v>
      </c>
      <c r="C23" s="88">
        <v>3.65</v>
      </c>
      <c r="D23" s="88">
        <v>1.8079999999999998</v>
      </c>
      <c r="E23" s="88">
        <v>8.9420000000000002</v>
      </c>
    </row>
    <row r="24" spans="1:5" s="17" customFormat="1" ht="15" customHeight="1">
      <c r="A24" s="35">
        <v>2000</v>
      </c>
      <c r="B24" s="88">
        <v>1.6199999999999999</v>
      </c>
      <c r="C24" s="88">
        <v>5.6189999999999998</v>
      </c>
      <c r="D24" s="88">
        <v>1.6459999999999999</v>
      </c>
      <c r="E24" s="88">
        <v>15.190999999999999</v>
      </c>
    </row>
    <row r="25" spans="1:5" s="17" customFormat="1" ht="15" customHeight="1">
      <c r="A25" s="35">
        <v>2001</v>
      </c>
      <c r="B25" s="88">
        <v>0.53299999999999992</v>
      </c>
      <c r="C25" s="88">
        <v>5.17</v>
      </c>
      <c r="D25" s="88">
        <v>0.91599999999999993</v>
      </c>
      <c r="E25" s="88">
        <v>17.549999999999997</v>
      </c>
    </row>
    <row r="26" spans="1:5" s="17" customFormat="1" ht="15" customHeight="1">
      <c r="A26" s="35">
        <v>2002</v>
      </c>
      <c r="B26" s="88">
        <v>-2.8780000000000001</v>
      </c>
      <c r="C26" s="88">
        <v>2.3929999999999998</v>
      </c>
      <c r="D26" s="88">
        <v>-4.032</v>
      </c>
      <c r="E26" s="88">
        <v>15.531000000000001</v>
      </c>
    </row>
    <row r="27" spans="1:5" s="17" customFormat="1" ht="15" customHeight="1">
      <c r="A27" s="35">
        <v>2003</v>
      </c>
      <c r="B27" s="88">
        <v>-1.5740000000000001</v>
      </c>
      <c r="C27" s="88">
        <v>0.98899999999999999</v>
      </c>
      <c r="D27" s="88">
        <v>-2.5449999999999999</v>
      </c>
      <c r="E27" s="88">
        <v>8.3710000000000004</v>
      </c>
    </row>
    <row r="28" spans="1:5" s="17" customFormat="1" ht="15" customHeight="1">
      <c r="A28" s="35">
        <v>2004</v>
      </c>
      <c r="B28" s="88">
        <v>0.13799999999999998</v>
      </c>
      <c r="C28" s="88">
        <v>0.41399999999999998</v>
      </c>
      <c r="D28" s="88">
        <v>0.38200000000000001</v>
      </c>
      <c r="E28" s="88">
        <v>2.1619999999999999</v>
      </c>
    </row>
    <row r="29" spans="1:5" s="17" customFormat="1" ht="15" customHeight="1">
      <c r="A29" s="35">
        <v>2005</v>
      </c>
      <c r="B29" s="88">
        <v>0.84899999999999998</v>
      </c>
      <c r="C29" s="88">
        <v>0.247</v>
      </c>
      <c r="D29" s="88">
        <v>1.7999999999999998</v>
      </c>
      <c r="E29" s="88">
        <v>-1.9750000000000001</v>
      </c>
    </row>
    <row r="30" spans="1:5" s="17" customFormat="1" ht="15" customHeight="1">
      <c r="A30" s="35">
        <v>2006</v>
      </c>
      <c r="B30" s="88">
        <v>1.444</v>
      </c>
      <c r="C30" s="88">
        <v>-0.90700000000000003</v>
      </c>
      <c r="D30" s="88">
        <v>2.331</v>
      </c>
      <c r="E30" s="88">
        <v>-9.0069999999999997</v>
      </c>
    </row>
    <row r="31" spans="1:5" s="17" customFormat="1" ht="15" customHeight="1">
      <c r="A31" s="35">
        <v>2007</v>
      </c>
      <c r="B31" s="88">
        <v>1.6439999999999999</v>
      </c>
      <c r="C31" s="88">
        <v>0.82199999999999995</v>
      </c>
      <c r="D31" s="88">
        <v>2.3239999999999998</v>
      </c>
      <c r="E31" s="88">
        <v>-2.1440000000000001</v>
      </c>
    </row>
    <row r="32" spans="1:5" s="17" customFormat="1" ht="15" customHeight="1">
      <c r="A32" s="35">
        <v>2008</v>
      </c>
      <c r="B32" s="88">
        <v>-6.8999999999999992E-2</v>
      </c>
      <c r="C32" s="88">
        <v>1.0349999999999999</v>
      </c>
      <c r="D32" s="88">
        <v>-2.0500000000000003</v>
      </c>
      <c r="E32" s="88">
        <v>2.379</v>
      </c>
    </row>
    <row r="33" spans="1:5" s="17" customFormat="1" ht="15" customHeight="1">
      <c r="A33" s="35">
        <v>2009</v>
      </c>
      <c r="B33" s="88">
        <v>-3.2800000000000002</v>
      </c>
      <c r="C33" s="88">
        <v>-1.778</v>
      </c>
      <c r="D33" s="88">
        <v>-8.8170000000000002</v>
      </c>
      <c r="E33" s="88">
        <v>-2.3E-2</v>
      </c>
    </row>
    <row r="34" spans="1:5" s="17" customFormat="1" ht="15" customHeight="1">
      <c r="A34" s="35">
        <v>2010</v>
      </c>
      <c r="B34" s="88">
        <v>0.35100000000000003</v>
      </c>
      <c r="C34" s="88">
        <v>-1.0569999999999999</v>
      </c>
      <c r="D34" s="88">
        <v>-0.91900000000000004</v>
      </c>
      <c r="E34" s="88">
        <v>-2.968</v>
      </c>
    </row>
    <row r="35" spans="1:5" s="17" customFormat="1" ht="15" customHeight="1">
      <c r="A35" s="35">
        <v>2011</v>
      </c>
      <c r="B35" s="88">
        <v>1.518</v>
      </c>
      <c r="C35" s="88">
        <v>-1.27</v>
      </c>
      <c r="D35" s="88">
        <v>2.004</v>
      </c>
      <c r="E35" s="88">
        <v>-6.1230000000000002</v>
      </c>
    </row>
    <row r="36" spans="1:5" s="17" customFormat="1" ht="15" customHeight="1">
      <c r="A36" s="35">
        <v>2012</v>
      </c>
      <c r="B36" s="88">
        <v>0.72700000000000009</v>
      </c>
      <c r="C36" s="88">
        <v>-2.1760000000000002</v>
      </c>
      <c r="D36" s="88">
        <v>2.2270000000000003</v>
      </c>
      <c r="E36" s="88">
        <v>-13.836</v>
      </c>
    </row>
    <row r="37" spans="1:5" s="17" customFormat="1" ht="15" customHeight="1">
      <c r="A37" s="35">
        <v>2013</v>
      </c>
      <c r="B37" s="88">
        <v>1.006</v>
      </c>
      <c r="C37" s="88">
        <v>-1.5389999999999999</v>
      </c>
      <c r="D37" s="88">
        <v>2.5640000000000001</v>
      </c>
      <c r="E37" s="88">
        <v>-15.451999999999998</v>
      </c>
    </row>
    <row r="38" spans="1:5" s="17" customFormat="1" ht="15" customHeight="1">
      <c r="A38" s="35">
        <v>2014</v>
      </c>
      <c r="B38" s="88">
        <v>0.26800000000000002</v>
      </c>
      <c r="C38" s="88">
        <v>0.16900000000000001</v>
      </c>
      <c r="D38" s="88">
        <v>-0.19900000000000001</v>
      </c>
      <c r="E38" s="88">
        <v>-0.67099999999999993</v>
      </c>
    </row>
    <row r="39" spans="1:5" s="17" customFormat="1" ht="15" customHeight="1">
      <c r="A39" s="35">
        <v>2015</v>
      </c>
      <c r="B39" s="88">
        <v>0.53</v>
      </c>
      <c r="C39" s="88">
        <v>0.90900000000000003</v>
      </c>
      <c r="D39" s="88">
        <v>1.4630000000000001</v>
      </c>
      <c r="E39" s="88">
        <v>4.5490000000000004</v>
      </c>
    </row>
    <row r="40" spans="1:5" s="17" customFormat="1" ht="15" customHeight="1">
      <c r="A40" s="35">
        <v>2016</v>
      </c>
      <c r="B40" s="88">
        <v>0.19400000000000001</v>
      </c>
      <c r="C40" s="88">
        <v>1.3520000000000001</v>
      </c>
      <c r="D40" s="88">
        <v>-0.42100000000000004</v>
      </c>
      <c r="E40" s="88">
        <v>6.3109999999999999</v>
      </c>
    </row>
    <row r="41" spans="1:5" s="17" customFormat="1" ht="15" customHeight="1">
      <c r="A41" s="35">
        <v>2017</v>
      </c>
      <c r="B41" s="88">
        <v>-0.66499999999999992</v>
      </c>
      <c r="C41" s="88">
        <v>0.14599999999999999</v>
      </c>
      <c r="D41" s="88">
        <v>-0.38800000000000001</v>
      </c>
      <c r="E41" s="88">
        <v>5.5579999999999998</v>
      </c>
    </row>
    <row r="42" spans="1:5" s="17" customFormat="1" ht="15" customHeight="1">
      <c r="A42" s="35">
        <v>2018</v>
      </c>
      <c r="B42" s="88">
        <v>0.21299999999999999</v>
      </c>
      <c r="C42" s="88">
        <v>0.38300000000000001</v>
      </c>
      <c r="D42" s="88">
        <v>0.28600000000000003</v>
      </c>
      <c r="E42" s="88">
        <v>-0.78700000000000003</v>
      </c>
    </row>
    <row r="43" spans="1:5" s="17" customFormat="1" ht="15" customHeight="1">
      <c r="A43" s="40"/>
      <c r="B43" s="40"/>
      <c r="C43" s="40"/>
      <c r="D43" s="40"/>
      <c r="E43" s="40"/>
    </row>
    <row r="44" spans="1:5" s="17" customFormat="1" ht="15" customHeight="1">
      <c r="A44" s="21"/>
      <c r="B44" s="21"/>
      <c r="C44" s="21"/>
      <c r="D44" s="21"/>
    </row>
    <row r="45" spans="1:5" s="26" customFormat="1" ht="15" customHeight="1">
      <c r="A45" s="22" t="s">
        <v>1</v>
      </c>
    </row>
  </sheetData>
  <mergeCells count="2">
    <mergeCell ref="A5:E5"/>
    <mergeCell ref="A6:E6"/>
  </mergeCells>
  <hyperlinks>
    <hyperlink ref="A45" location="Contents!A1" display="Back to Table of Contents"/>
    <hyperlink ref="A2" r:id="rId1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P44"/>
  <sheetViews>
    <sheetView zoomScaleNormal="100" workbookViewId="0"/>
  </sheetViews>
  <sheetFormatPr defaultColWidth="12.42578125" defaultRowHeight="15" customHeight="1"/>
  <cols>
    <col min="1" max="1" width="12.7109375" style="10" customWidth="1"/>
    <col min="2" max="4" width="25.85546875" style="10" customWidth="1"/>
    <col min="5" max="15" width="8.28515625" style="10" customWidth="1"/>
    <col min="16" max="16384" width="12.42578125" style="10"/>
  </cols>
  <sheetData>
    <row r="1" spans="1:16" s="26" customFormat="1" ht="15" customHeight="1">
      <c r="A1" s="3" t="s">
        <v>40</v>
      </c>
    </row>
    <row r="2" spans="1:16" s="26" customFormat="1" ht="15" customHeight="1">
      <c r="A2" s="28" t="s">
        <v>41</v>
      </c>
    </row>
    <row r="3" spans="1:16" s="26" customFormat="1" ht="15" customHeight="1"/>
    <row r="4" spans="1:16" ht="30" customHeight="1">
      <c r="A4" s="108" t="s">
        <v>7</v>
      </c>
      <c r="B4" s="108"/>
      <c r="C4" s="108"/>
      <c r="D4" s="108"/>
      <c r="E4" s="108"/>
      <c r="F4" s="108"/>
      <c r="G4" s="34"/>
      <c r="H4" s="34"/>
      <c r="I4" s="34"/>
      <c r="J4" s="34"/>
      <c r="K4" s="34"/>
      <c r="L4" s="34"/>
      <c r="M4" s="34"/>
      <c r="N4" s="34"/>
      <c r="O4" s="34"/>
    </row>
    <row r="5" spans="1:16" s="5" customFormat="1" ht="15" customHeight="1">
      <c r="A5" s="107" t="s">
        <v>18</v>
      </c>
      <c r="B5" s="107"/>
      <c r="C5" s="107"/>
      <c r="D5" s="107"/>
      <c r="E5" s="75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</row>
    <row r="6" spans="1:16" s="5" customFormat="1" ht="15" customHeight="1">
      <c r="A6" s="33"/>
      <c r="B6" s="32"/>
      <c r="C6" s="32"/>
      <c r="D6" s="3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</row>
    <row r="7" spans="1:16" s="17" customFormat="1" ht="15" customHeight="1">
      <c r="A7" s="12" t="s">
        <v>2</v>
      </c>
      <c r="B7" s="12" t="s">
        <v>8</v>
      </c>
      <c r="C7" s="12" t="s">
        <v>9</v>
      </c>
      <c r="D7" s="12" t="s">
        <v>10</v>
      </c>
      <c r="E7" s="11"/>
    </row>
    <row r="8" spans="1:16" s="17" customFormat="1" ht="15" customHeight="1">
      <c r="A8" s="35">
        <v>1985</v>
      </c>
      <c r="B8" s="74">
        <v>8.3000000000000004E-2</v>
      </c>
      <c r="C8" s="74">
        <v>0.29699999999999999</v>
      </c>
      <c r="D8" s="74">
        <v>-0.214</v>
      </c>
    </row>
    <row r="9" spans="1:16" s="17" customFormat="1" ht="15" customHeight="1">
      <c r="A9" s="35">
        <v>1986</v>
      </c>
      <c r="B9" s="74">
        <v>-0.48299999999999998</v>
      </c>
      <c r="C9" s="74">
        <v>-2.3E-2</v>
      </c>
      <c r="D9" s="74">
        <v>-0.45999999999999996</v>
      </c>
    </row>
    <row r="10" spans="1:16" s="17" customFormat="1" ht="15" customHeight="1">
      <c r="A10" s="35">
        <v>1987</v>
      </c>
      <c r="B10" s="74">
        <v>-0.18099999999999999</v>
      </c>
      <c r="C10" s="74">
        <v>1.3999999999999999E-2</v>
      </c>
      <c r="D10" s="74">
        <v>-0.19499999999999998</v>
      </c>
    </row>
    <row r="11" spans="1:16" s="17" customFormat="1" ht="15" customHeight="1">
      <c r="A11" s="35">
        <v>1988</v>
      </c>
      <c r="B11" s="74">
        <v>-0.375</v>
      </c>
      <c r="C11" s="74">
        <v>-0.34099999999999997</v>
      </c>
      <c r="D11" s="74">
        <v>-3.4000000000000002E-2</v>
      </c>
    </row>
    <row r="12" spans="1:16" s="17" customFormat="1" ht="15" customHeight="1">
      <c r="A12" s="35">
        <v>1989</v>
      </c>
      <c r="B12" s="74">
        <v>0.80400000000000005</v>
      </c>
      <c r="C12" s="74">
        <v>0.14300000000000002</v>
      </c>
      <c r="D12" s="74">
        <v>0.66100000000000003</v>
      </c>
    </row>
    <row r="13" spans="1:16" s="17" customFormat="1" ht="15" customHeight="1">
      <c r="A13" s="35">
        <v>1990</v>
      </c>
      <c r="B13" s="74">
        <v>-1.3759999999999999</v>
      </c>
      <c r="C13" s="74">
        <v>-0.76600000000000001</v>
      </c>
      <c r="D13" s="74">
        <v>-0.61</v>
      </c>
    </row>
    <row r="14" spans="1:16" s="17" customFormat="1" ht="15" customHeight="1">
      <c r="A14" s="35">
        <v>1991</v>
      </c>
      <c r="B14" s="74">
        <v>-2.222</v>
      </c>
      <c r="C14" s="74">
        <v>-0.60699999999999998</v>
      </c>
      <c r="D14" s="74">
        <v>-1.6140000000000001</v>
      </c>
    </row>
    <row r="15" spans="1:16" s="17" customFormat="1" ht="15" customHeight="1">
      <c r="A15" s="35">
        <v>1992</v>
      </c>
      <c r="B15" s="74">
        <v>0.70200000000000007</v>
      </c>
      <c r="C15" s="74">
        <v>1.7250000000000001</v>
      </c>
      <c r="D15" s="74">
        <v>-1.0229999999999999</v>
      </c>
    </row>
    <row r="16" spans="1:16" s="17" customFormat="1" ht="15" customHeight="1">
      <c r="A16" s="35">
        <v>1993</v>
      </c>
      <c r="B16" s="74">
        <v>1.327</v>
      </c>
      <c r="C16" s="74">
        <v>1.6039999999999999</v>
      </c>
      <c r="D16" s="74">
        <v>-0.27699999999999997</v>
      </c>
    </row>
    <row r="17" spans="1:4" s="17" customFormat="1" ht="15" customHeight="1">
      <c r="A17" s="35">
        <v>1994</v>
      </c>
      <c r="B17" s="74">
        <v>0.88</v>
      </c>
      <c r="C17" s="74">
        <v>0.63100000000000001</v>
      </c>
      <c r="D17" s="74">
        <v>0.249</v>
      </c>
    </row>
    <row r="18" spans="1:4" s="17" customFormat="1" ht="15" customHeight="1">
      <c r="A18" s="35">
        <v>1995</v>
      </c>
      <c r="B18" s="74">
        <v>0.23900000000000002</v>
      </c>
      <c r="C18" s="74">
        <v>6.3E-2</v>
      </c>
      <c r="D18" s="74">
        <v>0.17600000000000002</v>
      </c>
    </row>
    <row r="19" spans="1:4" s="17" customFormat="1" ht="15" customHeight="1">
      <c r="A19" s="35">
        <v>1996</v>
      </c>
      <c r="B19" s="74">
        <v>1.089</v>
      </c>
      <c r="C19" s="74">
        <v>0.64400000000000002</v>
      </c>
      <c r="D19" s="74">
        <v>0.44500000000000001</v>
      </c>
    </row>
    <row r="20" spans="1:4" s="17" customFormat="1" ht="15" customHeight="1">
      <c r="A20" s="35">
        <v>1997</v>
      </c>
      <c r="B20" s="74">
        <v>1.569</v>
      </c>
      <c r="C20" s="74">
        <v>0.47699999999999998</v>
      </c>
      <c r="D20" s="74">
        <v>1.0919999999999999</v>
      </c>
    </row>
    <row r="21" spans="1:4" s="17" customFormat="1" ht="15" customHeight="1">
      <c r="A21" s="35">
        <v>1998</v>
      </c>
      <c r="B21" s="74">
        <v>2.3730000000000002</v>
      </c>
      <c r="C21" s="74">
        <v>0.53900000000000003</v>
      </c>
      <c r="D21" s="74">
        <v>1.833</v>
      </c>
    </row>
    <row r="22" spans="1:4" s="17" customFormat="1" ht="15" customHeight="1">
      <c r="A22" s="35">
        <v>1999</v>
      </c>
      <c r="B22" s="74">
        <v>1.4690000000000001</v>
      </c>
      <c r="C22" s="74">
        <v>0.54400000000000004</v>
      </c>
      <c r="D22" s="74">
        <v>0.92499999999999993</v>
      </c>
    </row>
    <row r="23" spans="1:4" s="17" customFormat="1" ht="15" customHeight="1">
      <c r="A23" s="35">
        <v>2000</v>
      </c>
      <c r="B23" s="74">
        <v>1.6199999999999999</v>
      </c>
      <c r="C23" s="74">
        <v>0.11700000000000001</v>
      </c>
      <c r="D23" s="74">
        <v>1.502</v>
      </c>
    </row>
    <row r="24" spans="1:4" s="17" customFormat="1" ht="15" customHeight="1">
      <c r="A24" s="35">
        <v>2001</v>
      </c>
      <c r="B24" s="74">
        <v>0.53299999999999992</v>
      </c>
      <c r="C24" s="74">
        <v>8.2000000000000003E-2</v>
      </c>
      <c r="D24" s="74">
        <v>0.45100000000000001</v>
      </c>
    </row>
    <row r="25" spans="1:4" s="17" customFormat="1" ht="15" customHeight="1">
      <c r="A25" s="35">
        <v>2002</v>
      </c>
      <c r="B25" s="74">
        <v>-2.8780000000000001</v>
      </c>
      <c r="C25" s="74">
        <v>-0.126</v>
      </c>
      <c r="D25" s="74">
        <v>-2.7509999999999999</v>
      </c>
    </row>
    <row r="26" spans="1:4" s="17" customFormat="1" ht="15" customHeight="1">
      <c r="A26" s="35">
        <v>2003</v>
      </c>
      <c r="B26" s="74">
        <v>-1.5740000000000001</v>
      </c>
      <c r="C26" s="74">
        <v>0.28999999999999998</v>
      </c>
      <c r="D26" s="74">
        <v>-1.863</v>
      </c>
    </row>
    <row r="27" spans="1:4" s="17" customFormat="1" ht="15" customHeight="1">
      <c r="A27" s="35">
        <v>2004</v>
      </c>
      <c r="B27" s="74">
        <v>0.13799999999999998</v>
      </c>
      <c r="C27" s="74">
        <v>0.23700000000000002</v>
      </c>
      <c r="D27" s="74">
        <v>-9.9000000000000005E-2</v>
      </c>
    </row>
    <row r="28" spans="1:4" s="17" customFormat="1" ht="15" customHeight="1">
      <c r="A28" s="35">
        <v>2005</v>
      </c>
      <c r="B28" s="74">
        <v>0.84899999999999998</v>
      </c>
      <c r="C28" s="74">
        <v>-0.16700000000000001</v>
      </c>
      <c r="D28" s="74">
        <v>1.016</v>
      </c>
    </row>
    <row r="29" spans="1:4" s="17" customFormat="1" ht="15" customHeight="1">
      <c r="A29" s="35">
        <v>2006</v>
      </c>
      <c r="B29" s="74">
        <v>1.444</v>
      </c>
      <c r="C29" s="74">
        <v>-6.8999999999999992E-2</v>
      </c>
      <c r="D29" s="74">
        <v>1.5129999999999999</v>
      </c>
    </row>
    <row r="30" spans="1:4" s="17" customFormat="1" ht="15" customHeight="1">
      <c r="A30" s="35">
        <v>2007</v>
      </c>
      <c r="B30" s="74">
        <v>1.6439999999999999</v>
      </c>
      <c r="C30" s="74">
        <v>0.56400000000000006</v>
      </c>
      <c r="D30" s="74">
        <v>1.08</v>
      </c>
    </row>
    <row r="31" spans="1:4" s="17" customFormat="1" ht="15" customHeight="1">
      <c r="A31" s="35">
        <v>2008</v>
      </c>
      <c r="B31" s="74">
        <v>-6.8999999999999992E-2</v>
      </c>
      <c r="C31" s="74">
        <v>9.0000000000000011E-3</v>
      </c>
      <c r="D31" s="74">
        <v>-7.8E-2</v>
      </c>
    </row>
    <row r="32" spans="1:4" s="17" customFormat="1" ht="15" customHeight="1">
      <c r="A32" s="35">
        <v>2009</v>
      </c>
      <c r="B32" s="74">
        <v>-3.2800000000000002</v>
      </c>
      <c r="C32" s="74">
        <v>0.26900000000000002</v>
      </c>
      <c r="D32" s="74">
        <v>-3.5489999999999999</v>
      </c>
    </row>
    <row r="33" spans="1:5" s="17" customFormat="1" ht="15" customHeight="1">
      <c r="A33" s="35">
        <v>2010</v>
      </c>
      <c r="B33" s="74">
        <v>0.35100000000000003</v>
      </c>
      <c r="C33" s="74">
        <v>1.196</v>
      </c>
      <c r="D33" s="74">
        <v>-0.84499999999999997</v>
      </c>
    </row>
    <row r="34" spans="1:5" s="17" customFormat="1" ht="15" customHeight="1">
      <c r="A34" s="35">
        <v>2011</v>
      </c>
      <c r="B34" s="74">
        <v>1.518</v>
      </c>
      <c r="C34" s="74">
        <v>1.252</v>
      </c>
      <c r="D34" s="74">
        <v>0.26600000000000001</v>
      </c>
    </row>
    <row r="35" spans="1:5" s="17" customFormat="1" ht="15" customHeight="1">
      <c r="A35" s="35">
        <v>2012</v>
      </c>
      <c r="B35" s="74">
        <v>0.72700000000000009</v>
      </c>
      <c r="C35" s="74">
        <v>0.83899999999999997</v>
      </c>
      <c r="D35" s="74">
        <v>-0.11199999999999999</v>
      </c>
    </row>
    <row r="36" spans="1:5" s="17" customFormat="1" ht="15" customHeight="1">
      <c r="A36" s="35">
        <v>2013</v>
      </c>
      <c r="B36" s="74">
        <v>1.006</v>
      </c>
      <c r="C36" s="74">
        <v>0.5</v>
      </c>
      <c r="D36" s="74">
        <v>0.50700000000000001</v>
      </c>
    </row>
    <row r="37" spans="1:5" s="17" customFormat="1" ht="15" customHeight="1">
      <c r="A37" s="35">
        <v>2014</v>
      </c>
      <c r="B37" s="74">
        <v>0.26800000000000002</v>
      </c>
      <c r="C37" s="74">
        <v>0.38999999999999996</v>
      </c>
      <c r="D37" s="74">
        <v>-0.122</v>
      </c>
    </row>
    <row r="38" spans="1:5" s="17" customFormat="1" ht="15" customHeight="1">
      <c r="A38" s="35">
        <v>2015</v>
      </c>
      <c r="B38" s="74">
        <v>0.53</v>
      </c>
      <c r="C38" s="74">
        <v>0.39400000000000002</v>
      </c>
      <c r="D38" s="74">
        <v>0.13600000000000001</v>
      </c>
    </row>
    <row r="39" spans="1:5" s="17" customFormat="1" ht="15" customHeight="1">
      <c r="A39" s="35">
        <v>2016</v>
      </c>
      <c r="B39" s="74">
        <v>0.19400000000000001</v>
      </c>
      <c r="C39" s="74">
        <v>0.56299999999999994</v>
      </c>
      <c r="D39" s="74">
        <v>-0.36899999999999999</v>
      </c>
    </row>
    <row r="40" spans="1:5" s="17" customFormat="1" ht="15" customHeight="1">
      <c r="A40" s="35">
        <v>2017</v>
      </c>
      <c r="B40" s="74">
        <v>-0.66499999999999992</v>
      </c>
      <c r="C40" s="74">
        <v>0.33100000000000002</v>
      </c>
      <c r="D40" s="74">
        <v>-0.996</v>
      </c>
    </row>
    <row r="41" spans="1:5" s="17" customFormat="1" ht="15" customHeight="1">
      <c r="A41" s="35">
        <v>2018</v>
      </c>
      <c r="B41" s="74">
        <v>0.21299999999999999</v>
      </c>
      <c r="C41" s="74">
        <v>0.40299999999999997</v>
      </c>
      <c r="D41" s="74">
        <v>-0.191</v>
      </c>
    </row>
    <row r="42" spans="1:5" s="17" customFormat="1" ht="15" customHeight="1">
      <c r="A42" s="11"/>
      <c r="B42" s="11"/>
      <c r="C42" s="11"/>
      <c r="D42" s="11"/>
      <c r="E42" s="11"/>
    </row>
    <row r="43" spans="1:5" s="17" customFormat="1" ht="15" customHeight="1">
      <c r="A43" s="21"/>
      <c r="B43" s="21"/>
      <c r="C43" s="21"/>
      <c r="D43" s="21"/>
    </row>
    <row r="44" spans="1:5" s="26" customFormat="1" ht="15" customHeight="1">
      <c r="A44" s="22" t="s">
        <v>1</v>
      </c>
    </row>
  </sheetData>
  <mergeCells count="2">
    <mergeCell ref="A5:D5"/>
    <mergeCell ref="A4:F4"/>
  </mergeCells>
  <hyperlinks>
    <hyperlink ref="A44" location="Contents!A1" display="Back to Table of Contents"/>
    <hyperlink ref="A2" r:id="rId1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V14"/>
  <sheetViews>
    <sheetView zoomScaleNormal="100" workbookViewId="0"/>
  </sheetViews>
  <sheetFormatPr defaultColWidth="12.42578125" defaultRowHeight="15" customHeight="1"/>
  <cols>
    <col min="1" max="1" width="25" style="4" customWidth="1"/>
    <col min="2" max="2" width="56.42578125" style="4" bestFit="1" customWidth="1"/>
    <col min="3" max="3" width="37.7109375" style="4" customWidth="1"/>
    <col min="4" max="4" width="37.7109375" style="6" customWidth="1"/>
    <col min="5" max="15" width="8.28515625" style="6" customWidth="1"/>
    <col min="16" max="16384" width="12.42578125" style="4"/>
  </cols>
  <sheetData>
    <row r="1" spans="1:22" s="26" customFormat="1" ht="15" customHeight="1">
      <c r="A1" s="3" t="s">
        <v>40</v>
      </c>
    </row>
    <row r="2" spans="1:22" s="26" customFormat="1" ht="15" customHeight="1">
      <c r="A2" s="28" t="s">
        <v>41</v>
      </c>
    </row>
    <row r="3" spans="1:22" s="26" customFormat="1" ht="15" customHeight="1"/>
    <row r="4" spans="1:22" s="5" customFormat="1" ht="15" customHeight="1"/>
    <row r="5" spans="1:22" ht="30" customHeight="1">
      <c r="A5" s="108" t="s">
        <v>11</v>
      </c>
      <c r="B5" s="108"/>
      <c r="C5" s="108"/>
      <c r="D5" s="108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5"/>
      <c r="Q5" s="5"/>
      <c r="R5" s="5"/>
      <c r="S5" s="5"/>
      <c r="T5" s="5"/>
      <c r="U5" s="5"/>
      <c r="V5" s="5"/>
    </row>
    <row r="6" spans="1:22" s="5" customFormat="1" ht="15" customHeight="1">
      <c r="A6" s="107" t="s">
        <v>18</v>
      </c>
      <c r="B6" s="107"/>
      <c r="C6" s="107"/>
      <c r="D6" s="25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1:22" s="5" customFormat="1" ht="15" customHeight="1">
      <c r="A7" s="33"/>
      <c r="B7" s="32"/>
      <c r="C7" s="32"/>
      <c r="D7" s="32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22" s="17" customFormat="1" ht="15" customHeight="1">
      <c r="A8" s="12" t="s">
        <v>19</v>
      </c>
      <c r="B8" s="89" t="s">
        <v>52</v>
      </c>
      <c r="C8" s="12" t="s">
        <v>44</v>
      </c>
      <c r="D8" s="12" t="s">
        <v>45</v>
      </c>
    </row>
    <row r="9" spans="1:22" s="17" customFormat="1" ht="15" customHeight="1">
      <c r="A9" s="35" t="s">
        <v>8</v>
      </c>
      <c r="B9" s="90">
        <v>-2.7930000000000001</v>
      </c>
      <c r="C9" s="35">
        <v>0.54300000000000004</v>
      </c>
      <c r="D9" s="13">
        <v>0.249</v>
      </c>
      <c r="E9" s="14"/>
      <c r="F9" s="16"/>
      <c r="G9" s="70"/>
      <c r="H9" s="70"/>
      <c r="I9" s="70"/>
      <c r="J9" s="16"/>
      <c r="K9" s="15"/>
    </row>
    <row r="10" spans="1:22" s="17" customFormat="1" ht="15" customHeight="1">
      <c r="A10" s="35" t="s">
        <v>9</v>
      </c>
      <c r="B10" s="35">
        <v>-0.155</v>
      </c>
      <c r="C10" s="35">
        <v>0.40299999999999997</v>
      </c>
      <c r="D10" s="13">
        <v>0.35300000000000004</v>
      </c>
      <c r="E10" s="14"/>
      <c r="F10" s="16"/>
      <c r="G10" s="70"/>
      <c r="H10" s="70"/>
      <c r="I10" s="70"/>
      <c r="J10" s="16"/>
      <c r="K10" s="15"/>
    </row>
    <row r="11" spans="1:22" s="17" customFormat="1" ht="15" customHeight="1">
      <c r="A11" s="35" t="s">
        <v>10</v>
      </c>
      <c r="B11" s="35">
        <v>-2.6379999999999999</v>
      </c>
      <c r="C11" s="35">
        <v>0.14100000000000001</v>
      </c>
      <c r="D11" s="13">
        <v>-0.104</v>
      </c>
      <c r="E11" s="14"/>
      <c r="F11" s="16"/>
      <c r="G11" s="70"/>
      <c r="H11" s="70"/>
      <c r="I11" s="70"/>
      <c r="J11" s="16"/>
      <c r="K11" s="15"/>
    </row>
    <row r="12" spans="1:22" s="17" customFormat="1" ht="15" customHeight="1">
      <c r="A12" s="11"/>
      <c r="B12" s="11"/>
      <c r="C12" s="11"/>
      <c r="D12" s="11"/>
    </row>
    <row r="13" spans="1:22" s="17" customFormat="1" ht="15" customHeight="1">
      <c r="A13" s="21"/>
      <c r="B13" s="21"/>
      <c r="C13" s="21"/>
      <c r="D13" s="21"/>
    </row>
    <row r="14" spans="1:22" s="26" customFormat="1" ht="15" customHeight="1">
      <c r="A14" s="22" t="s">
        <v>1</v>
      </c>
    </row>
  </sheetData>
  <mergeCells count="2">
    <mergeCell ref="A5:D5"/>
    <mergeCell ref="A6:C6"/>
  </mergeCells>
  <hyperlinks>
    <hyperlink ref="A14" location="Contents!A1" display="Back to Table of Contents"/>
    <hyperlink ref="A2" r:id="rId1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G45"/>
  <sheetViews>
    <sheetView zoomScaleNormal="100" workbookViewId="0"/>
  </sheetViews>
  <sheetFormatPr defaultColWidth="9.28515625" defaultRowHeight="15"/>
  <cols>
    <col min="1" max="1" width="12.7109375" style="2" customWidth="1"/>
    <col min="2" max="4" width="31" style="2" customWidth="1"/>
    <col min="5" max="14" width="8.28515625" style="2" customWidth="1"/>
    <col min="15" max="16384" width="9.28515625" style="2"/>
  </cols>
  <sheetData>
    <row r="1" spans="1:7" s="39" customFormat="1" ht="15" customHeight="1">
      <c r="A1" s="3" t="s">
        <v>40</v>
      </c>
    </row>
    <row r="2" spans="1:7" s="39" customFormat="1" ht="15" customHeight="1">
      <c r="A2" s="28" t="s">
        <v>41</v>
      </c>
    </row>
    <row r="3" spans="1:7" s="39" customFormat="1" ht="15" customHeight="1"/>
    <row r="4" spans="1:7" s="39" customFormat="1" ht="15" customHeight="1"/>
    <row r="5" spans="1:7" ht="30" customHeight="1">
      <c r="A5" s="109" t="s">
        <v>12</v>
      </c>
      <c r="B5" s="109"/>
      <c r="C5" s="109"/>
      <c r="D5" s="109"/>
      <c r="E5" s="7"/>
      <c r="F5" s="7"/>
      <c r="G5" s="7"/>
    </row>
    <row r="6" spans="1:7" s="17" customFormat="1" ht="15" customHeight="1">
      <c r="A6" s="107" t="s">
        <v>18</v>
      </c>
      <c r="B6" s="107"/>
      <c r="C6" s="107"/>
      <c r="D6" s="107"/>
    </row>
    <row r="7" spans="1:7" s="17" customFormat="1" ht="15" customHeight="1"/>
    <row r="8" spans="1:7" s="17" customFormat="1" ht="15" customHeight="1">
      <c r="A8" s="12" t="s">
        <v>2</v>
      </c>
      <c r="B8" s="12" t="s">
        <v>8</v>
      </c>
      <c r="C8" s="12" t="s">
        <v>9</v>
      </c>
      <c r="D8" s="12" t="s">
        <v>10</v>
      </c>
    </row>
    <row r="9" spans="1:7" s="17" customFormat="1" ht="15" customHeight="1">
      <c r="A9" s="35">
        <v>1989</v>
      </c>
      <c r="B9" s="74">
        <v>-0.27999999999999997</v>
      </c>
      <c r="C9" s="74">
        <v>0.94199999999999995</v>
      </c>
      <c r="D9" s="74">
        <v>-1.2210000000000001</v>
      </c>
    </row>
    <row r="10" spans="1:7" s="17" customFormat="1" ht="15" customHeight="1">
      <c r="A10" s="35">
        <v>1990</v>
      </c>
      <c r="B10" s="74">
        <v>-2.411</v>
      </c>
      <c r="C10" s="74">
        <v>-0.98</v>
      </c>
      <c r="D10" s="74">
        <v>-1.431</v>
      </c>
    </row>
    <row r="11" spans="1:7" s="17" customFormat="1" ht="15" customHeight="1">
      <c r="A11" s="35">
        <v>1991</v>
      </c>
      <c r="B11" s="74">
        <v>-4.5069999999999997</v>
      </c>
      <c r="C11" s="74">
        <v>-2.2669999999999999</v>
      </c>
      <c r="D11" s="74">
        <v>-2.2399999999999998</v>
      </c>
    </row>
    <row r="12" spans="1:7" s="17" customFormat="1" ht="15" customHeight="1">
      <c r="A12" s="35">
        <v>1992</v>
      </c>
      <c r="B12" s="74">
        <v>-4.5730000000000004</v>
      </c>
      <c r="C12" s="74">
        <v>-1.9390000000000001</v>
      </c>
      <c r="D12" s="74">
        <v>-2.6349999999999998</v>
      </c>
    </row>
    <row r="13" spans="1:7" s="17" customFormat="1" ht="15" customHeight="1">
      <c r="A13" s="35">
        <v>1993</v>
      </c>
      <c r="B13" s="74">
        <v>-2.73</v>
      </c>
      <c r="C13" s="74">
        <v>-0.60499999999999998</v>
      </c>
      <c r="D13" s="74">
        <v>-2.125</v>
      </c>
    </row>
    <row r="14" spans="1:7" s="17" customFormat="1" ht="15" customHeight="1">
      <c r="A14" s="35">
        <v>1994</v>
      </c>
      <c r="B14" s="74">
        <v>-3.125</v>
      </c>
      <c r="C14" s="74">
        <v>-0.86899999999999999</v>
      </c>
      <c r="D14" s="74">
        <v>-2.2560000000000002</v>
      </c>
    </row>
    <row r="15" spans="1:7" s="17" customFormat="1" ht="15" customHeight="1">
      <c r="A15" s="35">
        <v>1995</v>
      </c>
      <c r="B15" s="74">
        <v>-3.3279999999999998</v>
      </c>
      <c r="C15" s="74">
        <v>-1.135</v>
      </c>
      <c r="D15" s="74">
        <v>-2.1919999999999997</v>
      </c>
    </row>
    <row r="16" spans="1:7" s="17" customFormat="1" ht="15" customHeight="1">
      <c r="A16" s="35">
        <v>1996</v>
      </c>
      <c r="B16" s="74">
        <v>-1.641</v>
      </c>
      <c r="C16" s="74">
        <v>-0.49</v>
      </c>
      <c r="D16" s="74">
        <v>-1.151</v>
      </c>
    </row>
    <row r="17" spans="1:4" s="17" customFormat="1" ht="15" customHeight="1">
      <c r="A17" s="35">
        <v>1997</v>
      </c>
      <c r="B17" s="74">
        <v>0.90600000000000003</v>
      </c>
      <c r="C17" s="74">
        <v>0.58599999999999997</v>
      </c>
      <c r="D17" s="74">
        <v>0.32</v>
      </c>
    </row>
    <row r="18" spans="1:4" s="17" customFormat="1" ht="15" customHeight="1">
      <c r="A18" s="35">
        <v>1998</v>
      </c>
      <c r="B18" s="74">
        <v>3.3410000000000002</v>
      </c>
      <c r="C18" s="74">
        <v>1.1879999999999999</v>
      </c>
      <c r="D18" s="74">
        <v>2.1520000000000001</v>
      </c>
    </row>
    <row r="19" spans="1:4" s="17" customFormat="1" ht="15" customHeight="1">
      <c r="A19" s="35">
        <v>1999</v>
      </c>
      <c r="B19" s="74">
        <v>3.65</v>
      </c>
      <c r="C19" s="74">
        <v>1.494</v>
      </c>
      <c r="D19" s="74">
        <v>2.1549999999999998</v>
      </c>
    </row>
    <row r="20" spans="1:4" s="17" customFormat="1" ht="15" customHeight="1">
      <c r="A20" s="35">
        <v>2000</v>
      </c>
      <c r="B20" s="74">
        <v>5.6189999999999998</v>
      </c>
      <c r="C20" s="74">
        <v>2.2370000000000001</v>
      </c>
      <c r="D20" s="74">
        <v>3.3820000000000001</v>
      </c>
    </row>
    <row r="21" spans="1:4" s="17" customFormat="1" ht="15" customHeight="1">
      <c r="A21" s="35">
        <v>2001</v>
      </c>
      <c r="B21" s="74">
        <v>5.17</v>
      </c>
      <c r="C21" s="74">
        <v>1.976</v>
      </c>
      <c r="D21" s="74">
        <v>3.1940000000000004</v>
      </c>
    </row>
    <row r="22" spans="1:4" s="17" customFormat="1" ht="15" customHeight="1">
      <c r="A22" s="35">
        <v>2002</v>
      </c>
      <c r="B22" s="74">
        <v>2.3929999999999998</v>
      </c>
      <c r="C22" s="74">
        <v>1.488</v>
      </c>
      <c r="D22" s="74">
        <v>0.90500000000000003</v>
      </c>
    </row>
    <row r="23" spans="1:4" s="17" customFormat="1" ht="15" customHeight="1">
      <c r="A23" s="35">
        <v>2003</v>
      </c>
      <c r="B23" s="74">
        <v>0.98899999999999999</v>
      </c>
      <c r="C23" s="74">
        <v>1.3280000000000001</v>
      </c>
      <c r="D23" s="74">
        <v>-0.33800000000000002</v>
      </c>
    </row>
    <row r="24" spans="1:4" s="17" customFormat="1" ht="15" customHeight="1">
      <c r="A24" s="35">
        <v>2004</v>
      </c>
      <c r="B24" s="74">
        <v>0.41399999999999998</v>
      </c>
      <c r="C24" s="74">
        <v>0.69100000000000006</v>
      </c>
      <c r="D24" s="74">
        <v>-0.27699999999999997</v>
      </c>
    </row>
    <row r="25" spans="1:4" s="17" customFormat="1" ht="15" customHeight="1">
      <c r="A25" s="35">
        <v>2005</v>
      </c>
      <c r="B25" s="74">
        <v>0.247</v>
      </c>
      <c r="C25" s="74">
        <v>0.188</v>
      </c>
      <c r="D25" s="74">
        <v>5.8000000000000003E-2</v>
      </c>
    </row>
    <row r="26" spans="1:4" s="17" customFormat="1" ht="15" customHeight="1">
      <c r="A26" s="35">
        <v>2006</v>
      </c>
      <c r="B26" s="74">
        <v>-0.90700000000000003</v>
      </c>
      <c r="C26" s="74">
        <v>-0.22999999999999998</v>
      </c>
      <c r="D26" s="74">
        <v>-0.67700000000000005</v>
      </c>
    </row>
    <row r="27" spans="1:4" s="17" customFormat="1" ht="15" customHeight="1">
      <c r="A27" s="35">
        <v>2007</v>
      </c>
      <c r="B27" s="74">
        <v>0.82199999999999995</v>
      </c>
      <c r="C27" s="74">
        <v>0.28300000000000003</v>
      </c>
      <c r="D27" s="74">
        <v>0.54</v>
      </c>
    </row>
    <row r="28" spans="1:4" s="17" customFormat="1" ht="15" customHeight="1">
      <c r="A28" s="35">
        <v>2008</v>
      </c>
      <c r="B28" s="74">
        <v>1.0349999999999999</v>
      </c>
      <c r="C28" s="74">
        <v>0.26500000000000001</v>
      </c>
      <c r="D28" s="74">
        <v>0.77</v>
      </c>
    </row>
    <row r="29" spans="1:4" s="17" customFormat="1" ht="15" customHeight="1">
      <c r="A29" s="35">
        <v>2009</v>
      </c>
      <c r="B29" s="74">
        <v>-1.778</v>
      </c>
      <c r="C29" s="74">
        <v>0.52500000000000002</v>
      </c>
      <c r="D29" s="74">
        <v>-2.3029999999999999</v>
      </c>
    </row>
    <row r="30" spans="1:4" s="17" customFormat="1" ht="15" customHeight="1">
      <c r="A30" s="35">
        <v>2010</v>
      </c>
      <c r="B30" s="74">
        <v>-1.0569999999999999</v>
      </c>
      <c r="C30" s="74">
        <v>1.71</v>
      </c>
      <c r="D30" s="74">
        <v>-2.7669999999999999</v>
      </c>
    </row>
    <row r="31" spans="1:4" s="17" customFormat="1" ht="15" customHeight="1">
      <c r="A31" s="35">
        <v>2011</v>
      </c>
      <c r="B31" s="74">
        <v>-1.27</v>
      </c>
      <c r="C31" s="74">
        <v>1.5249999999999999</v>
      </c>
      <c r="D31" s="74">
        <v>-2.794</v>
      </c>
    </row>
    <row r="32" spans="1:4" s="17" customFormat="1" ht="15" customHeight="1">
      <c r="A32" s="35">
        <v>2012</v>
      </c>
      <c r="B32" s="74">
        <v>-2.1760000000000002</v>
      </c>
      <c r="C32" s="74">
        <v>1.335</v>
      </c>
      <c r="D32" s="74">
        <v>-3.5110000000000001</v>
      </c>
    </row>
    <row r="33" spans="1:4" s="17" customFormat="1" ht="15" customHeight="1">
      <c r="A33" s="35">
        <v>2013</v>
      </c>
      <c r="B33" s="74">
        <v>-1.5389999999999999</v>
      </c>
      <c r="C33" s="74">
        <v>1.4590000000000001</v>
      </c>
      <c r="D33" s="74">
        <v>-2.9979999999999998</v>
      </c>
    </row>
    <row r="34" spans="1:4" s="17" customFormat="1" ht="15" customHeight="1">
      <c r="A34" s="35">
        <v>2014</v>
      </c>
      <c r="B34" s="74">
        <v>0.16900000000000001</v>
      </c>
      <c r="C34" s="74">
        <v>1.3480000000000001</v>
      </c>
      <c r="D34" s="74">
        <v>-1.1780000000000002</v>
      </c>
    </row>
    <row r="35" spans="1:4" s="17" customFormat="1" ht="15" customHeight="1">
      <c r="A35" s="35">
        <v>2015</v>
      </c>
      <c r="B35" s="74">
        <v>0.90900000000000003</v>
      </c>
      <c r="C35" s="74">
        <v>1.7309999999999999</v>
      </c>
      <c r="D35" s="74">
        <v>-0.82199999999999995</v>
      </c>
    </row>
    <row r="36" spans="1:4" s="17" customFormat="1" ht="15" customHeight="1">
      <c r="A36" s="35">
        <v>2016</v>
      </c>
      <c r="B36" s="74">
        <v>1.3520000000000001</v>
      </c>
      <c r="C36" s="74">
        <v>2.3170000000000002</v>
      </c>
      <c r="D36" s="74">
        <v>-0.96500000000000008</v>
      </c>
    </row>
    <row r="37" spans="1:4" s="17" customFormat="1" ht="15" customHeight="1">
      <c r="A37" s="35">
        <v>2017</v>
      </c>
      <c r="B37" s="74">
        <v>0.14599999999999999</v>
      </c>
      <c r="C37" s="74">
        <v>1.915</v>
      </c>
      <c r="D37" s="74">
        <v>-1.7690000000000001</v>
      </c>
    </row>
    <row r="38" spans="1:4" s="17" customFormat="1" ht="15" customHeight="1">
      <c r="A38" s="35">
        <v>2018</v>
      </c>
      <c r="B38" s="74">
        <v>0.38300000000000001</v>
      </c>
      <c r="C38" s="74">
        <v>2.3660000000000001</v>
      </c>
      <c r="D38" s="74">
        <v>-1.9830000000000001</v>
      </c>
    </row>
    <row r="39" spans="1:4" s="17" customFormat="1" ht="15" customHeight="1">
      <c r="A39" s="11"/>
      <c r="B39" s="11"/>
      <c r="C39" s="11"/>
      <c r="D39" s="11"/>
    </row>
    <row r="40" spans="1:4" s="17" customFormat="1" ht="15" customHeight="1"/>
    <row r="41" spans="1:4" s="17" customFormat="1" ht="15" customHeight="1">
      <c r="A41" s="22" t="s">
        <v>1</v>
      </c>
    </row>
    <row r="42" spans="1:4" ht="15" customHeight="1"/>
    <row r="43" spans="1:4" ht="15" customHeight="1"/>
    <row r="44" spans="1:4" ht="15" customHeight="1"/>
    <row r="45" spans="1:4" ht="15" customHeight="1"/>
  </sheetData>
  <mergeCells count="2">
    <mergeCell ref="A5:D5"/>
    <mergeCell ref="A6:D6"/>
  </mergeCells>
  <hyperlinks>
    <hyperlink ref="A41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A1:K38"/>
  <sheetViews>
    <sheetView zoomScaleNormal="100" workbookViewId="0"/>
  </sheetViews>
  <sheetFormatPr defaultColWidth="10.7109375" defaultRowHeight="15" customHeight="1"/>
  <cols>
    <col min="1" max="1" width="12.7109375" style="1" customWidth="1"/>
    <col min="2" max="4" width="27.42578125" style="1" customWidth="1"/>
    <col min="5" max="15" width="8.28515625" style="1" customWidth="1"/>
    <col min="16" max="16384" width="10.7109375" style="1"/>
  </cols>
  <sheetData>
    <row r="1" spans="1:11" s="23" customFormat="1" ht="15" customHeight="1">
      <c r="A1" s="3" t="s">
        <v>40</v>
      </c>
    </row>
    <row r="2" spans="1:11" s="23" customFormat="1" ht="15" customHeight="1">
      <c r="A2" s="28" t="s">
        <v>41</v>
      </c>
    </row>
    <row r="3" spans="1:11" s="23" customFormat="1" ht="15" customHeight="1"/>
    <row r="4" spans="1:11" s="23" customFormat="1" ht="15" customHeight="1"/>
    <row r="5" spans="1:11" s="9" customFormat="1" ht="30" customHeight="1">
      <c r="A5" s="111" t="s">
        <v>17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</row>
    <row r="6" spans="1:11" s="17" customFormat="1" ht="15" customHeight="1">
      <c r="A6" s="110" t="s">
        <v>18</v>
      </c>
      <c r="B6" s="110"/>
      <c r="C6" s="110"/>
      <c r="D6" s="110"/>
    </row>
    <row r="7" spans="1:11" s="17" customFormat="1" ht="15" customHeight="1">
      <c r="A7" s="43"/>
      <c r="B7" s="44"/>
      <c r="C7" s="44"/>
      <c r="D7" s="45"/>
    </row>
    <row r="8" spans="1:11" s="17" customFormat="1" ht="15" customHeight="1">
      <c r="A8" s="43"/>
      <c r="B8" s="44"/>
      <c r="C8" s="113" t="s">
        <v>13</v>
      </c>
      <c r="D8" s="113"/>
    </row>
    <row r="9" spans="1:11" s="17" customFormat="1" ht="15" customHeight="1">
      <c r="A9" s="48" t="s">
        <v>2</v>
      </c>
      <c r="B9" s="47" t="s">
        <v>14</v>
      </c>
      <c r="C9" s="47" t="s">
        <v>15</v>
      </c>
      <c r="D9" s="47" t="s">
        <v>16</v>
      </c>
      <c r="E9" s="14"/>
      <c r="F9" s="16"/>
      <c r="G9" s="16"/>
      <c r="H9" s="14"/>
      <c r="I9" s="16"/>
      <c r="J9" s="16"/>
      <c r="K9" s="15"/>
    </row>
    <row r="10" spans="1:11" s="17" customFormat="1" ht="15" customHeight="1">
      <c r="A10" s="13">
        <v>1999</v>
      </c>
      <c r="B10" s="71">
        <v>1.325</v>
      </c>
      <c r="C10" s="71"/>
      <c r="D10" s="71"/>
      <c r="E10" s="14"/>
      <c r="F10" s="16"/>
      <c r="G10" s="16"/>
      <c r="H10" s="14"/>
      <c r="I10" s="16"/>
      <c r="J10" s="16"/>
      <c r="K10" s="15"/>
    </row>
    <row r="11" spans="1:11" s="17" customFormat="1" ht="15" customHeight="1">
      <c r="A11" s="13">
        <v>2000</v>
      </c>
      <c r="B11" s="71">
        <v>2.335</v>
      </c>
      <c r="C11" s="71"/>
      <c r="D11" s="71"/>
      <c r="E11" s="14"/>
      <c r="F11" s="16"/>
      <c r="G11" s="16"/>
      <c r="H11" s="14"/>
      <c r="I11" s="16"/>
      <c r="J11" s="16"/>
      <c r="K11" s="15"/>
    </row>
    <row r="12" spans="1:11" s="17" customFormat="1" ht="15" customHeight="1">
      <c r="A12" s="13">
        <v>2001</v>
      </c>
      <c r="B12" s="71">
        <v>1.218</v>
      </c>
      <c r="C12" s="71"/>
      <c r="D12" s="71"/>
      <c r="E12" s="14"/>
      <c r="F12" s="16"/>
      <c r="G12" s="16"/>
      <c r="H12" s="14"/>
      <c r="I12" s="16"/>
      <c r="J12" s="16"/>
      <c r="K12" s="15"/>
    </row>
    <row r="13" spans="1:11" s="17" customFormat="1" ht="15" customHeight="1">
      <c r="A13" s="13">
        <v>2002</v>
      </c>
      <c r="B13" s="71">
        <v>-1.456</v>
      </c>
      <c r="C13" s="71"/>
      <c r="D13" s="71"/>
      <c r="E13" s="14"/>
      <c r="F13" s="16"/>
      <c r="G13" s="16"/>
      <c r="H13" s="14"/>
      <c r="I13" s="16"/>
      <c r="J13" s="16"/>
      <c r="K13" s="15"/>
    </row>
    <row r="14" spans="1:11" s="17" customFormat="1" ht="15" customHeight="1">
      <c r="A14" s="13">
        <v>2003</v>
      </c>
      <c r="B14" s="71">
        <v>-3.3460000000000001</v>
      </c>
      <c r="C14" s="71"/>
      <c r="D14" s="71"/>
      <c r="E14" s="14"/>
      <c r="F14" s="16"/>
      <c r="G14" s="16"/>
      <c r="H14" s="14"/>
      <c r="I14" s="16"/>
      <c r="J14" s="16"/>
      <c r="K14" s="15"/>
    </row>
    <row r="15" spans="1:11" s="17" customFormat="1" ht="15" customHeight="1">
      <c r="A15" s="13">
        <v>2004</v>
      </c>
      <c r="B15" s="71">
        <v>-3.4319999999999999</v>
      </c>
      <c r="C15" s="71"/>
      <c r="D15" s="71"/>
      <c r="E15" s="14"/>
      <c r="F15" s="16"/>
      <c r="G15" s="16"/>
      <c r="H15" s="14"/>
      <c r="I15" s="16"/>
      <c r="J15" s="16"/>
      <c r="K15" s="15"/>
    </row>
    <row r="16" spans="1:11" s="17" customFormat="1" ht="15" customHeight="1">
      <c r="A16" s="13">
        <v>2005</v>
      </c>
      <c r="B16" s="71">
        <v>-2.48</v>
      </c>
      <c r="C16" s="71"/>
      <c r="D16" s="71"/>
      <c r="E16" s="14"/>
      <c r="F16" s="16"/>
      <c r="G16" s="16"/>
      <c r="H16" s="14"/>
      <c r="I16" s="16"/>
      <c r="J16" s="16"/>
      <c r="K16" s="15"/>
    </row>
    <row r="17" spans="1:11" s="17" customFormat="1" ht="15" customHeight="1">
      <c r="A17" s="13">
        <v>2006</v>
      </c>
      <c r="B17" s="71">
        <v>-1.82</v>
      </c>
      <c r="C17" s="71"/>
      <c r="D17" s="71"/>
      <c r="E17" s="14"/>
      <c r="F17" s="16"/>
      <c r="G17" s="16"/>
      <c r="H17" s="14"/>
      <c r="I17" s="16"/>
      <c r="J17" s="16"/>
      <c r="K17" s="15"/>
    </row>
    <row r="18" spans="1:11" s="17" customFormat="1" ht="15" customHeight="1">
      <c r="A18" s="13">
        <v>2007</v>
      </c>
      <c r="B18" s="71">
        <v>-1.125</v>
      </c>
      <c r="C18" s="71"/>
      <c r="D18" s="71"/>
      <c r="E18" s="14"/>
      <c r="F18" s="16"/>
      <c r="G18" s="16"/>
      <c r="H18" s="14"/>
      <c r="I18" s="16"/>
      <c r="J18" s="16"/>
      <c r="K18" s="15"/>
    </row>
    <row r="19" spans="1:11" s="17" customFormat="1" ht="15" customHeight="1">
      <c r="A19" s="13">
        <v>2008</v>
      </c>
      <c r="B19" s="71">
        <v>-3.11</v>
      </c>
      <c r="C19" s="71"/>
      <c r="D19" s="71"/>
      <c r="E19" s="14"/>
      <c r="F19" s="16"/>
      <c r="G19" s="16"/>
      <c r="H19" s="14"/>
      <c r="I19" s="16"/>
      <c r="J19" s="16"/>
      <c r="K19" s="15"/>
    </row>
    <row r="20" spans="1:11" s="17" customFormat="1" ht="15" customHeight="1">
      <c r="A20" s="13">
        <v>2009</v>
      </c>
      <c r="B20" s="71">
        <v>-9.7889999999999997</v>
      </c>
      <c r="C20" s="71"/>
      <c r="D20" s="71"/>
      <c r="E20" s="14"/>
      <c r="F20" s="16"/>
      <c r="G20" s="16"/>
      <c r="H20" s="14"/>
      <c r="I20" s="16"/>
      <c r="J20" s="16"/>
      <c r="K20" s="15"/>
    </row>
    <row r="21" spans="1:11" s="17" customFormat="1" ht="15" customHeight="1">
      <c r="A21" s="13">
        <v>2010</v>
      </c>
      <c r="B21" s="71">
        <v>-8.7230000000000008</v>
      </c>
      <c r="C21" s="71"/>
      <c r="D21" s="71"/>
      <c r="E21" s="14"/>
      <c r="F21" s="16"/>
      <c r="G21" s="16"/>
      <c r="H21" s="14"/>
      <c r="I21" s="16"/>
      <c r="J21" s="16"/>
      <c r="K21" s="15"/>
    </row>
    <row r="22" spans="1:11" s="17" customFormat="1" ht="15" customHeight="1">
      <c r="A22" s="13">
        <v>2011</v>
      </c>
      <c r="B22" s="71">
        <v>-8.4369999999999994</v>
      </c>
      <c r="C22" s="71"/>
      <c r="D22" s="71"/>
      <c r="E22" s="14"/>
      <c r="F22" s="16"/>
      <c r="G22" s="16"/>
      <c r="H22" s="14"/>
      <c r="I22" s="16"/>
      <c r="J22" s="16"/>
      <c r="K22" s="15"/>
    </row>
    <row r="23" spans="1:11" s="17" customFormat="1" ht="15" customHeight="1">
      <c r="A23" s="13">
        <v>2012</v>
      </c>
      <c r="B23" s="71">
        <v>-6.7050000000000001</v>
      </c>
      <c r="C23" s="71"/>
      <c r="D23" s="71"/>
      <c r="E23" s="14"/>
      <c r="F23" s="16"/>
      <c r="G23" s="16"/>
      <c r="H23" s="14"/>
      <c r="I23" s="16"/>
      <c r="J23" s="16"/>
      <c r="K23" s="15"/>
    </row>
    <row r="24" spans="1:11" s="17" customFormat="1" ht="15" customHeight="1">
      <c r="A24" s="13">
        <v>2013</v>
      </c>
      <c r="B24" s="71">
        <v>-4.0940000000000003</v>
      </c>
      <c r="C24" s="71"/>
      <c r="D24" s="71"/>
      <c r="E24" s="14"/>
      <c r="F24" s="16"/>
      <c r="G24" s="16"/>
      <c r="H24" s="14"/>
      <c r="I24" s="16"/>
      <c r="J24" s="16"/>
      <c r="K24" s="15"/>
    </row>
    <row r="25" spans="1:11" s="17" customFormat="1" ht="15" customHeight="1">
      <c r="A25" s="13">
        <v>2014</v>
      </c>
      <c r="B25" s="71">
        <v>-2.7970000000000002</v>
      </c>
      <c r="C25" s="71"/>
      <c r="D25" s="71"/>
      <c r="E25" s="14"/>
      <c r="F25" s="16"/>
      <c r="G25" s="16"/>
      <c r="H25" s="14"/>
      <c r="I25" s="16"/>
      <c r="J25" s="16"/>
      <c r="K25" s="15"/>
    </row>
    <row r="26" spans="1:11" s="17" customFormat="1" ht="15" customHeight="1">
      <c r="A26" s="13">
        <v>2015</v>
      </c>
      <c r="B26" s="71">
        <v>-2.4430000000000001</v>
      </c>
      <c r="C26" s="71"/>
      <c r="D26" s="71"/>
      <c r="E26" s="14"/>
      <c r="F26" s="16"/>
      <c r="G26" s="16"/>
      <c r="H26" s="14"/>
      <c r="I26" s="16"/>
      <c r="J26" s="16"/>
      <c r="K26" s="15"/>
    </row>
    <row r="27" spans="1:11" s="17" customFormat="1" ht="15" customHeight="1">
      <c r="A27" s="13">
        <v>2016</v>
      </c>
      <c r="B27" s="71">
        <v>-3.1520000000000001</v>
      </c>
      <c r="C27" s="71"/>
      <c r="D27" s="71"/>
      <c r="E27" s="14"/>
      <c r="F27" s="16"/>
      <c r="G27" s="16"/>
      <c r="H27" s="14"/>
      <c r="I27" s="16"/>
      <c r="J27" s="16"/>
      <c r="K27" s="15"/>
    </row>
    <row r="28" spans="1:11" s="17" customFormat="1" ht="15" customHeight="1">
      <c r="A28" s="13">
        <v>2017</v>
      </c>
      <c r="B28" s="71">
        <v>-3.4529999999999998</v>
      </c>
      <c r="C28" s="71"/>
      <c r="D28" s="71"/>
      <c r="E28" s="14"/>
      <c r="F28" s="16"/>
      <c r="G28" s="16"/>
      <c r="H28" s="14"/>
      <c r="I28" s="16"/>
      <c r="J28" s="16"/>
      <c r="K28" s="15"/>
    </row>
    <row r="29" spans="1:11" s="17" customFormat="1" ht="15" customHeight="1">
      <c r="A29" s="13">
        <v>2018</v>
      </c>
      <c r="B29" s="71">
        <v>-3.851</v>
      </c>
      <c r="C29" s="71">
        <v>-3.851</v>
      </c>
      <c r="D29" s="71">
        <v>-3.851</v>
      </c>
      <c r="E29" s="14"/>
      <c r="F29" s="16"/>
      <c r="G29" s="16"/>
      <c r="H29" s="14"/>
      <c r="I29" s="16"/>
      <c r="J29" s="16"/>
      <c r="K29" s="15"/>
    </row>
    <row r="30" spans="1:11" s="17" customFormat="1" ht="15" customHeight="1">
      <c r="A30" s="13">
        <v>2019</v>
      </c>
      <c r="B30" s="72">
        <v>-4.5369999999999999</v>
      </c>
      <c r="C30" s="72">
        <v>-4.0220000000000002</v>
      </c>
      <c r="D30" s="72">
        <v>-5.0519999999999996</v>
      </c>
      <c r="E30" s="14"/>
      <c r="F30" s="16"/>
      <c r="G30" s="16"/>
      <c r="H30" s="14"/>
      <c r="I30" s="16"/>
      <c r="J30" s="16"/>
      <c r="K30" s="15"/>
    </row>
    <row r="31" spans="1:11" s="17" customFormat="1" ht="15" customHeight="1">
      <c r="A31" s="13">
        <v>2020</v>
      </c>
      <c r="B31" s="72">
        <v>-4.5780000000000003</v>
      </c>
      <c r="C31" s="72">
        <v>-3.5110000000000001</v>
      </c>
      <c r="D31" s="72">
        <v>-5.6449999999999996</v>
      </c>
      <c r="E31" s="14"/>
      <c r="F31" s="16"/>
      <c r="G31" s="16"/>
      <c r="H31" s="14"/>
      <c r="I31" s="16"/>
      <c r="J31" s="16"/>
      <c r="K31" s="15"/>
    </row>
    <row r="32" spans="1:11" s="17" customFormat="1" ht="15" customHeight="1">
      <c r="A32" s="13">
        <v>2021</v>
      </c>
      <c r="B32" s="72">
        <v>-4.5199999999999996</v>
      </c>
      <c r="C32" s="72">
        <v>-3.012</v>
      </c>
      <c r="D32" s="72">
        <v>-6.0289999999999999</v>
      </c>
      <c r="E32" s="14"/>
      <c r="F32" s="16"/>
      <c r="G32" s="16"/>
      <c r="H32" s="14"/>
      <c r="I32" s="16"/>
      <c r="J32" s="16"/>
      <c r="K32" s="15"/>
    </row>
    <row r="33" spans="1:11" s="17" customFormat="1" ht="15" customHeight="1">
      <c r="A33" s="13">
        <v>2022</v>
      </c>
      <c r="B33" s="72">
        <v>-4.6219999999999999</v>
      </c>
      <c r="C33" s="72">
        <v>-2.6139999999999999</v>
      </c>
      <c r="D33" s="72">
        <v>-6.63</v>
      </c>
      <c r="E33" s="14"/>
      <c r="F33" s="16"/>
      <c r="G33" s="16"/>
      <c r="H33" s="14"/>
      <c r="I33" s="16"/>
      <c r="J33" s="16"/>
      <c r="K33" s="15"/>
    </row>
    <row r="34" spans="1:11" s="17" customFormat="1" ht="15" customHeight="1">
      <c r="A34" s="35">
        <v>2023</v>
      </c>
      <c r="B34" s="73">
        <v>-4.7779999999999996</v>
      </c>
      <c r="C34" s="73">
        <v>-2.7309999999999999</v>
      </c>
      <c r="D34" s="72">
        <v>-6.8259999999999996</v>
      </c>
    </row>
    <row r="35" spans="1:11" s="17" customFormat="1" ht="15" customHeight="1">
      <c r="A35" s="35">
        <v>2024</v>
      </c>
      <c r="B35" s="73">
        <v>-4.774</v>
      </c>
      <c r="C35" s="73">
        <v>-2.8919999999999999</v>
      </c>
      <c r="D35" s="72">
        <v>-6.6550000000000002</v>
      </c>
    </row>
    <row r="36" spans="1:11" ht="15" customHeight="1">
      <c r="A36" s="11"/>
      <c r="B36" s="11"/>
      <c r="C36" s="11"/>
      <c r="D36" s="11"/>
    </row>
    <row r="37" spans="1:11" ht="15" customHeight="1">
      <c r="A37" s="17"/>
      <c r="B37" s="17"/>
      <c r="C37" s="17"/>
      <c r="D37" s="17"/>
    </row>
    <row r="38" spans="1:11" ht="15" customHeight="1">
      <c r="A38" s="22" t="s">
        <v>1</v>
      </c>
      <c r="B38" s="17"/>
      <c r="C38" s="17"/>
      <c r="D38" s="17"/>
    </row>
  </sheetData>
  <mergeCells count="3">
    <mergeCell ref="A6:D6"/>
    <mergeCell ref="A5:K5"/>
    <mergeCell ref="C8:D8"/>
  </mergeCells>
  <hyperlinks>
    <hyperlink ref="A38" location="Contents!A1" display="Back to Table of Contents"/>
    <hyperlink ref="A2" r:id="rId1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8"/>
  <sheetViews>
    <sheetView workbookViewId="0"/>
  </sheetViews>
  <sheetFormatPr defaultColWidth="9.28515625" defaultRowHeight="14.25"/>
  <cols>
    <col min="1" max="1" width="12.7109375" style="18" customWidth="1"/>
    <col min="2" max="4" width="23.85546875" style="18" customWidth="1"/>
    <col min="5" max="15" width="8.28515625" style="18" customWidth="1"/>
    <col min="16" max="16384" width="9.28515625" style="18"/>
  </cols>
  <sheetData>
    <row r="1" spans="1:11" s="38" customFormat="1" ht="15" customHeight="1">
      <c r="A1" s="3" t="s">
        <v>40</v>
      </c>
    </row>
    <row r="2" spans="1:11" s="38" customFormat="1" ht="15" customHeight="1">
      <c r="A2" s="28" t="s">
        <v>41</v>
      </c>
    </row>
    <row r="3" spans="1:11" s="38" customFormat="1" ht="15" customHeight="1"/>
    <row r="4" spans="1:11" s="38" customFormat="1" ht="15" customHeight="1"/>
    <row r="5" spans="1:11" ht="30" customHeight="1">
      <c r="A5" s="114" t="s">
        <v>20</v>
      </c>
      <c r="B5" s="115"/>
      <c r="C5" s="115"/>
      <c r="D5" s="115"/>
    </row>
    <row r="6" spans="1:11" s="17" customFormat="1" ht="15" customHeight="1">
      <c r="A6" s="110" t="s">
        <v>18</v>
      </c>
      <c r="B6" s="110"/>
      <c r="C6" s="110"/>
      <c r="D6" s="110"/>
    </row>
    <row r="7" spans="1:11" s="17" customFormat="1" ht="15" customHeight="1">
      <c r="A7" s="43"/>
      <c r="B7" s="44"/>
      <c r="C7" s="44"/>
      <c r="D7" s="45"/>
    </row>
    <row r="8" spans="1:11" s="17" customFormat="1" ht="15" customHeight="1">
      <c r="A8" s="43"/>
      <c r="B8" s="44"/>
      <c r="C8" s="113" t="s">
        <v>13</v>
      </c>
      <c r="D8" s="113"/>
    </row>
    <row r="9" spans="1:11" s="17" customFormat="1" ht="15" customHeight="1">
      <c r="A9" s="48" t="s">
        <v>2</v>
      </c>
      <c r="B9" s="47" t="s">
        <v>21</v>
      </c>
      <c r="C9" s="47" t="s">
        <v>15</v>
      </c>
      <c r="D9" s="47" t="s">
        <v>16</v>
      </c>
      <c r="E9" s="14"/>
      <c r="F9" s="16"/>
      <c r="G9" s="16"/>
      <c r="H9" s="14"/>
      <c r="I9" s="16"/>
      <c r="J9" s="16"/>
      <c r="K9" s="15"/>
    </row>
    <row r="10" spans="1:11" s="17" customFormat="1" ht="15" customHeight="1">
      <c r="A10" s="13">
        <v>1999</v>
      </c>
      <c r="B10" s="71">
        <v>38.319000000000003</v>
      </c>
      <c r="C10" s="13"/>
      <c r="D10" s="13"/>
      <c r="E10" s="14"/>
      <c r="F10" s="16"/>
      <c r="G10" s="16"/>
      <c r="H10" s="14"/>
      <c r="I10" s="16"/>
      <c r="J10" s="16"/>
      <c r="K10" s="15"/>
    </row>
    <row r="11" spans="1:11" s="17" customFormat="1" ht="15" customHeight="1">
      <c r="A11" s="13">
        <v>2000</v>
      </c>
      <c r="B11" s="71">
        <v>33.701999999999998</v>
      </c>
      <c r="C11" s="13"/>
      <c r="D11" s="13"/>
      <c r="E11" s="14"/>
      <c r="F11" s="16"/>
      <c r="G11" s="16"/>
      <c r="H11" s="14"/>
      <c r="I11" s="16"/>
      <c r="J11" s="16"/>
      <c r="K11" s="15"/>
    </row>
    <row r="12" spans="1:11" s="17" customFormat="1" ht="15" customHeight="1">
      <c r="A12" s="13">
        <v>2001</v>
      </c>
      <c r="B12" s="71">
        <v>31.536000000000001</v>
      </c>
      <c r="C12" s="13"/>
      <c r="D12" s="13"/>
      <c r="E12" s="14"/>
      <c r="F12" s="16"/>
      <c r="G12" s="16"/>
      <c r="H12" s="14"/>
      <c r="I12" s="16"/>
      <c r="J12" s="16"/>
      <c r="K12" s="15"/>
    </row>
    <row r="13" spans="1:11" s="17" customFormat="1" ht="15" customHeight="1">
      <c r="A13" s="13">
        <v>2002</v>
      </c>
      <c r="B13" s="71">
        <v>32.68</v>
      </c>
      <c r="C13" s="13"/>
      <c r="D13" s="13"/>
      <c r="E13" s="14"/>
      <c r="F13" s="16"/>
      <c r="G13" s="16"/>
      <c r="H13" s="14"/>
      <c r="I13" s="16"/>
      <c r="J13" s="16"/>
      <c r="K13" s="15"/>
    </row>
    <row r="14" spans="1:11" s="17" customFormat="1" ht="15" customHeight="1">
      <c r="A14" s="13">
        <v>2003</v>
      </c>
      <c r="B14" s="71">
        <v>34.682000000000002</v>
      </c>
      <c r="C14" s="13"/>
      <c r="D14" s="13"/>
      <c r="E14" s="14"/>
      <c r="F14" s="16"/>
      <c r="G14" s="16"/>
      <c r="H14" s="14"/>
      <c r="I14" s="16"/>
      <c r="J14" s="16"/>
      <c r="K14" s="15"/>
    </row>
    <row r="15" spans="1:11" s="17" customFormat="1" ht="15" customHeight="1">
      <c r="A15" s="13">
        <v>2004</v>
      </c>
      <c r="B15" s="71">
        <v>35.72</v>
      </c>
      <c r="C15" s="13"/>
      <c r="D15" s="13"/>
      <c r="E15" s="14"/>
      <c r="F15" s="16"/>
      <c r="G15" s="16"/>
      <c r="H15" s="14"/>
      <c r="I15" s="16"/>
      <c r="J15" s="16"/>
      <c r="K15" s="15"/>
    </row>
    <row r="16" spans="1:11" s="17" customFormat="1" ht="15" customHeight="1">
      <c r="A16" s="13">
        <v>2005</v>
      </c>
      <c r="B16" s="71">
        <v>35.780999999999999</v>
      </c>
      <c r="C16" s="13"/>
      <c r="D16" s="13"/>
      <c r="E16" s="14"/>
      <c r="F16" s="16"/>
      <c r="G16" s="16"/>
      <c r="H16" s="14"/>
      <c r="I16" s="16"/>
      <c r="J16" s="16"/>
      <c r="K16" s="15"/>
    </row>
    <row r="17" spans="1:11" s="17" customFormat="1" ht="15" customHeight="1">
      <c r="A17" s="13">
        <v>2006</v>
      </c>
      <c r="B17" s="71">
        <v>35.406999999999996</v>
      </c>
      <c r="C17" s="13"/>
      <c r="D17" s="13"/>
      <c r="E17" s="14"/>
      <c r="F17" s="16"/>
      <c r="G17" s="16"/>
      <c r="H17" s="14"/>
      <c r="I17" s="16"/>
      <c r="J17" s="16"/>
      <c r="K17" s="15"/>
    </row>
    <row r="18" spans="1:11" s="17" customFormat="1" ht="15" customHeight="1">
      <c r="A18" s="13">
        <v>2007</v>
      </c>
      <c r="B18" s="71">
        <v>35.232999999999997</v>
      </c>
      <c r="C18" s="13"/>
      <c r="D18" s="13"/>
      <c r="E18" s="14"/>
      <c r="F18" s="16"/>
      <c r="G18" s="16"/>
      <c r="H18" s="14"/>
      <c r="I18" s="16"/>
      <c r="J18" s="16"/>
      <c r="K18" s="15"/>
    </row>
    <row r="19" spans="1:11" s="17" customFormat="1" ht="15" customHeight="1">
      <c r="A19" s="13">
        <v>2008</v>
      </c>
      <c r="B19" s="71">
        <v>39.360999999999997</v>
      </c>
      <c r="C19" s="13"/>
      <c r="D19" s="13"/>
      <c r="E19" s="14"/>
      <c r="F19" s="16"/>
      <c r="G19" s="16"/>
      <c r="H19" s="14"/>
      <c r="I19" s="16"/>
      <c r="J19" s="16"/>
      <c r="K19" s="15"/>
    </row>
    <row r="20" spans="1:11" s="17" customFormat="1" ht="15" customHeight="1">
      <c r="A20" s="13">
        <v>2009</v>
      </c>
      <c r="B20" s="71">
        <v>52.277999999999999</v>
      </c>
      <c r="C20" s="13"/>
      <c r="D20" s="13"/>
      <c r="E20" s="14"/>
      <c r="F20" s="16"/>
      <c r="G20" s="16"/>
      <c r="H20" s="14"/>
      <c r="I20" s="16"/>
      <c r="J20" s="16"/>
      <c r="K20" s="15"/>
    </row>
    <row r="21" spans="1:11" s="17" customFormat="1" ht="15" customHeight="1">
      <c r="A21" s="13">
        <v>2010</v>
      </c>
      <c r="B21" s="71">
        <v>60.779000000000003</v>
      </c>
      <c r="C21" s="13"/>
      <c r="D21" s="13"/>
      <c r="E21" s="14"/>
      <c r="F21" s="16"/>
      <c r="G21" s="16"/>
      <c r="H21" s="14"/>
      <c r="I21" s="16"/>
      <c r="J21" s="16"/>
      <c r="K21" s="15"/>
    </row>
    <row r="22" spans="1:11" s="17" customFormat="1" ht="15" customHeight="1">
      <c r="A22" s="13">
        <v>2011</v>
      </c>
      <c r="B22" s="71">
        <v>65.751999999999995</v>
      </c>
      <c r="C22" s="13"/>
      <c r="D22" s="13"/>
      <c r="E22" s="14"/>
      <c r="F22" s="16"/>
      <c r="G22" s="16"/>
      <c r="H22" s="14"/>
      <c r="I22" s="16"/>
      <c r="J22" s="16"/>
      <c r="K22" s="15"/>
    </row>
    <row r="23" spans="1:11" s="17" customFormat="1" ht="15" customHeight="1">
      <c r="A23" s="13">
        <v>2012</v>
      </c>
      <c r="B23" s="71">
        <v>70.259</v>
      </c>
      <c r="C23" s="13"/>
      <c r="D23" s="13"/>
      <c r="E23" s="14"/>
      <c r="F23" s="16"/>
      <c r="G23" s="16"/>
      <c r="H23" s="14"/>
      <c r="I23" s="16"/>
      <c r="J23" s="16"/>
      <c r="K23" s="15"/>
    </row>
    <row r="24" spans="1:11" s="17" customFormat="1" ht="15" customHeight="1">
      <c r="A24" s="13">
        <v>2013</v>
      </c>
      <c r="B24" s="71">
        <v>72.168999999999997</v>
      </c>
      <c r="C24" s="13"/>
      <c r="D24" s="13"/>
      <c r="E24" s="14"/>
      <c r="F24" s="16"/>
      <c r="G24" s="16"/>
      <c r="H24" s="14"/>
      <c r="I24" s="16"/>
      <c r="J24" s="16"/>
      <c r="K24" s="15"/>
    </row>
    <row r="25" spans="1:11" s="17" customFormat="1" ht="15" customHeight="1">
      <c r="A25" s="13">
        <v>2014</v>
      </c>
      <c r="B25" s="71">
        <v>73.731999999999999</v>
      </c>
      <c r="C25" s="13"/>
      <c r="D25" s="13"/>
      <c r="E25" s="14"/>
      <c r="F25" s="16"/>
      <c r="G25" s="16"/>
      <c r="H25" s="14"/>
      <c r="I25" s="16"/>
      <c r="J25" s="16"/>
      <c r="K25" s="15"/>
    </row>
    <row r="26" spans="1:11" s="17" customFormat="1" ht="15" customHeight="1">
      <c r="A26" s="13">
        <v>2015</v>
      </c>
      <c r="B26" s="71">
        <v>72.507000000000005</v>
      </c>
      <c r="C26" s="13"/>
      <c r="D26" s="13"/>
      <c r="E26" s="14"/>
      <c r="F26" s="16"/>
      <c r="G26" s="16"/>
      <c r="H26" s="14"/>
      <c r="I26" s="16"/>
      <c r="J26" s="16"/>
      <c r="K26" s="15"/>
    </row>
    <row r="27" spans="1:11" s="17" customFormat="1" ht="15" customHeight="1">
      <c r="A27" s="13">
        <v>2016</v>
      </c>
      <c r="B27" s="71">
        <v>76.370999999999995</v>
      </c>
      <c r="C27" s="13"/>
      <c r="D27" s="13"/>
      <c r="E27" s="14"/>
      <c r="F27" s="16"/>
      <c r="G27" s="16"/>
      <c r="H27" s="14"/>
      <c r="I27" s="16"/>
      <c r="J27" s="16"/>
      <c r="K27" s="15"/>
    </row>
    <row r="28" spans="1:11" s="17" customFormat="1" ht="15" customHeight="1">
      <c r="A28" s="13">
        <v>2017</v>
      </c>
      <c r="B28" s="71">
        <v>76.096000000000004</v>
      </c>
      <c r="C28" s="13"/>
      <c r="D28" s="13"/>
      <c r="E28" s="14"/>
      <c r="F28" s="16"/>
      <c r="G28" s="16"/>
      <c r="H28" s="14"/>
      <c r="I28" s="16"/>
      <c r="J28" s="16"/>
      <c r="K28" s="15"/>
    </row>
    <row r="29" spans="1:11" s="17" customFormat="1" ht="15" customHeight="1">
      <c r="A29" s="13">
        <v>2018</v>
      </c>
      <c r="B29" s="71">
        <v>77.831000000000003</v>
      </c>
      <c r="C29" s="71">
        <v>77.831000000000003</v>
      </c>
      <c r="D29" s="71">
        <v>77.831000000000003</v>
      </c>
      <c r="E29" s="14"/>
      <c r="F29" s="16"/>
      <c r="G29" s="16"/>
      <c r="H29" s="14"/>
      <c r="I29" s="16"/>
      <c r="J29" s="16"/>
      <c r="K29" s="15"/>
    </row>
    <row r="30" spans="1:11" s="17" customFormat="1" ht="15" customHeight="1">
      <c r="A30" s="13">
        <v>2019</v>
      </c>
      <c r="B30" s="71">
        <v>78.861999999999995</v>
      </c>
      <c r="C30" s="71">
        <v>78.102999999999994</v>
      </c>
      <c r="D30" s="71">
        <v>79.620999999999995</v>
      </c>
      <c r="E30" s="14"/>
      <c r="F30" s="16"/>
      <c r="G30" s="16"/>
      <c r="H30" s="14"/>
      <c r="I30" s="16"/>
      <c r="J30" s="16"/>
      <c r="K30" s="15"/>
    </row>
    <row r="31" spans="1:11" s="17" customFormat="1" ht="15" customHeight="1">
      <c r="A31" s="13">
        <v>2020</v>
      </c>
      <c r="B31" s="71">
        <v>80.656999999999996</v>
      </c>
      <c r="C31" s="71">
        <v>79.007000000000005</v>
      </c>
      <c r="D31" s="71">
        <v>82.308000000000007</v>
      </c>
      <c r="E31" s="14"/>
      <c r="F31" s="16"/>
      <c r="G31" s="16"/>
      <c r="H31" s="14"/>
      <c r="I31" s="16"/>
      <c r="J31" s="16"/>
      <c r="K31" s="15"/>
    </row>
    <row r="32" spans="1:11" s="17" customFormat="1" ht="15" customHeight="1">
      <c r="A32" s="13">
        <v>2021</v>
      </c>
      <c r="B32" s="71">
        <v>82.382000000000005</v>
      </c>
      <c r="C32" s="71">
        <v>79.14</v>
      </c>
      <c r="D32" s="71">
        <v>85.623999999999995</v>
      </c>
      <c r="E32" s="14"/>
      <c r="F32" s="16"/>
      <c r="G32" s="16"/>
      <c r="H32" s="14"/>
      <c r="I32" s="16"/>
      <c r="J32" s="16"/>
      <c r="K32" s="15"/>
    </row>
    <row r="33" spans="1:11" s="17" customFormat="1" ht="15" customHeight="1">
      <c r="A33" s="13">
        <v>2022</v>
      </c>
      <c r="B33" s="71">
        <v>84.468999999999994</v>
      </c>
      <c r="C33" s="71">
        <v>80.221999999999994</v>
      </c>
      <c r="D33" s="71">
        <v>88.715999999999994</v>
      </c>
      <c r="E33" s="14"/>
      <c r="F33" s="16"/>
      <c r="G33" s="16"/>
      <c r="H33" s="14"/>
      <c r="I33" s="16"/>
      <c r="J33" s="16"/>
      <c r="K33" s="15"/>
    </row>
    <row r="34" spans="1:11" s="17" customFormat="1" ht="15" customHeight="1">
      <c r="A34" s="35">
        <v>2023</v>
      </c>
      <c r="B34" s="74">
        <v>86.399000000000001</v>
      </c>
      <c r="C34" s="74">
        <v>80.263000000000005</v>
      </c>
      <c r="D34" s="71">
        <v>92.536000000000001</v>
      </c>
    </row>
    <row r="35" spans="1:11" s="17" customFormat="1" ht="15" customHeight="1">
      <c r="A35" s="35">
        <v>2024</v>
      </c>
      <c r="B35" s="74">
        <v>87.965000000000003</v>
      </c>
      <c r="C35" s="74">
        <v>79.350999999999999</v>
      </c>
      <c r="D35" s="71">
        <v>96.578000000000003</v>
      </c>
    </row>
    <row r="36" spans="1:11" s="1" customFormat="1" ht="15" customHeight="1">
      <c r="A36" s="11"/>
      <c r="B36" s="11"/>
      <c r="C36" s="76"/>
      <c r="D36" s="76"/>
    </row>
    <row r="37" spans="1:11" s="1" customFormat="1" ht="15" customHeight="1">
      <c r="A37" s="17"/>
      <c r="B37" s="17"/>
      <c r="C37" s="17"/>
      <c r="D37" s="17"/>
    </row>
    <row r="38" spans="1:11" s="1" customFormat="1" ht="15" customHeight="1">
      <c r="A38" s="22" t="s">
        <v>1</v>
      </c>
      <c r="B38" s="17"/>
      <c r="C38" s="17"/>
      <c r="D38" s="17"/>
    </row>
    <row r="39" spans="1:11" s="1" customFormat="1" ht="15" customHeight="1"/>
    <row r="40" spans="1:11" ht="15" customHeight="1"/>
    <row r="41" spans="1:11" ht="15" customHeight="1"/>
    <row r="42" spans="1:11" ht="15" customHeight="1"/>
    <row r="43" spans="1:11" ht="15" customHeight="1"/>
    <row r="44" spans="1:11" ht="15" customHeight="1"/>
    <row r="45" spans="1:11" ht="15" customHeight="1"/>
    <row r="46" spans="1:11" ht="15" customHeight="1"/>
    <row r="47" spans="1:11" ht="15" customHeight="1"/>
    <row r="48" spans="1:11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</sheetData>
  <mergeCells count="3">
    <mergeCell ref="A5:D5"/>
    <mergeCell ref="A6:D6"/>
    <mergeCell ref="C8:D8"/>
  </mergeCells>
  <hyperlinks>
    <hyperlink ref="A38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7"/>
  <sheetViews>
    <sheetView zoomScaleNormal="100" workbookViewId="0"/>
  </sheetViews>
  <sheetFormatPr defaultColWidth="9.28515625" defaultRowHeight="14.25"/>
  <cols>
    <col min="1" max="1" width="12.7109375" style="18" customWidth="1"/>
    <col min="2" max="2" width="31.7109375" style="18" customWidth="1"/>
    <col min="3" max="3" width="36.140625" style="18" customWidth="1"/>
    <col min="4" max="4" width="8.85546875" style="18" customWidth="1"/>
    <col min="5" max="15" width="8.28515625" style="18" customWidth="1"/>
    <col min="16" max="16384" width="9.28515625" style="18"/>
  </cols>
  <sheetData>
    <row r="1" spans="1:11" s="38" customFormat="1" ht="15" customHeight="1">
      <c r="A1" s="3" t="s">
        <v>40</v>
      </c>
    </row>
    <row r="2" spans="1:11" s="38" customFormat="1" ht="15" customHeight="1">
      <c r="A2" s="28" t="s">
        <v>41</v>
      </c>
    </row>
    <row r="3" spans="1:11" s="38" customFormat="1" ht="15" customHeight="1"/>
    <row r="4" spans="1:11" s="38" customFormat="1" ht="15" customHeight="1"/>
    <row r="5" spans="1:11" ht="30" customHeight="1">
      <c r="A5" s="116" t="s">
        <v>46</v>
      </c>
      <c r="B5" s="116"/>
      <c r="C5" s="116"/>
      <c r="D5" s="116"/>
    </row>
    <row r="6" spans="1:11" s="17" customFormat="1" ht="15" customHeight="1">
      <c r="A6" s="110" t="s">
        <v>18</v>
      </c>
      <c r="B6" s="110"/>
      <c r="C6" s="110"/>
      <c r="D6" s="98"/>
    </row>
    <row r="7" spans="1:11" s="17" customFormat="1" ht="15" customHeight="1"/>
    <row r="8" spans="1:11" s="17" customFormat="1" ht="15" customHeight="1">
      <c r="A8" s="12" t="s">
        <v>2</v>
      </c>
      <c r="B8" s="12" t="s">
        <v>47</v>
      </c>
      <c r="C8" s="12" t="s">
        <v>48</v>
      </c>
      <c r="D8" s="12"/>
    </row>
    <row r="9" spans="1:11" s="17" customFormat="1" ht="15" customHeight="1">
      <c r="A9" s="35">
        <v>1989</v>
      </c>
      <c r="B9" s="74">
        <v>-0.27999999999999997</v>
      </c>
      <c r="C9" s="74">
        <v>3.3450000000000002</v>
      </c>
      <c r="D9" s="74"/>
      <c r="E9" s="14"/>
      <c r="F9" s="16"/>
      <c r="G9" s="70"/>
      <c r="H9" s="70"/>
      <c r="I9" s="16"/>
      <c r="J9" s="16"/>
      <c r="K9" s="15"/>
    </row>
    <row r="10" spans="1:11" s="17" customFormat="1" ht="15" customHeight="1">
      <c r="A10" s="35">
        <v>1990</v>
      </c>
      <c r="B10" s="74">
        <v>-2.411</v>
      </c>
      <c r="C10" s="74">
        <v>3.7850000000000001</v>
      </c>
      <c r="D10" s="74"/>
      <c r="E10" s="14"/>
      <c r="F10" s="16"/>
      <c r="G10" s="70"/>
      <c r="H10" s="70"/>
      <c r="I10" s="16"/>
      <c r="J10" s="16"/>
      <c r="K10" s="15"/>
    </row>
    <row r="11" spans="1:11" s="17" customFormat="1" ht="15" customHeight="1">
      <c r="A11" s="35">
        <v>1991</v>
      </c>
      <c r="B11" s="74">
        <v>-4.5069999999999997</v>
      </c>
      <c r="C11" s="74">
        <v>1.83</v>
      </c>
      <c r="D11" s="74"/>
      <c r="E11" s="14"/>
      <c r="F11" s="16"/>
      <c r="G11" s="70"/>
      <c r="H11" s="70"/>
      <c r="I11" s="16"/>
      <c r="J11" s="16"/>
      <c r="K11" s="15"/>
    </row>
    <row r="12" spans="1:11" s="17" customFormat="1" ht="15" customHeight="1">
      <c r="A12" s="35">
        <v>1992</v>
      </c>
      <c r="B12" s="74">
        <v>-4.5730000000000004</v>
      </c>
      <c r="C12" s="74">
        <v>1.357</v>
      </c>
      <c r="D12" s="74"/>
      <c r="E12" s="14"/>
      <c r="F12" s="16"/>
      <c r="G12" s="70"/>
      <c r="H12" s="70"/>
      <c r="I12" s="16"/>
      <c r="J12" s="16"/>
      <c r="K12" s="15"/>
    </row>
    <row r="13" spans="1:11" s="17" customFormat="1" ht="15" customHeight="1">
      <c r="A13" s="35">
        <v>1993</v>
      </c>
      <c r="B13" s="74">
        <v>-2.73</v>
      </c>
      <c r="C13" s="74">
        <v>1.0109999999999999</v>
      </c>
      <c r="D13" s="74"/>
      <c r="E13" s="14"/>
      <c r="F13" s="16"/>
      <c r="G13" s="70"/>
      <c r="H13" s="70"/>
      <c r="I13" s="16"/>
      <c r="J13" s="16"/>
      <c r="K13" s="15"/>
    </row>
    <row r="14" spans="1:11" s="17" customFormat="1" ht="15" customHeight="1">
      <c r="A14" s="35">
        <v>1994</v>
      </c>
      <c r="B14" s="74">
        <v>-3.125</v>
      </c>
      <c r="C14" s="74">
        <v>2.105</v>
      </c>
      <c r="D14" s="74"/>
      <c r="G14" s="70"/>
      <c r="H14" s="70"/>
    </row>
    <row r="15" spans="1:11" s="17" customFormat="1" ht="15" customHeight="1">
      <c r="A15" s="35">
        <v>1995</v>
      </c>
      <c r="B15" s="74">
        <v>-3.3279999999999998</v>
      </c>
      <c r="C15" s="74">
        <v>2.62</v>
      </c>
      <c r="D15" s="74"/>
      <c r="G15" s="70"/>
      <c r="H15" s="70"/>
    </row>
    <row r="16" spans="1:11" ht="15" customHeight="1">
      <c r="A16" s="35">
        <v>1996</v>
      </c>
      <c r="B16" s="74">
        <v>-1.641</v>
      </c>
      <c r="C16" s="74">
        <v>1.117</v>
      </c>
      <c r="D16" s="74"/>
      <c r="G16" s="70"/>
      <c r="H16" s="70"/>
    </row>
    <row r="17" spans="1:8" ht="15" customHeight="1">
      <c r="A17" s="35">
        <v>1997</v>
      </c>
      <c r="B17" s="74">
        <v>0.90600000000000003</v>
      </c>
      <c r="C17" s="74">
        <v>1.6320000000000001</v>
      </c>
      <c r="D17" s="74"/>
      <c r="G17" s="70"/>
      <c r="H17" s="70"/>
    </row>
    <row r="18" spans="1:8" ht="15" customHeight="1">
      <c r="A18" s="35">
        <v>1998</v>
      </c>
      <c r="B18" s="74">
        <v>3.3410000000000002</v>
      </c>
      <c r="C18" s="74">
        <v>1.4630000000000001</v>
      </c>
      <c r="D18" s="74"/>
      <c r="G18" s="70"/>
      <c r="H18" s="70"/>
    </row>
    <row r="19" spans="1:8" ht="15" customHeight="1">
      <c r="A19" s="35">
        <v>1999</v>
      </c>
      <c r="B19" s="74">
        <v>3.65</v>
      </c>
      <c r="C19" s="74">
        <v>-8.0999999999999989E-2</v>
      </c>
      <c r="D19" s="74"/>
      <c r="G19" s="70"/>
      <c r="H19" s="70"/>
    </row>
    <row r="20" spans="1:8" ht="15" customHeight="1">
      <c r="A20" s="35">
        <v>2000</v>
      </c>
      <c r="B20" s="74">
        <v>5.6189999999999998</v>
      </c>
      <c r="C20" s="74">
        <v>-0.32700000000000001</v>
      </c>
      <c r="D20" s="74"/>
      <c r="G20" s="70"/>
      <c r="H20" s="70"/>
    </row>
    <row r="21" spans="1:8" ht="15" customHeight="1">
      <c r="A21" s="35">
        <v>2001</v>
      </c>
      <c r="B21" s="74">
        <v>5.17</v>
      </c>
      <c r="C21" s="74">
        <v>-1.4930000000000001</v>
      </c>
      <c r="D21" s="74"/>
      <c r="G21" s="70"/>
      <c r="H21" s="70"/>
    </row>
    <row r="22" spans="1:8" ht="15" customHeight="1">
      <c r="A22" s="35">
        <v>2002</v>
      </c>
      <c r="B22" s="74">
        <v>2.3929999999999998</v>
      </c>
      <c r="C22" s="74">
        <v>-2.1179999999999999</v>
      </c>
      <c r="D22" s="74"/>
      <c r="G22" s="70"/>
      <c r="H22" s="70"/>
    </row>
    <row r="23" spans="1:8" ht="15" customHeight="1">
      <c r="A23" s="35">
        <v>2003</v>
      </c>
      <c r="B23" s="74">
        <v>0.98899999999999999</v>
      </c>
      <c r="C23" s="74">
        <v>-4.8079999999999998</v>
      </c>
      <c r="D23" s="74"/>
      <c r="G23" s="70"/>
      <c r="H23" s="70"/>
    </row>
    <row r="24" spans="1:8" ht="15" customHeight="1">
      <c r="A24" s="35">
        <v>2004</v>
      </c>
      <c r="B24" s="74">
        <v>0.41399999999999998</v>
      </c>
      <c r="C24" s="74">
        <v>-5.83</v>
      </c>
      <c r="D24" s="74"/>
      <c r="G24" s="70"/>
      <c r="H24" s="70"/>
    </row>
    <row r="25" spans="1:8" ht="15" customHeight="1">
      <c r="A25" s="35">
        <v>2005</v>
      </c>
      <c r="B25" s="74">
        <v>0.247</v>
      </c>
      <c r="C25" s="74">
        <v>-5.6800000000000006</v>
      </c>
      <c r="D25" s="74"/>
      <c r="G25" s="70"/>
      <c r="H25" s="70"/>
    </row>
    <row r="26" spans="1:8" ht="15" customHeight="1">
      <c r="A26" s="35">
        <v>2006</v>
      </c>
      <c r="B26" s="74">
        <v>-0.90700000000000003</v>
      </c>
      <c r="C26" s="74">
        <v>-4.6390000000000002</v>
      </c>
      <c r="D26" s="74"/>
      <c r="G26" s="70"/>
      <c r="H26" s="70"/>
    </row>
    <row r="27" spans="1:8" ht="15" customHeight="1">
      <c r="A27" s="35">
        <v>2007</v>
      </c>
      <c r="B27" s="74">
        <v>0.82199999999999995</v>
      </c>
      <c r="C27" s="74">
        <v>-3.173</v>
      </c>
      <c r="D27" s="74"/>
      <c r="G27" s="70"/>
      <c r="H27" s="70"/>
    </row>
    <row r="28" spans="1:8" ht="15" customHeight="1">
      <c r="A28" s="35">
        <v>2008</v>
      </c>
      <c r="B28" s="74">
        <v>1.0349999999999999</v>
      </c>
      <c r="C28" s="74">
        <v>-4.3259999999999996</v>
      </c>
      <c r="D28" s="74"/>
      <c r="G28" s="70"/>
      <c r="H28" s="70"/>
    </row>
    <row r="29" spans="1:8" ht="15" customHeight="1">
      <c r="A29" s="35">
        <v>2009</v>
      </c>
      <c r="B29" s="74">
        <v>-1.778</v>
      </c>
      <c r="C29" s="74">
        <v>-5.4320000000000004</v>
      </c>
      <c r="D29" s="74"/>
      <c r="G29" s="70"/>
      <c r="H29" s="70"/>
    </row>
    <row r="30" spans="1:8" ht="15" customHeight="1">
      <c r="A30" s="35">
        <v>2010</v>
      </c>
      <c r="B30" s="74">
        <v>-1.0569999999999999</v>
      </c>
      <c r="C30" s="74">
        <v>-6.0389999999999997</v>
      </c>
      <c r="D30" s="74"/>
      <c r="G30" s="70"/>
      <c r="H30" s="70"/>
    </row>
    <row r="31" spans="1:8" ht="15" customHeight="1">
      <c r="A31" s="35">
        <v>2011</v>
      </c>
      <c r="B31" s="74">
        <v>-1.27</v>
      </c>
      <c r="C31" s="74">
        <v>-6.3729999999999993</v>
      </c>
      <c r="D31" s="74"/>
      <c r="G31" s="70"/>
      <c r="H31" s="70"/>
    </row>
    <row r="32" spans="1:8" ht="15" customHeight="1">
      <c r="A32" s="35">
        <v>2012</v>
      </c>
      <c r="B32" s="74">
        <v>-2.1760000000000002</v>
      </c>
      <c r="C32" s="74">
        <v>-5.4940000000000007</v>
      </c>
      <c r="D32" s="74"/>
      <c r="G32" s="70"/>
      <c r="H32" s="70"/>
    </row>
    <row r="33" spans="1:8" ht="15" customHeight="1">
      <c r="A33" s="35">
        <v>2013</v>
      </c>
      <c r="B33" s="74">
        <v>-1.5389999999999999</v>
      </c>
      <c r="C33" s="74">
        <v>-3.5579999999999998</v>
      </c>
      <c r="D33" s="74"/>
      <c r="G33" s="70"/>
      <c r="H33" s="70"/>
    </row>
    <row r="34" spans="1:8" ht="15" customHeight="1">
      <c r="A34" s="35">
        <v>2014</v>
      </c>
      <c r="B34" s="74">
        <v>0.16900000000000001</v>
      </c>
      <c r="C34" s="74">
        <v>-1.635</v>
      </c>
      <c r="D34" s="74"/>
      <c r="G34" s="70"/>
      <c r="H34" s="70"/>
    </row>
    <row r="35" spans="1:8" ht="15" customHeight="1">
      <c r="A35" s="35">
        <v>2015</v>
      </c>
      <c r="B35" s="74">
        <v>0.90900000000000003</v>
      </c>
      <c r="C35" s="74">
        <v>-0.90399999999999991</v>
      </c>
      <c r="D35" s="74"/>
      <c r="G35" s="70"/>
      <c r="H35" s="70"/>
    </row>
    <row r="36" spans="1:8" ht="15" customHeight="1">
      <c r="A36" s="35">
        <v>2016</v>
      </c>
      <c r="B36" s="74">
        <v>1.3520000000000001</v>
      </c>
      <c r="C36" s="74">
        <v>-1.175</v>
      </c>
      <c r="D36" s="74"/>
      <c r="G36" s="70"/>
      <c r="H36" s="70"/>
    </row>
    <row r="37" spans="1:8" ht="15" customHeight="1">
      <c r="A37" s="35">
        <v>2017</v>
      </c>
      <c r="B37" s="74">
        <v>0.14599999999999999</v>
      </c>
      <c r="C37" s="74">
        <v>-2.7149999999999999</v>
      </c>
      <c r="D37" s="74"/>
      <c r="G37" s="70"/>
      <c r="H37" s="70"/>
    </row>
    <row r="38" spans="1:8" ht="15" customHeight="1">
      <c r="A38" s="35">
        <v>2018</v>
      </c>
      <c r="B38" s="74">
        <v>0.38300000000000001</v>
      </c>
      <c r="C38" s="74">
        <v>-1.6160000000000001</v>
      </c>
      <c r="D38" s="74"/>
      <c r="G38" s="70"/>
      <c r="H38" s="70"/>
    </row>
    <row r="39" spans="1:8" ht="15" customHeight="1">
      <c r="A39" s="11"/>
      <c r="B39" s="11"/>
      <c r="C39" s="11"/>
      <c r="D39" s="11"/>
    </row>
    <row r="40" spans="1:8" ht="15" customHeight="1">
      <c r="A40" s="17"/>
      <c r="B40" s="17"/>
      <c r="C40" s="17"/>
      <c r="D40" s="17"/>
    </row>
    <row r="41" spans="1:8" ht="15" customHeight="1">
      <c r="A41" s="22" t="s">
        <v>1</v>
      </c>
      <c r="B41" s="17"/>
      <c r="C41" s="17"/>
      <c r="D41" s="17"/>
    </row>
    <row r="42" spans="1:8" ht="15" customHeight="1">
      <c r="A42" s="2"/>
      <c r="B42" s="2"/>
      <c r="C42" s="2"/>
      <c r="D42" s="2"/>
    </row>
    <row r="43" spans="1:8" ht="15" customHeight="1"/>
    <row r="44" spans="1:8" ht="15" customHeight="1"/>
    <row r="45" spans="1:8" ht="15" customHeight="1"/>
    <row r="46" spans="1:8" ht="15" customHeight="1"/>
    <row r="47" spans="1:8" ht="15" customHeight="1"/>
    <row r="48" spans="1: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</sheetData>
  <mergeCells count="2">
    <mergeCell ref="A6:C6"/>
    <mergeCell ref="A5:D5"/>
  </mergeCells>
  <hyperlinks>
    <hyperlink ref="A41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7"/>
  <sheetViews>
    <sheetView zoomScaleNormal="100" workbookViewId="0"/>
  </sheetViews>
  <sheetFormatPr defaultColWidth="8.85546875" defaultRowHeight="15"/>
  <cols>
    <col min="1" max="1" width="11.28515625" customWidth="1"/>
    <col min="2" max="4" width="16.85546875" customWidth="1"/>
    <col min="5" max="5" width="8.85546875" customWidth="1"/>
    <col min="6" max="7" width="12" bestFit="1" customWidth="1"/>
    <col min="8" max="11" width="10.28515625" bestFit="1" customWidth="1"/>
    <col min="13" max="18" width="14.7109375" customWidth="1"/>
    <col min="19" max="26" width="12.42578125" customWidth="1"/>
    <col min="27" max="32" width="14.140625" customWidth="1"/>
  </cols>
  <sheetData>
    <row r="1" spans="1:34">
      <c r="A1" s="3" t="s">
        <v>40</v>
      </c>
    </row>
    <row r="2" spans="1:34">
      <c r="A2" s="28" t="s">
        <v>41</v>
      </c>
    </row>
    <row r="5" spans="1:34" ht="31.35" customHeight="1">
      <c r="A5" s="117" t="s">
        <v>39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</row>
    <row r="6" spans="1:34">
      <c r="A6" s="19" t="s">
        <v>38</v>
      </c>
    </row>
    <row r="7" spans="1:34" s="60" customFormat="1" ht="15" customHeight="1">
      <c r="B7" s="45"/>
      <c r="C7" s="45"/>
      <c r="D7" s="45"/>
      <c r="E7" s="45"/>
      <c r="F7" s="58"/>
      <c r="G7" s="59"/>
      <c r="H7" s="58"/>
      <c r="I7" s="58"/>
      <c r="J7" s="58"/>
      <c r="K7" s="58"/>
      <c r="L7" s="45"/>
      <c r="M7" s="45"/>
      <c r="N7" s="45"/>
      <c r="O7" s="45"/>
      <c r="P7" s="45"/>
      <c r="Q7" s="45"/>
      <c r="R7" s="45"/>
    </row>
    <row r="8" spans="1:34" s="19" customFormat="1" ht="15" customHeight="1">
      <c r="A8" s="67"/>
      <c r="E8" s="56"/>
      <c r="F8" s="49"/>
      <c r="G8" s="50"/>
      <c r="H8" s="49"/>
      <c r="I8" s="49"/>
      <c r="J8" s="49"/>
      <c r="K8" s="49"/>
      <c r="L8" s="44"/>
      <c r="M8" s="44"/>
      <c r="N8" s="44"/>
      <c r="O8" s="44"/>
      <c r="P8" s="44"/>
      <c r="Q8" s="44"/>
      <c r="R8" s="44"/>
      <c r="T8" s="118" t="s">
        <v>26</v>
      </c>
      <c r="U8" s="118"/>
      <c r="V8" s="118"/>
      <c r="W8" s="118"/>
      <c r="X8" s="118"/>
      <c r="Y8" s="118"/>
      <c r="AA8" s="119" t="s">
        <v>27</v>
      </c>
      <c r="AB8" s="119"/>
      <c r="AC8" s="119"/>
      <c r="AD8" s="119"/>
      <c r="AE8" s="119"/>
      <c r="AF8" s="119"/>
      <c r="AG8" s="51"/>
      <c r="AH8" s="51"/>
    </row>
    <row r="9" spans="1:34" s="19" customFormat="1" ht="14.25" customHeight="1">
      <c r="A9" s="67"/>
      <c r="B9" s="67"/>
      <c r="C9" s="67"/>
      <c r="D9" s="67"/>
      <c r="E9" s="56"/>
      <c r="F9" s="120" t="s">
        <v>28</v>
      </c>
      <c r="G9" s="120"/>
      <c r="H9" s="120"/>
      <c r="I9" s="120"/>
      <c r="J9" s="120"/>
      <c r="K9" s="120"/>
      <c r="L9" s="44"/>
      <c r="M9" s="113" t="s">
        <v>49</v>
      </c>
      <c r="N9" s="113"/>
      <c r="O9" s="113"/>
      <c r="P9" s="113"/>
      <c r="Q9" s="113"/>
      <c r="R9" s="113"/>
      <c r="T9" s="120" t="s">
        <v>29</v>
      </c>
      <c r="U9" s="120"/>
      <c r="V9" s="120"/>
      <c r="W9" s="120"/>
      <c r="X9" s="120"/>
      <c r="Y9" s="120"/>
      <c r="AA9" s="121" t="s">
        <v>51</v>
      </c>
      <c r="AB9" s="121"/>
      <c r="AC9" s="121"/>
      <c r="AD9" s="121"/>
      <c r="AE9" s="121"/>
      <c r="AF9" s="121"/>
      <c r="AG9" s="3"/>
      <c r="AH9" s="3"/>
    </row>
    <row r="10" spans="1:34" s="19" customFormat="1" ht="57">
      <c r="A10" s="57" t="s">
        <v>22</v>
      </c>
      <c r="B10" s="57" t="s">
        <v>23</v>
      </c>
      <c r="C10" s="91" t="s">
        <v>24</v>
      </c>
      <c r="D10" s="57" t="s">
        <v>25</v>
      </c>
      <c r="E10" s="57"/>
      <c r="F10" s="52" t="s">
        <v>31</v>
      </c>
      <c r="G10" s="52" t="s">
        <v>32</v>
      </c>
      <c r="H10" s="52" t="s">
        <v>33</v>
      </c>
      <c r="I10" s="52" t="s">
        <v>34</v>
      </c>
      <c r="J10" s="52" t="s">
        <v>35</v>
      </c>
      <c r="K10" s="52" t="s">
        <v>36</v>
      </c>
      <c r="L10" s="48"/>
      <c r="M10" s="52" t="s">
        <v>31</v>
      </c>
      <c r="N10" s="52" t="s">
        <v>32</v>
      </c>
      <c r="O10" s="52" t="s">
        <v>33</v>
      </c>
      <c r="P10" s="52" t="s">
        <v>34</v>
      </c>
      <c r="Q10" s="52" t="s">
        <v>35</v>
      </c>
      <c r="R10" s="52" t="s">
        <v>36</v>
      </c>
      <c r="S10" s="53"/>
      <c r="T10" s="52" t="s">
        <v>31</v>
      </c>
      <c r="U10" s="52" t="s">
        <v>32</v>
      </c>
      <c r="V10" s="52" t="s">
        <v>33</v>
      </c>
      <c r="W10" s="52" t="s">
        <v>34</v>
      </c>
      <c r="X10" s="52" t="s">
        <v>35</v>
      </c>
      <c r="Y10" s="52" t="s">
        <v>36</v>
      </c>
      <c r="Z10" s="53"/>
      <c r="AA10" s="52" t="s">
        <v>31</v>
      </c>
      <c r="AB10" s="52" t="s">
        <v>32</v>
      </c>
      <c r="AC10" s="52" t="s">
        <v>33</v>
      </c>
      <c r="AD10" s="52" t="s">
        <v>34</v>
      </c>
      <c r="AE10" s="52" t="s">
        <v>35</v>
      </c>
      <c r="AF10" s="52" t="s">
        <v>36</v>
      </c>
    </row>
    <row r="11" spans="1:34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4">
      <c r="A12" s="68">
        <v>1984</v>
      </c>
      <c r="B12" s="68">
        <v>1984</v>
      </c>
      <c r="C12" s="77">
        <v>-185.36699999999999</v>
      </c>
      <c r="D12" s="77">
        <v>3949.1750000000002</v>
      </c>
      <c r="E12" s="49"/>
      <c r="F12" s="78">
        <v>-204.6</v>
      </c>
      <c r="G12" s="78">
        <v>-211.9</v>
      </c>
      <c r="H12" s="78">
        <v>-231.1</v>
      </c>
      <c r="I12" s="78">
        <v>-260.60000000000002</v>
      </c>
      <c r="J12" s="78">
        <v>-287.60000000000002</v>
      </c>
      <c r="K12" s="78">
        <v>-322.89999999999998</v>
      </c>
      <c r="L12" s="44"/>
      <c r="M12" s="79">
        <v>0.64200000000000002</v>
      </c>
      <c r="N12" s="79">
        <v>-3.9609999999999999</v>
      </c>
      <c r="O12" s="79">
        <v>38.338000000000001</v>
      </c>
      <c r="P12" s="79">
        <v>119.904</v>
      </c>
      <c r="Q12" s="79">
        <v>166.23599999999999</v>
      </c>
      <c r="R12" s="79">
        <v>185.791</v>
      </c>
      <c r="S12" s="44"/>
      <c r="T12" s="79">
        <v>-203.958</v>
      </c>
      <c r="U12" s="78">
        <v>-215.86099999999999</v>
      </c>
      <c r="V12" s="79">
        <v>-192.762</v>
      </c>
      <c r="W12" s="79">
        <v>-140.696</v>
      </c>
      <c r="X12" s="79">
        <v>-121.364</v>
      </c>
      <c r="Y12" s="78">
        <v>-137.10900000000001</v>
      </c>
      <c r="Z12" s="78"/>
      <c r="AA12" s="79">
        <v>18.591000000000001</v>
      </c>
      <c r="AB12" s="79">
        <v>3.5529999999999999</v>
      </c>
      <c r="AC12" s="79">
        <v>-28.465</v>
      </c>
      <c r="AD12" s="79">
        <v>-9.0340000000000007</v>
      </c>
      <c r="AE12" s="79">
        <v>-33.814</v>
      </c>
      <c r="AF12" s="79">
        <v>-15.53</v>
      </c>
    </row>
    <row r="13" spans="1:34">
      <c r="A13" s="68">
        <v>1985</v>
      </c>
      <c r="B13" s="68">
        <v>1985</v>
      </c>
      <c r="C13" s="77">
        <v>-212.30799999999999</v>
      </c>
      <c r="D13" s="77">
        <v>4265.125</v>
      </c>
      <c r="E13" s="49"/>
      <c r="F13" s="78">
        <v>-214.71799999999999</v>
      </c>
      <c r="G13" s="78">
        <v>-219.512</v>
      </c>
      <c r="H13" s="78">
        <v>-240.01</v>
      </c>
      <c r="I13" s="78">
        <v>-257.04899999999998</v>
      </c>
      <c r="J13" s="78">
        <v>-279.57100000000003</v>
      </c>
      <c r="K13" s="78">
        <v>-302.07299999999998</v>
      </c>
      <c r="L13" s="44"/>
      <c r="M13" s="79">
        <v>-1.5229999999999999</v>
      </c>
      <c r="N13" s="79">
        <v>20.161000000000001</v>
      </c>
      <c r="O13" s="79">
        <v>91.926000000000002</v>
      </c>
      <c r="P13" s="79">
        <v>133.059</v>
      </c>
      <c r="Q13" s="79">
        <v>144.262</v>
      </c>
      <c r="R13" s="79">
        <v>223.245</v>
      </c>
      <c r="S13" s="44"/>
      <c r="T13" s="79">
        <v>-216.24100000000001</v>
      </c>
      <c r="U13" s="78">
        <v>-199.351</v>
      </c>
      <c r="V13" s="79">
        <v>-148.084</v>
      </c>
      <c r="W13" s="79">
        <v>-123.99</v>
      </c>
      <c r="X13" s="79">
        <v>-135.309</v>
      </c>
      <c r="Y13" s="78">
        <v>-78.828000000000003</v>
      </c>
      <c r="Z13" s="78"/>
      <c r="AA13" s="79">
        <v>3.9329999999999998</v>
      </c>
      <c r="AB13" s="79">
        <v>-21.876000000000001</v>
      </c>
      <c r="AC13" s="79">
        <v>-1.6459999999999999</v>
      </c>
      <c r="AD13" s="79">
        <v>-31.187999999999999</v>
      </c>
      <c r="AE13" s="79">
        <v>-17.329999999999998</v>
      </c>
      <c r="AF13" s="79">
        <v>-142.208</v>
      </c>
    </row>
    <row r="14" spans="1:34">
      <c r="A14" s="68">
        <v>1986</v>
      </c>
      <c r="B14" s="68">
        <v>1986</v>
      </c>
      <c r="C14" s="77">
        <v>-221.227</v>
      </c>
      <c r="D14" s="77">
        <v>4526.25</v>
      </c>
      <c r="E14" s="49"/>
      <c r="F14" s="78">
        <v>-208.86500000000001</v>
      </c>
      <c r="G14" s="78">
        <v>-182.666</v>
      </c>
      <c r="H14" s="78">
        <v>-166.72200000000001</v>
      </c>
      <c r="I14" s="78">
        <v>-143.88999999999999</v>
      </c>
      <c r="J14" s="78">
        <v>-121.316</v>
      </c>
      <c r="K14" s="78">
        <v>-106.127</v>
      </c>
      <c r="L14" s="44"/>
      <c r="M14" s="79">
        <v>4.9269999999999996</v>
      </c>
      <c r="N14" s="79">
        <v>41.567</v>
      </c>
      <c r="O14" s="79">
        <v>54.375999999999998</v>
      </c>
      <c r="P14" s="79">
        <v>31.896000000000001</v>
      </c>
      <c r="Q14" s="79">
        <v>73.31</v>
      </c>
      <c r="R14" s="79">
        <v>111.489</v>
      </c>
      <c r="S14" s="44"/>
      <c r="T14" s="79">
        <v>-203.93799999999999</v>
      </c>
      <c r="U14" s="78">
        <v>-141.09899999999999</v>
      </c>
      <c r="V14" s="79">
        <v>-112.346</v>
      </c>
      <c r="W14" s="79">
        <v>-111.994</v>
      </c>
      <c r="X14" s="79">
        <v>-48.006</v>
      </c>
      <c r="Y14" s="78">
        <v>5.3620000000000001</v>
      </c>
      <c r="Z14" s="78"/>
      <c r="AA14" s="79">
        <v>-17.289000000000001</v>
      </c>
      <c r="AB14" s="79">
        <v>-8.6310000000000002</v>
      </c>
      <c r="AC14" s="79">
        <v>-42.832000000000001</v>
      </c>
      <c r="AD14" s="79">
        <v>-40.645000000000003</v>
      </c>
      <c r="AE14" s="79">
        <v>-173.03</v>
      </c>
      <c r="AF14" s="79">
        <v>-274.60000000000002</v>
      </c>
    </row>
    <row r="15" spans="1:34">
      <c r="A15" s="68">
        <v>1987</v>
      </c>
      <c r="B15" s="68">
        <v>1987</v>
      </c>
      <c r="C15" s="77">
        <v>-149.72999999999999</v>
      </c>
      <c r="D15" s="77">
        <v>4767.6499999999996</v>
      </c>
      <c r="E15" s="49"/>
      <c r="F15" s="78">
        <v>-175.739</v>
      </c>
      <c r="G15" s="78">
        <v>-170.684</v>
      </c>
      <c r="H15" s="78">
        <v>-164.328</v>
      </c>
      <c r="I15" s="78">
        <v>-136.727</v>
      </c>
      <c r="J15" s="78">
        <v>-109.498</v>
      </c>
      <c r="K15" s="78">
        <v>-83.97</v>
      </c>
      <c r="L15" s="44"/>
      <c r="M15" s="79">
        <v>-3.1539999999999999</v>
      </c>
      <c r="N15" s="79">
        <v>34.784999999999997</v>
      </c>
      <c r="O15" s="79">
        <v>19.443000000000001</v>
      </c>
      <c r="P15" s="79">
        <v>53.274999999999999</v>
      </c>
      <c r="Q15" s="79">
        <v>84.984999999999999</v>
      </c>
      <c r="R15" s="79">
        <v>87.091999999999999</v>
      </c>
      <c r="S15" s="44"/>
      <c r="T15" s="79">
        <v>-178.893</v>
      </c>
      <c r="U15" s="78">
        <v>-135.899</v>
      </c>
      <c r="V15" s="79">
        <v>-144.88499999999999</v>
      </c>
      <c r="W15" s="79">
        <v>-83.451999999999998</v>
      </c>
      <c r="X15" s="79">
        <v>-24.513000000000002</v>
      </c>
      <c r="Y15" s="78">
        <v>3.1219999999999999</v>
      </c>
      <c r="Z15" s="78"/>
      <c r="AA15" s="79">
        <v>29.163</v>
      </c>
      <c r="AB15" s="79">
        <v>-19.279</v>
      </c>
      <c r="AC15" s="79">
        <v>-7.7539999999999996</v>
      </c>
      <c r="AD15" s="79">
        <v>-137.584</v>
      </c>
      <c r="AE15" s="79">
        <v>-244.72499999999999</v>
      </c>
      <c r="AF15" s="79">
        <v>-293.44299999999998</v>
      </c>
    </row>
    <row r="16" spans="1:34">
      <c r="A16" s="68">
        <v>1988</v>
      </c>
      <c r="B16" s="68">
        <v>1988</v>
      </c>
      <c r="C16" s="77">
        <v>-155.178</v>
      </c>
      <c r="D16" s="77">
        <v>5138.55</v>
      </c>
      <c r="E16" s="49"/>
      <c r="F16" s="78">
        <v>-160.83699999999999</v>
      </c>
      <c r="G16" s="78">
        <v>-177.06100000000001</v>
      </c>
      <c r="H16" s="78">
        <v>-169.66800000000001</v>
      </c>
      <c r="I16" s="78">
        <v>-159.46799999999999</v>
      </c>
      <c r="J16" s="78">
        <v>-153.92599999999999</v>
      </c>
      <c r="K16" s="78">
        <v>-138.59100000000001</v>
      </c>
      <c r="L16" s="44"/>
      <c r="M16" s="79">
        <v>-5.3999999999999999E-2</v>
      </c>
      <c r="N16" s="79">
        <v>-20.265000000000001</v>
      </c>
      <c r="O16" s="79">
        <v>5.9480000000000004</v>
      </c>
      <c r="P16" s="79">
        <v>32.96</v>
      </c>
      <c r="Q16" s="79">
        <v>31.722000000000001</v>
      </c>
      <c r="R16" s="79">
        <v>68.492999999999995</v>
      </c>
      <c r="S16" s="44"/>
      <c r="T16" s="79">
        <v>-160.89099999999999</v>
      </c>
      <c r="U16" s="78">
        <v>-197.32599999999999</v>
      </c>
      <c r="V16" s="79">
        <v>-163.72</v>
      </c>
      <c r="W16" s="79">
        <v>-126.508</v>
      </c>
      <c r="X16" s="79">
        <v>-122.20399999999999</v>
      </c>
      <c r="Y16" s="78">
        <v>-70.097999999999999</v>
      </c>
      <c r="Z16" s="78"/>
      <c r="AA16" s="79">
        <v>5.7130000000000001</v>
      </c>
      <c r="AB16" s="79">
        <v>44.686999999999998</v>
      </c>
      <c r="AC16" s="79">
        <v>-57.316000000000003</v>
      </c>
      <c r="AD16" s="79">
        <v>-142.72999999999999</v>
      </c>
      <c r="AE16" s="79">
        <v>-168.11699999999999</v>
      </c>
      <c r="AF16" s="79">
        <v>-184.953</v>
      </c>
    </row>
    <row r="17" spans="1:32">
      <c r="A17" s="68">
        <v>1989</v>
      </c>
      <c r="B17" s="68">
        <v>1989</v>
      </c>
      <c r="C17" s="77">
        <v>-152.63900000000001</v>
      </c>
      <c r="D17" s="77">
        <v>5554.6750000000002</v>
      </c>
      <c r="E17" s="49"/>
      <c r="F17" s="78">
        <v>-158.91800000000001</v>
      </c>
      <c r="G17" s="78">
        <v>-146.249</v>
      </c>
      <c r="H17" s="78">
        <v>-146.43899999999999</v>
      </c>
      <c r="I17" s="78">
        <v>-139.55500000000001</v>
      </c>
      <c r="J17" s="78">
        <v>-135.178</v>
      </c>
      <c r="K17" s="78">
        <v>-129.95099999999999</v>
      </c>
      <c r="L17" s="44"/>
      <c r="M17" s="79">
        <v>-14.564</v>
      </c>
      <c r="N17" s="79">
        <v>6.3769999999999998</v>
      </c>
      <c r="O17" s="79">
        <v>33.512999999999998</v>
      </c>
      <c r="P17" s="79">
        <v>31.893999999999998</v>
      </c>
      <c r="Q17" s="79">
        <v>67.563000000000002</v>
      </c>
      <c r="R17" s="79">
        <v>151.041</v>
      </c>
      <c r="S17" s="44"/>
      <c r="T17" s="79">
        <v>-173.482</v>
      </c>
      <c r="U17" s="78">
        <v>-139.87200000000001</v>
      </c>
      <c r="V17" s="79">
        <v>-112.926</v>
      </c>
      <c r="W17" s="79">
        <v>-107.661</v>
      </c>
      <c r="X17" s="79">
        <v>-67.614999999999995</v>
      </c>
      <c r="Y17" s="78">
        <v>21.09</v>
      </c>
      <c r="Z17" s="78"/>
      <c r="AA17" s="79">
        <v>20.843</v>
      </c>
      <c r="AB17" s="79">
        <v>-81.164000000000001</v>
      </c>
      <c r="AC17" s="79">
        <v>-156.31200000000001</v>
      </c>
      <c r="AD17" s="79">
        <v>-182.66</v>
      </c>
      <c r="AE17" s="79">
        <v>-187.43600000000001</v>
      </c>
      <c r="AF17" s="79">
        <v>-224.27600000000001</v>
      </c>
    </row>
    <row r="18" spans="1:32">
      <c r="A18" s="68">
        <v>1990</v>
      </c>
      <c r="B18" s="68">
        <v>1990</v>
      </c>
      <c r="C18" s="77">
        <v>-221.036</v>
      </c>
      <c r="D18" s="77">
        <v>5898.75</v>
      </c>
      <c r="E18" s="49"/>
      <c r="F18" s="78">
        <v>-158.703</v>
      </c>
      <c r="G18" s="78">
        <v>-161.22300000000001</v>
      </c>
      <c r="H18" s="78">
        <v>-124.41</v>
      </c>
      <c r="I18" s="78">
        <v>-132.172</v>
      </c>
      <c r="J18" s="78">
        <v>-121.459</v>
      </c>
      <c r="K18" s="78">
        <v>-110.42700000000001</v>
      </c>
      <c r="L18" s="44"/>
      <c r="M18" s="79">
        <v>-0.157</v>
      </c>
      <c r="N18" s="79">
        <v>27.35</v>
      </c>
      <c r="O18" s="79">
        <v>24.946999999999999</v>
      </c>
      <c r="P18" s="79">
        <v>70.963999999999999</v>
      </c>
      <c r="Q18" s="79">
        <v>141.328</v>
      </c>
      <c r="R18" s="79">
        <v>198.07300000000001</v>
      </c>
      <c r="S18" s="44"/>
      <c r="T18" s="79">
        <v>-158.86000000000001</v>
      </c>
      <c r="U18" s="78">
        <v>-133.87299999999999</v>
      </c>
      <c r="V18" s="79">
        <v>-99.462999999999994</v>
      </c>
      <c r="W18" s="79">
        <v>-61.207999999999998</v>
      </c>
      <c r="X18" s="79">
        <v>19.869</v>
      </c>
      <c r="Y18" s="78">
        <v>87.646000000000001</v>
      </c>
      <c r="Z18" s="78"/>
      <c r="AA18" s="79">
        <v>-62.176000000000002</v>
      </c>
      <c r="AB18" s="79">
        <v>-135.36500000000001</v>
      </c>
      <c r="AC18" s="79">
        <v>-190.858</v>
      </c>
      <c r="AD18" s="79">
        <v>-193.84299999999999</v>
      </c>
      <c r="AE18" s="79">
        <v>-223.05500000000001</v>
      </c>
      <c r="AF18" s="79">
        <v>-251.59800000000001</v>
      </c>
    </row>
    <row r="19" spans="1:32">
      <c r="A19" s="68">
        <v>1991</v>
      </c>
      <c r="B19" s="68">
        <v>1991</v>
      </c>
      <c r="C19" s="77">
        <v>-269.238</v>
      </c>
      <c r="D19" s="77">
        <v>6093.1750000000002</v>
      </c>
      <c r="E19" s="49"/>
      <c r="F19" s="78">
        <v>-308.79500000000002</v>
      </c>
      <c r="G19" s="78">
        <v>-294.15600000000001</v>
      </c>
      <c r="H19" s="78">
        <v>-221.047</v>
      </c>
      <c r="I19" s="78">
        <v>-169.17400000000001</v>
      </c>
      <c r="J19" s="78">
        <v>-68.765000000000001</v>
      </c>
      <c r="K19" s="78">
        <v>-65.745999999999995</v>
      </c>
      <c r="L19" s="44"/>
      <c r="M19" s="79">
        <v>-5.2149999999999999</v>
      </c>
      <c r="N19" s="79">
        <v>-41.183</v>
      </c>
      <c r="O19" s="79">
        <v>-14.99</v>
      </c>
      <c r="P19" s="79">
        <v>12.225</v>
      </c>
      <c r="Q19" s="79">
        <v>38.96</v>
      </c>
      <c r="R19" s="79">
        <v>88.798000000000002</v>
      </c>
      <c r="S19" s="44"/>
      <c r="T19" s="79">
        <v>-314.01</v>
      </c>
      <c r="U19" s="78">
        <v>-335.339</v>
      </c>
      <c r="V19" s="79">
        <v>-236.03700000000001</v>
      </c>
      <c r="W19" s="79">
        <v>-156.94900000000001</v>
      </c>
      <c r="X19" s="79">
        <v>-29.805</v>
      </c>
      <c r="Y19" s="78">
        <v>23.052</v>
      </c>
      <c r="Z19" s="78"/>
      <c r="AA19" s="79">
        <v>44.771999999999998</v>
      </c>
      <c r="AB19" s="79">
        <v>45.018000000000001</v>
      </c>
      <c r="AC19" s="79">
        <v>-19.013999999999999</v>
      </c>
      <c r="AD19" s="79">
        <v>-46.237000000000002</v>
      </c>
      <c r="AE19" s="79">
        <v>-134.14699999999999</v>
      </c>
      <c r="AF19" s="79">
        <v>-130.483</v>
      </c>
    </row>
    <row r="20" spans="1:32">
      <c r="A20" s="68">
        <v>1992</v>
      </c>
      <c r="B20" s="68">
        <v>1992</v>
      </c>
      <c r="C20" s="77">
        <v>-290.32100000000003</v>
      </c>
      <c r="D20" s="77">
        <v>6416.25</v>
      </c>
      <c r="E20" s="49"/>
      <c r="F20" s="78">
        <v>-367.399</v>
      </c>
      <c r="G20" s="78">
        <v>-336.60500000000002</v>
      </c>
      <c r="H20" s="78">
        <v>-266.80399999999997</v>
      </c>
      <c r="I20" s="78">
        <v>-202.81100000000001</v>
      </c>
      <c r="J20" s="78">
        <v>-188.976</v>
      </c>
      <c r="K20" s="78">
        <v>-236.36199999999999</v>
      </c>
      <c r="L20" s="44"/>
      <c r="M20" s="79">
        <v>-13.727</v>
      </c>
      <c r="N20" s="79">
        <v>-8.3800000000000008</v>
      </c>
      <c r="O20" s="79">
        <v>17.158999999999999</v>
      </c>
      <c r="P20" s="79">
        <v>43.383000000000003</v>
      </c>
      <c r="Q20" s="79">
        <v>92.641999999999996</v>
      </c>
      <c r="R20" s="79">
        <v>137.88300000000001</v>
      </c>
      <c r="S20" s="44"/>
      <c r="T20" s="79">
        <v>-381.12599999999998</v>
      </c>
      <c r="U20" s="78">
        <v>-344.98500000000001</v>
      </c>
      <c r="V20" s="79">
        <v>-249.64500000000001</v>
      </c>
      <c r="W20" s="79">
        <v>-159.428</v>
      </c>
      <c r="X20" s="79">
        <v>-96.334000000000003</v>
      </c>
      <c r="Y20" s="78">
        <v>-98.478999999999999</v>
      </c>
      <c r="Z20" s="78"/>
      <c r="AA20" s="79">
        <v>90.805000000000007</v>
      </c>
      <c r="AB20" s="79">
        <v>89.933999999999997</v>
      </c>
      <c r="AC20" s="79">
        <v>46.459000000000003</v>
      </c>
      <c r="AD20" s="79">
        <v>-4.524</v>
      </c>
      <c r="AE20" s="79">
        <v>-11.097</v>
      </c>
      <c r="AF20" s="79">
        <v>76.594999999999999</v>
      </c>
    </row>
    <row r="21" spans="1:32">
      <c r="A21" s="68">
        <v>1993</v>
      </c>
      <c r="B21" s="68">
        <v>1993</v>
      </c>
      <c r="C21" s="77">
        <v>-255.05099999999999</v>
      </c>
      <c r="D21" s="77">
        <v>6775.3249999999998</v>
      </c>
      <c r="E21" s="49"/>
      <c r="F21" s="78">
        <v>-301.56400000000002</v>
      </c>
      <c r="G21" s="78">
        <v>-286.68700000000001</v>
      </c>
      <c r="H21" s="78">
        <v>-284.37400000000002</v>
      </c>
      <c r="I21" s="78">
        <v>-290.04899999999998</v>
      </c>
      <c r="J21" s="78">
        <v>-321.67899999999997</v>
      </c>
      <c r="K21" s="78">
        <v>-359.70499999999998</v>
      </c>
      <c r="L21" s="44"/>
      <c r="M21" s="79">
        <v>-3.6440000000000001</v>
      </c>
      <c r="N21" s="79">
        <v>20.334</v>
      </c>
      <c r="O21" s="79">
        <v>46.121000000000002</v>
      </c>
      <c r="P21" s="79">
        <v>93.763000000000005</v>
      </c>
      <c r="Q21" s="79">
        <v>138.66800000000001</v>
      </c>
      <c r="R21" s="79">
        <v>130.64099999999999</v>
      </c>
      <c r="S21" s="44"/>
      <c r="T21" s="79">
        <v>-305.20800000000003</v>
      </c>
      <c r="U21" s="78">
        <v>-266.35300000000001</v>
      </c>
      <c r="V21" s="79">
        <v>-238.25299999999999</v>
      </c>
      <c r="W21" s="79">
        <v>-196.286</v>
      </c>
      <c r="X21" s="79">
        <v>-183.011</v>
      </c>
      <c r="Y21" s="78">
        <v>-229.06399999999999</v>
      </c>
      <c r="Z21" s="78"/>
      <c r="AA21" s="79">
        <v>50.156999999999996</v>
      </c>
      <c r="AB21" s="79">
        <v>63.167000000000002</v>
      </c>
      <c r="AC21" s="79">
        <v>74.301000000000002</v>
      </c>
      <c r="AD21" s="79">
        <v>88.855000000000004</v>
      </c>
      <c r="AE21" s="79">
        <v>161.12700000000001</v>
      </c>
      <c r="AF21" s="79">
        <v>298.334</v>
      </c>
    </row>
    <row r="22" spans="1:32">
      <c r="A22" s="68">
        <v>1994</v>
      </c>
      <c r="B22" s="68">
        <v>1994</v>
      </c>
      <c r="C22" s="77">
        <v>-203.18600000000001</v>
      </c>
      <c r="D22" s="77">
        <v>7176.85</v>
      </c>
      <c r="E22" s="49"/>
      <c r="F22" s="78">
        <v>-227.773</v>
      </c>
      <c r="G22" s="78">
        <v>-179.506</v>
      </c>
      <c r="H22" s="78">
        <v>-179.85599999999999</v>
      </c>
      <c r="I22" s="78">
        <v>-191.56399999999999</v>
      </c>
      <c r="J22" s="78">
        <v>-187.233</v>
      </c>
      <c r="K22" s="78">
        <v>-212.68600000000001</v>
      </c>
      <c r="L22" s="44"/>
      <c r="M22" s="79">
        <v>-0.26100000000000001</v>
      </c>
      <c r="N22" s="79">
        <v>-2.5089999999999999</v>
      </c>
      <c r="O22" s="79">
        <v>13.976000000000001</v>
      </c>
      <c r="P22" s="79">
        <v>21.579000000000001</v>
      </c>
      <c r="Q22" s="79">
        <v>-13.163</v>
      </c>
      <c r="R22" s="79">
        <v>-7.657</v>
      </c>
      <c r="S22" s="44"/>
      <c r="T22" s="79">
        <v>-228.03399999999999</v>
      </c>
      <c r="U22" s="78">
        <v>-182.01499999999999</v>
      </c>
      <c r="V22" s="79">
        <v>-165.88</v>
      </c>
      <c r="W22" s="79">
        <v>-169.98500000000001</v>
      </c>
      <c r="X22" s="79">
        <v>-200.39599999999999</v>
      </c>
      <c r="Y22" s="78">
        <v>-220.34299999999999</v>
      </c>
      <c r="Z22" s="78"/>
      <c r="AA22" s="79">
        <v>24.847999999999999</v>
      </c>
      <c r="AB22" s="79">
        <v>18.062999999999999</v>
      </c>
      <c r="AC22" s="79">
        <v>58.448999999999998</v>
      </c>
      <c r="AD22" s="79">
        <v>148.101</v>
      </c>
      <c r="AE22" s="79">
        <v>269.666</v>
      </c>
      <c r="AF22" s="79">
        <v>345.95299999999997</v>
      </c>
    </row>
    <row r="23" spans="1:32">
      <c r="A23" s="68">
        <v>1995</v>
      </c>
      <c r="B23" s="68">
        <v>1995</v>
      </c>
      <c r="C23" s="77">
        <v>-163.952</v>
      </c>
      <c r="D23" s="77">
        <v>7560.4250000000002</v>
      </c>
      <c r="E23" s="49"/>
      <c r="F23" s="78">
        <v>-174.648</v>
      </c>
      <c r="G23" s="78">
        <v>-210.27099999999999</v>
      </c>
      <c r="H23" s="78">
        <v>-230.06399999999999</v>
      </c>
      <c r="I23" s="78">
        <v>-231.958</v>
      </c>
      <c r="J23" s="78">
        <v>-266.29000000000002</v>
      </c>
      <c r="K23" s="78">
        <v>-299.18200000000002</v>
      </c>
      <c r="L23" s="44"/>
      <c r="M23" s="79">
        <v>-0.19700000000000001</v>
      </c>
      <c r="N23" s="79">
        <v>16.260000000000002</v>
      </c>
      <c r="O23" s="79">
        <v>23.166</v>
      </c>
      <c r="P23" s="79">
        <v>-10.492000000000001</v>
      </c>
      <c r="Q23" s="79">
        <v>-4.3819999999999997</v>
      </c>
      <c r="R23" s="79">
        <v>-33.103000000000002</v>
      </c>
      <c r="S23" s="44"/>
      <c r="T23" s="79">
        <v>-174.845</v>
      </c>
      <c r="U23" s="78">
        <v>-194.011</v>
      </c>
      <c r="V23" s="79">
        <v>-206.898</v>
      </c>
      <c r="W23" s="79">
        <v>-242.45</v>
      </c>
      <c r="X23" s="79">
        <v>-270.67200000000003</v>
      </c>
      <c r="Y23" s="78">
        <v>-332.28500000000003</v>
      </c>
      <c r="Z23" s="78"/>
      <c r="AA23" s="79">
        <v>10.893000000000001</v>
      </c>
      <c r="AB23" s="79">
        <v>86.58</v>
      </c>
      <c r="AC23" s="79">
        <v>185.01400000000001</v>
      </c>
      <c r="AD23" s="79">
        <v>311.72000000000003</v>
      </c>
      <c r="AE23" s="79">
        <v>396.28199999999998</v>
      </c>
      <c r="AF23" s="79">
        <v>568.52599999999995</v>
      </c>
    </row>
    <row r="24" spans="1:32">
      <c r="A24" s="68">
        <v>1996</v>
      </c>
      <c r="B24" s="68">
        <v>1996</v>
      </c>
      <c r="C24" s="77">
        <v>-107.431</v>
      </c>
      <c r="D24" s="77">
        <v>7951.3249999999998</v>
      </c>
      <c r="E24" s="49"/>
      <c r="F24" s="78">
        <v>-143.96700000000001</v>
      </c>
      <c r="G24" s="78">
        <v>-170.73599999999999</v>
      </c>
      <c r="H24" s="78">
        <v>-193.79499999999999</v>
      </c>
      <c r="I24" s="78">
        <v>-219.154</v>
      </c>
      <c r="J24" s="78">
        <v>-244.41399999999999</v>
      </c>
      <c r="K24" s="78">
        <v>-258.78699999999998</v>
      </c>
      <c r="L24" s="44"/>
      <c r="M24" s="79">
        <v>-0.98599999999999999</v>
      </c>
      <c r="N24" s="79">
        <v>16.222000000000001</v>
      </c>
      <c r="O24" s="79">
        <v>-12.615</v>
      </c>
      <c r="P24" s="79">
        <v>-8.4049999999999994</v>
      </c>
      <c r="Q24" s="79">
        <v>-38.03</v>
      </c>
      <c r="R24" s="79">
        <v>-157.16200000000001</v>
      </c>
      <c r="S24" s="44"/>
      <c r="T24" s="79">
        <v>-144.953</v>
      </c>
      <c r="U24" s="78">
        <v>-154.51400000000001</v>
      </c>
      <c r="V24" s="79">
        <v>-206.41</v>
      </c>
      <c r="W24" s="79">
        <v>-227.559</v>
      </c>
      <c r="X24" s="79">
        <v>-282.44400000000002</v>
      </c>
      <c r="Y24" s="78">
        <v>-415.94900000000001</v>
      </c>
      <c r="Z24" s="78"/>
      <c r="AA24" s="79">
        <v>37.521999999999998</v>
      </c>
      <c r="AB24" s="79">
        <v>132.63</v>
      </c>
      <c r="AC24" s="79">
        <v>275.68</v>
      </c>
      <c r="AD24" s="79">
        <v>353.16899999999998</v>
      </c>
      <c r="AE24" s="79">
        <v>518.68499999999995</v>
      </c>
      <c r="AF24" s="79">
        <v>544.18499999999995</v>
      </c>
    </row>
    <row r="25" spans="1:32">
      <c r="A25" s="68">
        <v>1997</v>
      </c>
      <c r="B25" s="68">
        <v>1997</v>
      </c>
      <c r="C25" s="77">
        <v>-21.884</v>
      </c>
      <c r="D25" s="77">
        <v>8451.0249999999996</v>
      </c>
      <c r="E25" s="49"/>
      <c r="F25" s="78">
        <v>-115.071</v>
      </c>
      <c r="G25" s="78">
        <v>-122.124</v>
      </c>
      <c r="H25" s="78">
        <v>-148.738</v>
      </c>
      <c r="I25" s="78">
        <v>-172.39699999999999</v>
      </c>
      <c r="J25" s="78">
        <v>-166.64</v>
      </c>
      <c r="K25" s="78">
        <v>-187.523</v>
      </c>
      <c r="L25" s="44"/>
      <c r="M25" s="79">
        <v>1.9119999999999999</v>
      </c>
      <c r="N25" s="79">
        <v>-20.501000000000001</v>
      </c>
      <c r="O25" s="79">
        <v>-19.190999999999999</v>
      </c>
      <c r="P25" s="79">
        <v>-50.286999999999999</v>
      </c>
      <c r="Q25" s="79">
        <v>-170.45099999999999</v>
      </c>
      <c r="R25" s="79">
        <v>-229.476</v>
      </c>
      <c r="S25" s="44"/>
      <c r="T25" s="79">
        <v>-113.15900000000001</v>
      </c>
      <c r="U25" s="78">
        <v>-142.625</v>
      </c>
      <c r="V25" s="79">
        <v>-167.929</v>
      </c>
      <c r="W25" s="79">
        <v>-222.684</v>
      </c>
      <c r="X25" s="79">
        <v>-337.09100000000001</v>
      </c>
      <c r="Y25" s="78">
        <v>-416.99900000000002</v>
      </c>
      <c r="Z25" s="78"/>
      <c r="AA25" s="79">
        <v>91.275000000000006</v>
      </c>
      <c r="AB25" s="79">
        <v>211.89500000000001</v>
      </c>
      <c r="AC25" s="79">
        <v>293.53899999999999</v>
      </c>
      <c r="AD25" s="79">
        <v>458.92500000000001</v>
      </c>
      <c r="AE25" s="79">
        <v>465.327</v>
      </c>
      <c r="AF25" s="79">
        <v>259.24099999999999</v>
      </c>
    </row>
    <row r="26" spans="1:32">
      <c r="A26" s="68">
        <v>1998</v>
      </c>
      <c r="B26" s="68">
        <v>1998</v>
      </c>
      <c r="C26" s="77">
        <v>69.27</v>
      </c>
      <c r="D26" s="77">
        <v>8930.7999999999993</v>
      </c>
      <c r="E26" s="49"/>
      <c r="F26" s="78">
        <v>7.673</v>
      </c>
      <c r="G26" s="78">
        <v>8.6210000000000004</v>
      </c>
      <c r="H26" s="78">
        <v>1.242</v>
      </c>
      <c r="I26" s="78">
        <v>13.08</v>
      </c>
      <c r="J26" s="78">
        <v>66.747</v>
      </c>
      <c r="K26" s="78">
        <v>53.344999999999999</v>
      </c>
      <c r="L26" s="44"/>
      <c r="M26" s="79">
        <v>-0.47</v>
      </c>
      <c r="N26" s="79">
        <v>-22.247</v>
      </c>
      <c r="O26" s="79">
        <v>-70.668000000000006</v>
      </c>
      <c r="P26" s="79">
        <v>-194.655</v>
      </c>
      <c r="Q26" s="79">
        <v>-321.37</v>
      </c>
      <c r="R26" s="79">
        <v>-542.57100000000003</v>
      </c>
      <c r="S26" s="44"/>
      <c r="T26" s="79">
        <v>7.2030000000000003</v>
      </c>
      <c r="U26" s="78">
        <v>-13.625999999999999</v>
      </c>
      <c r="V26" s="79">
        <v>-69.426000000000002</v>
      </c>
      <c r="W26" s="79">
        <v>-181.57499999999999</v>
      </c>
      <c r="X26" s="79">
        <v>-254.62299999999999</v>
      </c>
      <c r="Y26" s="78">
        <v>-489.226</v>
      </c>
      <c r="Z26" s="78"/>
      <c r="AA26" s="79">
        <v>62.067</v>
      </c>
      <c r="AB26" s="79">
        <v>139.23599999999999</v>
      </c>
      <c r="AC26" s="79">
        <v>305.66699999999997</v>
      </c>
      <c r="AD26" s="79">
        <v>309.81099999999998</v>
      </c>
      <c r="AE26" s="79">
        <v>96.864999999999995</v>
      </c>
      <c r="AF26" s="79">
        <v>111.64100000000001</v>
      </c>
    </row>
    <row r="27" spans="1:32">
      <c r="A27" s="68">
        <v>1999</v>
      </c>
      <c r="B27" s="68">
        <v>1999</v>
      </c>
      <c r="C27" s="77">
        <v>125.61</v>
      </c>
      <c r="D27" s="77">
        <v>9479.35</v>
      </c>
      <c r="E27" s="49"/>
      <c r="F27" s="78">
        <v>110.505</v>
      </c>
      <c r="G27" s="78">
        <v>132.97200000000001</v>
      </c>
      <c r="H27" s="78">
        <v>155.69200000000001</v>
      </c>
      <c r="I27" s="78">
        <v>212.37</v>
      </c>
      <c r="J27" s="78">
        <v>212.626</v>
      </c>
      <c r="K27" s="78">
        <v>238.50200000000001</v>
      </c>
      <c r="L27" s="44"/>
      <c r="M27" s="79">
        <v>-3.7080000000000002</v>
      </c>
      <c r="N27" s="79">
        <v>-60.585999999999999</v>
      </c>
      <c r="O27" s="79">
        <v>-187.274</v>
      </c>
      <c r="P27" s="79">
        <v>-312.43200000000002</v>
      </c>
      <c r="Q27" s="79">
        <v>-534.53899999999999</v>
      </c>
      <c r="R27" s="79">
        <v>-701.02599999999995</v>
      </c>
      <c r="S27" s="44"/>
      <c r="T27" s="79">
        <v>106.797</v>
      </c>
      <c r="U27" s="78">
        <v>72.385999999999996</v>
      </c>
      <c r="V27" s="79">
        <v>-31.582000000000001</v>
      </c>
      <c r="W27" s="79">
        <v>-100.062</v>
      </c>
      <c r="X27" s="79">
        <v>-321.91300000000001</v>
      </c>
      <c r="Y27" s="78">
        <v>-462.524</v>
      </c>
      <c r="Z27" s="78"/>
      <c r="AA27" s="79">
        <v>18.812999999999999</v>
      </c>
      <c r="AB27" s="79">
        <v>163.85499999999999</v>
      </c>
      <c r="AC27" s="79">
        <v>159.81800000000001</v>
      </c>
      <c r="AD27" s="79">
        <v>-57.695999999999998</v>
      </c>
      <c r="AE27" s="79">
        <v>-55.671999999999997</v>
      </c>
      <c r="AF27" s="79">
        <v>49.796999999999997</v>
      </c>
    </row>
    <row r="28" spans="1:32">
      <c r="A28" s="68">
        <v>2000</v>
      </c>
      <c r="B28" s="68">
        <v>2000</v>
      </c>
      <c r="C28" s="77">
        <v>236.24100000000001</v>
      </c>
      <c r="D28" s="77">
        <v>10117.450000000001</v>
      </c>
      <c r="E28" s="49"/>
      <c r="F28" s="78">
        <v>179.39400000000001</v>
      </c>
      <c r="G28" s="78">
        <v>239.09800000000001</v>
      </c>
      <c r="H28" s="78">
        <v>296.98700000000002</v>
      </c>
      <c r="I28" s="78">
        <v>323.786</v>
      </c>
      <c r="J28" s="78">
        <v>347.79199999999997</v>
      </c>
      <c r="K28" s="78">
        <v>378.959</v>
      </c>
      <c r="L28" s="44"/>
      <c r="M28" s="79">
        <v>-23.148</v>
      </c>
      <c r="N28" s="79">
        <v>-166.922</v>
      </c>
      <c r="O28" s="79">
        <v>-292.40100000000001</v>
      </c>
      <c r="P28" s="79">
        <v>-521.97299999999996</v>
      </c>
      <c r="Q28" s="79">
        <v>-689.27200000000005</v>
      </c>
      <c r="R28" s="79">
        <v>-728.976</v>
      </c>
      <c r="S28" s="44"/>
      <c r="T28" s="79">
        <v>156.24600000000001</v>
      </c>
      <c r="U28" s="78">
        <v>72.176000000000002</v>
      </c>
      <c r="V28" s="79">
        <v>4.5860000000000003</v>
      </c>
      <c r="W28" s="79">
        <v>-198.18700000000001</v>
      </c>
      <c r="X28" s="79">
        <v>-341.48</v>
      </c>
      <c r="Y28" s="78">
        <v>-350.017</v>
      </c>
      <c r="Z28" s="78"/>
      <c r="AA28" s="79">
        <v>79.995000000000005</v>
      </c>
      <c r="AB28" s="79">
        <v>56.06</v>
      </c>
      <c r="AC28" s="79">
        <v>-162.34399999999999</v>
      </c>
      <c r="AD28" s="79">
        <v>-179.398</v>
      </c>
      <c r="AE28" s="79">
        <v>-71.247</v>
      </c>
      <c r="AF28" s="79">
        <v>31.670999999999999</v>
      </c>
    </row>
    <row r="29" spans="1:32">
      <c r="A29" s="68">
        <v>2001</v>
      </c>
      <c r="B29" s="68">
        <v>2001</v>
      </c>
      <c r="C29" s="77">
        <v>128.23599999999999</v>
      </c>
      <c r="D29" s="77">
        <v>10526.5</v>
      </c>
      <c r="E29" s="49"/>
      <c r="F29" s="78">
        <v>275.24200000000002</v>
      </c>
      <c r="G29" s="78">
        <v>303.92899999999997</v>
      </c>
      <c r="H29" s="78">
        <v>353.44600000000003</v>
      </c>
      <c r="I29" s="78">
        <v>399.52300000000002</v>
      </c>
      <c r="J29" s="78">
        <v>436.78699999999998</v>
      </c>
      <c r="K29" s="78">
        <v>508.29399999999998</v>
      </c>
      <c r="L29" s="44"/>
      <c r="M29" s="79">
        <v>-83.691000000000003</v>
      </c>
      <c r="N29" s="79">
        <v>-149.92699999999999</v>
      </c>
      <c r="O29" s="79">
        <v>-364.53399999999999</v>
      </c>
      <c r="P29" s="79">
        <v>-520.02200000000005</v>
      </c>
      <c r="Q29" s="79">
        <v>-543.61800000000005</v>
      </c>
      <c r="R29" s="79">
        <v>-632.75099999999998</v>
      </c>
      <c r="S29" s="44"/>
      <c r="T29" s="79">
        <v>191.55099999999999</v>
      </c>
      <c r="U29" s="78">
        <v>154.00200000000001</v>
      </c>
      <c r="V29" s="79">
        <v>-11.089</v>
      </c>
      <c r="W29" s="79">
        <v>-120.499</v>
      </c>
      <c r="X29" s="79">
        <v>-106.831</v>
      </c>
      <c r="Y29" s="78">
        <v>-124.45699999999999</v>
      </c>
      <c r="Z29" s="78"/>
      <c r="AA29" s="79">
        <v>-63.314999999999998</v>
      </c>
      <c r="AB29" s="79">
        <v>-311.76</v>
      </c>
      <c r="AC29" s="79">
        <v>-366.49599999999998</v>
      </c>
      <c r="AD29" s="79">
        <v>-292.22800000000001</v>
      </c>
      <c r="AE29" s="79">
        <v>-211.51499999999999</v>
      </c>
      <c r="AF29" s="79">
        <v>-123.724</v>
      </c>
    </row>
    <row r="30" spans="1:32">
      <c r="A30" s="68">
        <v>2002</v>
      </c>
      <c r="B30" s="68">
        <v>2002</v>
      </c>
      <c r="C30" s="77">
        <v>-157.75800000000001</v>
      </c>
      <c r="D30" s="77">
        <v>10833.65</v>
      </c>
      <c r="E30" s="49"/>
      <c r="F30" s="78">
        <v>5.1680000000000001</v>
      </c>
      <c r="G30" s="78">
        <v>6.3049999999999997</v>
      </c>
      <c r="H30" s="78">
        <v>61.259</v>
      </c>
      <c r="I30" s="78">
        <v>111.095</v>
      </c>
      <c r="J30" s="78">
        <v>135.39599999999999</v>
      </c>
      <c r="K30" s="78">
        <v>175.17</v>
      </c>
      <c r="L30" s="44"/>
      <c r="M30" s="79">
        <v>-58.945</v>
      </c>
      <c r="N30" s="79">
        <v>-206.32900000000001</v>
      </c>
      <c r="O30" s="79">
        <v>-332.83499999999998</v>
      </c>
      <c r="P30" s="79">
        <v>-345.70699999999999</v>
      </c>
      <c r="Q30" s="79">
        <v>-393.56400000000002</v>
      </c>
      <c r="R30" s="79">
        <v>-453.39299999999997</v>
      </c>
      <c r="S30" s="44"/>
      <c r="T30" s="79">
        <v>-53.777000000000001</v>
      </c>
      <c r="U30" s="78">
        <v>-200.024</v>
      </c>
      <c r="V30" s="79">
        <v>-271.57499999999999</v>
      </c>
      <c r="W30" s="79">
        <v>-234.61099999999999</v>
      </c>
      <c r="X30" s="79">
        <v>-258.16800000000001</v>
      </c>
      <c r="Y30" s="78">
        <v>-278.22300000000001</v>
      </c>
      <c r="Z30" s="78"/>
      <c r="AA30" s="79">
        <v>-103.98099999999999</v>
      </c>
      <c r="AB30" s="79">
        <v>-177.56100000000001</v>
      </c>
      <c r="AC30" s="79">
        <v>-141.15199999999999</v>
      </c>
      <c r="AD30" s="79">
        <v>-83.734999999999999</v>
      </c>
      <c r="AE30" s="79">
        <v>9.9870000000000001</v>
      </c>
      <c r="AF30" s="79">
        <v>117.52200000000001</v>
      </c>
    </row>
    <row r="31" spans="1:32">
      <c r="A31" s="68">
        <v>2003</v>
      </c>
      <c r="B31" s="68">
        <v>2003</v>
      </c>
      <c r="C31" s="77">
        <v>-377.58499999999998</v>
      </c>
      <c r="D31" s="77">
        <v>11283.8</v>
      </c>
      <c r="E31" s="49"/>
      <c r="F31" s="78">
        <v>-245.88</v>
      </c>
      <c r="G31" s="78">
        <v>-199.79400000000001</v>
      </c>
      <c r="H31" s="78">
        <v>-122.71599999999999</v>
      </c>
      <c r="I31" s="78">
        <v>-57.338000000000001</v>
      </c>
      <c r="J31" s="78">
        <v>-8.67</v>
      </c>
      <c r="K31" s="78">
        <v>26.603000000000002</v>
      </c>
      <c r="L31" s="44"/>
      <c r="M31" s="79">
        <v>-98.992000000000004</v>
      </c>
      <c r="N31" s="79">
        <v>-229.52600000000001</v>
      </c>
      <c r="O31" s="79">
        <v>-259.709</v>
      </c>
      <c r="P31" s="79">
        <v>-326.38099999999997</v>
      </c>
      <c r="Q31" s="79">
        <v>-384.38499999999999</v>
      </c>
      <c r="R31" s="79">
        <v>-637.76</v>
      </c>
      <c r="S31" s="44"/>
      <c r="T31" s="79">
        <v>-344.87200000000001</v>
      </c>
      <c r="U31" s="78">
        <v>-429.32</v>
      </c>
      <c r="V31" s="79">
        <v>-382.42500000000001</v>
      </c>
      <c r="W31" s="79">
        <v>-383.71899999999999</v>
      </c>
      <c r="X31" s="79">
        <v>-393.05399999999997</v>
      </c>
      <c r="Y31" s="78">
        <v>-611.15700000000004</v>
      </c>
      <c r="Z31" s="78"/>
      <c r="AA31" s="79">
        <v>-32.713000000000001</v>
      </c>
      <c r="AB31" s="79">
        <v>16.593</v>
      </c>
      <c r="AC31" s="79">
        <v>64.078999999999994</v>
      </c>
      <c r="AD31" s="79">
        <v>135.53800000000001</v>
      </c>
      <c r="AE31" s="79">
        <v>232.35300000000001</v>
      </c>
      <c r="AF31" s="79">
        <v>152.60400000000001</v>
      </c>
    </row>
    <row r="32" spans="1:32">
      <c r="A32" s="68">
        <v>2004</v>
      </c>
      <c r="B32" s="68">
        <v>2004</v>
      </c>
      <c r="C32" s="77">
        <v>-412.72699999999998</v>
      </c>
      <c r="D32" s="77">
        <v>12025.45</v>
      </c>
      <c r="E32" s="49"/>
      <c r="F32" s="78">
        <v>-477.43900000000002</v>
      </c>
      <c r="G32" s="78">
        <v>-363.279</v>
      </c>
      <c r="H32" s="78">
        <v>-272.64699999999999</v>
      </c>
      <c r="I32" s="78">
        <v>-274.28100000000001</v>
      </c>
      <c r="J32" s="78">
        <v>-285.88400000000001</v>
      </c>
      <c r="K32" s="78">
        <v>-280.97800000000001</v>
      </c>
      <c r="L32" s="44"/>
      <c r="M32" s="79">
        <v>2.7650000000000001</v>
      </c>
      <c r="N32" s="79">
        <v>-64.022999999999996</v>
      </c>
      <c r="O32" s="79">
        <v>-155.80600000000001</v>
      </c>
      <c r="P32" s="79">
        <v>-191.47</v>
      </c>
      <c r="Q32" s="79">
        <v>-422.04500000000002</v>
      </c>
      <c r="R32" s="79">
        <v>-783.88</v>
      </c>
      <c r="S32" s="44"/>
      <c r="T32" s="79">
        <v>-474.67399999999998</v>
      </c>
      <c r="U32" s="78">
        <v>-427.30200000000002</v>
      </c>
      <c r="V32" s="79">
        <v>-428.45299999999997</v>
      </c>
      <c r="W32" s="79">
        <v>-465.75099999999998</v>
      </c>
      <c r="X32" s="79">
        <v>-707.93</v>
      </c>
      <c r="Y32" s="78">
        <v>-1064.857</v>
      </c>
      <c r="Z32" s="78"/>
      <c r="AA32" s="79">
        <v>61.947000000000003</v>
      </c>
      <c r="AB32" s="79">
        <v>108.956</v>
      </c>
      <c r="AC32" s="79">
        <v>180.27199999999999</v>
      </c>
      <c r="AD32" s="79">
        <v>305.05</v>
      </c>
      <c r="AE32" s="79">
        <v>249.37700000000001</v>
      </c>
      <c r="AF32" s="79">
        <v>-256.56700000000001</v>
      </c>
    </row>
    <row r="33" spans="1:32">
      <c r="A33" s="68">
        <v>2005</v>
      </c>
      <c r="B33" s="68">
        <v>2005</v>
      </c>
      <c r="C33" s="77">
        <v>-318.346</v>
      </c>
      <c r="D33" s="77">
        <v>12834.15</v>
      </c>
      <c r="E33" s="49"/>
      <c r="F33" s="78">
        <v>-364.57100000000003</v>
      </c>
      <c r="G33" s="78">
        <v>-298.11599999999999</v>
      </c>
      <c r="H33" s="78">
        <v>-268.09800000000001</v>
      </c>
      <c r="I33" s="78">
        <v>-246.06399999999999</v>
      </c>
      <c r="J33" s="78">
        <v>-218.89699999999999</v>
      </c>
      <c r="K33" s="78">
        <v>-200.92599999999999</v>
      </c>
      <c r="L33" s="44"/>
      <c r="M33" s="79">
        <v>-34.881999999999998</v>
      </c>
      <c r="N33" s="79">
        <v>-146.971</v>
      </c>
      <c r="O33" s="79">
        <v>-227.376</v>
      </c>
      <c r="P33" s="79">
        <v>-476.87700000000001</v>
      </c>
      <c r="Q33" s="79">
        <v>-847.20600000000002</v>
      </c>
      <c r="R33" s="79">
        <v>-896.13400000000001</v>
      </c>
      <c r="S33" s="44"/>
      <c r="T33" s="79">
        <v>-399.452</v>
      </c>
      <c r="U33" s="78">
        <v>-445.08800000000002</v>
      </c>
      <c r="V33" s="79">
        <v>-495.47399999999999</v>
      </c>
      <c r="W33" s="79">
        <v>-722.94200000000001</v>
      </c>
      <c r="X33" s="79">
        <v>-1066.1030000000001</v>
      </c>
      <c r="Y33" s="78">
        <v>-1097.06</v>
      </c>
      <c r="Z33" s="78"/>
      <c r="AA33" s="79">
        <v>81.105999999999995</v>
      </c>
      <c r="AB33" s="79">
        <v>196.90700000000001</v>
      </c>
      <c r="AC33" s="79">
        <v>334.77300000000002</v>
      </c>
      <c r="AD33" s="79">
        <v>264.38900000000001</v>
      </c>
      <c r="AE33" s="79">
        <v>-255.321</v>
      </c>
      <c r="AF33" s="79">
        <v>-156.85499999999999</v>
      </c>
    </row>
    <row r="34" spans="1:32">
      <c r="A34" s="68">
        <v>2006</v>
      </c>
      <c r="B34" s="68">
        <v>2006</v>
      </c>
      <c r="C34" s="77">
        <v>-248.18100000000001</v>
      </c>
      <c r="D34" s="77">
        <v>13638.375</v>
      </c>
      <c r="E34" s="49"/>
      <c r="F34" s="78">
        <v>-335.803</v>
      </c>
      <c r="G34" s="78">
        <v>-264.76799999999997</v>
      </c>
      <c r="H34" s="78">
        <v>-250.32300000000001</v>
      </c>
      <c r="I34" s="78">
        <v>-224.345</v>
      </c>
      <c r="J34" s="78">
        <v>-215.541</v>
      </c>
      <c r="K34" s="78">
        <v>-117.125</v>
      </c>
      <c r="L34" s="44"/>
      <c r="M34" s="79">
        <v>-30.376000000000001</v>
      </c>
      <c r="N34" s="79">
        <v>-130.898</v>
      </c>
      <c r="O34" s="79">
        <v>-390.77800000000002</v>
      </c>
      <c r="P34" s="79">
        <v>-776.19299999999998</v>
      </c>
      <c r="Q34" s="79">
        <v>-812.99199999999996</v>
      </c>
      <c r="R34" s="79">
        <v>-981.71500000000003</v>
      </c>
      <c r="S34" s="44"/>
      <c r="T34" s="79">
        <v>-366.17899999999997</v>
      </c>
      <c r="U34" s="78">
        <v>-395.666</v>
      </c>
      <c r="V34" s="79">
        <v>-641.101</v>
      </c>
      <c r="W34" s="79">
        <v>-1000.538</v>
      </c>
      <c r="X34" s="79">
        <v>-1028.5329999999999</v>
      </c>
      <c r="Y34" s="78">
        <v>-1098.8399999999999</v>
      </c>
      <c r="Z34" s="78"/>
      <c r="AA34" s="79">
        <v>117.998</v>
      </c>
      <c r="AB34" s="79">
        <v>234.965</v>
      </c>
      <c r="AC34" s="79">
        <v>182.548</v>
      </c>
      <c r="AD34" s="79">
        <v>-320.88600000000002</v>
      </c>
      <c r="AE34" s="79">
        <v>-225.38200000000001</v>
      </c>
      <c r="AF34" s="79">
        <v>-195.58099999999999</v>
      </c>
    </row>
    <row r="35" spans="1:32">
      <c r="A35" s="68">
        <v>2007</v>
      </c>
      <c r="B35" s="68">
        <v>2007</v>
      </c>
      <c r="C35" s="77">
        <v>-160.70099999999999</v>
      </c>
      <c r="D35" s="77">
        <v>14290.8</v>
      </c>
      <c r="E35" s="49"/>
      <c r="F35" s="78">
        <v>-176.85599999999999</v>
      </c>
      <c r="G35" s="78">
        <v>-113.345</v>
      </c>
      <c r="H35" s="78">
        <v>-133.78200000000001</v>
      </c>
      <c r="I35" s="78">
        <v>-156.584</v>
      </c>
      <c r="J35" s="78">
        <v>-34.582000000000001</v>
      </c>
      <c r="K35" s="78">
        <v>154.959</v>
      </c>
      <c r="L35" s="44"/>
      <c r="M35" s="79">
        <v>-28.712</v>
      </c>
      <c r="N35" s="79">
        <v>-335.04599999999999</v>
      </c>
      <c r="O35" s="79">
        <v>-724.84</v>
      </c>
      <c r="P35" s="79">
        <v>-773.88599999999997</v>
      </c>
      <c r="Q35" s="79">
        <v>-957.05899999999997</v>
      </c>
      <c r="R35" s="79">
        <v>-882.096</v>
      </c>
      <c r="S35" s="44"/>
      <c r="T35" s="79">
        <v>-205.56800000000001</v>
      </c>
      <c r="U35" s="78">
        <v>-448.39</v>
      </c>
      <c r="V35" s="79">
        <v>-858.62099999999998</v>
      </c>
      <c r="W35" s="79">
        <v>-930.47</v>
      </c>
      <c r="X35" s="79">
        <v>-991.64</v>
      </c>
      <c r="Y35" s="78">
        <v>-727.13699999999994</v>
      </c>
      <c r="Z35" s="78"/>
      <c r="AA35" s="79">
        <v>44.866999999999997</v>
      </c>
      <c r="AB35" s="79">
        <v>-10.163</v>
      </c>
      <c r="AC35" s="79">
        <v>-462.803</v>
      </c>
      <c r="AD35" s="79">
        <v>-323.44499999999999</v>
      </c>
      <c r="AE35" s="79">
        <v>-302.78100000000001</v>
      </c>
      <c r="AF35" s="79">
        <v>-349.33100000000002</v>
      </c>
    </row>
    <row r="36" spans="1:32">
      <c r="A36" s="68">
        <v>2008</v>
      </c>
      <c r="B36" s="68">
        <v>2008</v>
      </c>
      <c r="C36" s="77">
        <v>-458.553</v>
      </c>
      <c r="D36" s="77">
        <v>14743.325000000001</v>
      </c>
      <c r="E36" s="49"/>
      <c r="F36" s="78">
        <v>-356.839</v>
      </c>
      <c r="G36" s="78">
        <v>-206.739</v>
      </c>
      <c r="H36" s="78">
        <v>-213.083</v>
      </c>
      <c r="I36" s="78">
        <v>-93.433000000000007</v>
      </c>
      <c r="J36" s="78">
        <v>104.727</v>
      </c>
      <c r="K36" s="78">
        <v>69.713999999999999</v>
      </c>
      <c r="L36" s="44"/>
      <c r="M36" s="79">
        <v>-39.957000000000001</v>
      </c>
      <c r="N36" s="79">
        <v>-641.27</v>
      </c>
      <c r="O36" s="79">
        <v>-690.52200000000005</v>
      </c>
      <c r="P36" s="79">
        <v>-867.41300000000001</v>
      </c>
      <c r="Q36" s="79">
        <v>-795.20899999999995</v>
      </c>
      <c r="R36" s="79">
        <v>-590.70600000000002</v>
      </c>
      <c r="S36" s="44"/>
      <c r="T36" s="79">
        <v>-396.79599999999999</v>
      </c>
      <c r="U36" s="78">
        <v>-848.00800000000004</v>
      </c>
      <c r="V36" s="79">
        <v>-903.60500000000002</v>
      </c>
      <c r="W36" s="79">
        <v>-960.84699999999998</v>
      </c>
      <c r="X36" s="79">
        <v>-690.48199999999997</v>
      </c>
      <c r="Y36" s="78">
        <v>-520.99199999999996</v>
      </c>
      <c r="Z36" s="78"/>
      <c r="AA36" s="79">
        <v>-61.756999999999998</v>
      </c>
      <c r="AB36" s="79">
        <v>-473.416</v>
      </c>
      <c r="AC36" s="79">
        <v>-350.31</v>
      </c>
      <c r="AD36" s="79">
        <v>-333.57400000000001</v>
      </c>
      <c r="AE36" s="79">
        <v>-385.98599999999999</v>
      </c>
      <c r="AF36" s="79">
        <v>-255.45599999999999</v>
      </c>
    </row>
    <row r="37" spans="1:32">
      <c r="A37" s="68">
        <v>2009</v>
      </c>
      <c r="B37" s="68">
        <v>2009</v>
      </c>
      <c r="C37" s="77">
        <v>-1321.424</v>
      </c>
      <c r="D37" s="77">
        <v>14431.8</v>
      </c>
      <c r="E37" s="49"/>
      <c r="F37" s="78">
        <v>-1376.6469999999999</v>
      </c>
      <c r="G37" s="78">
        <v>-1112.847</v>
      </c>
      <c r="H37" s="78">
        <v>-671.476</v>
      </c>
      <c r="I37" s="78">
        <v>-314.70699999999999</v>
      </c>
      <c r="J37" s="78">
        <v>-285.99799999999999</v>
      </c>
      <c r="K37" s="78">
        <v>-305.125</v>
      </c>
      <c r="L37" s="44"/>
      <c r="M37" s="79">
        <v>-31.373000000000001</v>
      </c>
      <c r="N37" s="79">
        <v>-193.167</v>
      </c>
      <c r="O37" s="79">
        <v>-646.28</v>
      </c>
      <c r="P37" s="79">
        <v>-660.52300000000002</v>
      </c>
      <c r="Q37" s="79">
        <v>-476.75799999999998</v>
      </c>
      <c r="R37" s="79">
        <v>-283.411</v>
      </c>
      <c r="S37" s="44"/>
      <c r="T37" s="79">
        <v>-1408.02</v>
      </c>
      <c r="U37" s="78">
        <v>-1306.0139999999999</v>
      </c>
      <c r="V37" s="79">
        <v>-1317.7560000000001</v>
      </c>
      <c r="W37" s="79">
        <v>-975.23</v>
      </c>
      <c r="X37" s="79">
        <v>-762.75699999999995</v>
      </c>
      <c r="Y37" s="78">
        <v>-588.53599999999994</v>
      </c>
      <c r="Z37" s="78"/>
      <c r="AA37" s="79">
        <v>86.596000000000004</v>
      </c>
      <c r="AB37" s="79">
        <v>52.098999999999997</v>
      </c>
      <c r="AC37" s="79">
        <v>23.335000000000001</v>
      </c>
      <c r="AD37" s="79">
        <v>-101.238</v>
      </c>
      <c r="AE37" s="79">
        <v>-13.691000000000001</v>
      </c>
      <c r="AF37" s="79">
        <v>29.35</v>
      </c>
    </row>
    <row r="38" spans="1:32">
      <c r="A38" s="68">
        <v>2010</v>
      </c>
      <c r="B38" s="68">
        <v>2010</v>
      </c>
      <c r="C38" s="77">
        <v>-1253.915</v>
      </c>
      <c r="D38" s="77">
        <v>14838.85</v>
      </c>
      <c r="E38" s="49"/>
      <c r="F38" s="78">
        <v>-1347.9690000000001</v>
      </c>
      <c r="G38" s="78">
        <v>-982.40200000000004</v>
      </c>
      <c r="H38" s="78">
        <v>-631.29200000000003</v>
      </c>
      <c r="I38" s="78">
        <v>-516.76900000000001</v>
      </c>
      <c r="J38" s="78">
        <v>-456.20299999999997</v>
      </c>
      <c r="K38" s="78">
        <v>-465.63</v>
      </c>
      <c r="L38" s="44"/>
      <c r="M38" s="79">
        <v>-29.111999999999998</v>
      </c>
      <c r="N38" s="79">
        <v>-545.81399999999996</v>
      </c>
      <c r="O38" s="79">
        <v>-544.98699999999997</v>
      </c>
      <c r="P38" s="79">
        <v>-354.44499999999999</v>
      </c>
      <c r="Q38" s="79">
        <v>-198.77799999999999</v>
      </c>
      <c r="R38" s="79">
        <v>-163.55199999999999</v>
      </c>
      <c r="S38" s="44"/>
      <c r="T38" s="79">
        <v>-1377.0809999999999</v>
      </c>
      <c r="U38" s="78">
        <v>-1528.2159999999999</v>
      </c>
      <c r="V38" s="79">
        <v>-1176.279</v>
      </c>
      <c r="W38" s="79">
        <v>-871.21400000000006</v>
      </c>
      <c r="X38" s="79">
        <v>-654.98099999999999</v>
      </c>
      <c r="Y38" s="78">
        <v>-629.18100000000004</v>
      </c>
      <c r="Z38" s="78"/>
      <c r="AA38" s="79">
        <v>123.166</v>
      </c>
      <c r="AB38" s="79">
        <v>233.79499999999999</v>
      </c>
      <c r="AC38" s="79">
        <v>99.811000000000007</v>
      </c>
      <c r="AD38" s="79">
        <v>94.766000000000005</v>
      </c>
      <c r="AE38" s="79">
        <v>95.795000000000002</v>
      </c>
      <c r="AF38" s="79">
        <v>164.488</v>
      </c>
    </row>
    <row r="39" spans="1:32">
      <c r="A39" s="68">
        <v>2011</v>
      </c>
      <c r="B39" s="68">
        <v>2011</v>
      </c>
      <c r="C39" s="77">
        <v>-1294.421</v>
      </c>
      <c r="D39" s="77">
        <v>15403.674999999999</v>
      </c>
      <c r="E39" s="49"/>
      <c r="F39" s="78">
        <v>-1388.19</v>
      </c>
      <c r="G39" s="78">
        <v>-1073.2829999999999</v>
      </c>
      <c r="H39" s="78">
        <v>-686.42899999999997</v>
      </c>
      <c r="I39" s="78">
        <v>-510.33199999999999</v>
      </c>
      <c r="J39" s="78">
        <v>-534.87300000000005</v>
      </c>
      <c r="K39" s="78">
        <v>-631.73099999999999</v>
      </c>
      <c r="L39" s="44"/>
      <c r="M39" s="79">
        <v>-2.83</v>
      </c>
      <c r="N39" s="79">
        <v>-119.851</v>
      </c>
      <c r="O39" s="79">
        <v>-267.49099999999999</v>
      </c>
      <c r="P39" s="79">
        <v>-247.96899999999999</v>
      </c>
      <c r="Q39" s="79">
        <v>-200.21100000000001</v>
      </c>
      <c r="R39" s="79">
        <v>-218.041</v>
      </c>
      <c r="S39" s="44"/>
      <c r="T39" s="79">
        <v>-1391.02</v>
      </c>
      <c r="U39" s="78">
        <v>-1193.134</v>
      </c>
      <c r="V39" s="79">
        <v>-953.92</v>
      </c>
      <c r="W39" s="79">
        <v>-758.30100000000004</v>
      </c>
      <c r="X39" s="79">
        <v>-735.08399999999995</v>
      </c>
      <c r="Y39" s="78">
        <v>-849.77200000000005</v>
      </c>
      <c r="Z39" s="78"/>
      <c r="AA39" s="79">
        <v>96.599000000000004</v>
      </c>
      <c r="AB39" s="79">
        <v>116.666</v>
      </c>
      <c r="AC39" s="79">
        <v>177.47200000000001</v>
      </c>
      <c r="AD39" s="79">
        <v>199.11500000000001</v>
      </c>
      <c r="AE39" s="79">
        <v>270.39100000000002</v>
      </c>
      <c r="AF39" s="79">
        <v>250.80199999999999</v>
      </c>
    </row>
    <row r="40" spans="1:32">
      <c r="A40" s="68">
        <v>2012</v>
      </c>
      <c r="B40" s="68">
        <v>2012</v>
      </c>
      <c r="C40" s="77">
        <v>-1076.4680000000001</v>
      </c>
      <c r="D40" s="77">
        <v>16056.45</v>
      </c>
      <c r="E40" s="49"/>
      <c r="F40" s="78">
        <v>-1161.748</v>
      </c>
      <c r="G40" s="78">
        <v>-604.91700000000003</v>
      </c>
      <c r="H40" s="78">
        <v>-379.84300000000002</v>
      </c>
      <c r="I40" s="78">
        <v>-252.923</v>
      </c>
      <c r="J40" s="78">
        <v>-255.79599999999999</v>
      </c>
      <c r="K40" s="78">
        <v>-198.95</v>
      </c>
      <c r="L40" s="44"/>
      <c r="M40" s="79">
        <v>-1.8480000000000001</v>
      </c>
      <c r="N40" s="79">
        <v>-338.61</v>
      </c>
      <c r="O40" s="79">
        <v>-390.86700000000002</v>
      </c>
      <c r="P40" s="79">
        <v>-423.45600000000002</v>
      </c>
      <c r="Q40" s="79">
        <v>-498.54</v>
      </c>
      <c r="R40" s="79">
        <v>-523.19799999999998</v>
      </c>
      <c r="S40" s="44"/>
      <c r="T40" s="79">
        <v>-1163.596</v>
      </c>
      <c r="U40" s="78">
        <v>-943.52800000000002</v>
      </c>
      <c r="V40" s="79">
        <v>-770.71</v>
      </c>
      <c r="W40" s="79">
        <v>-676.37900000000002</v>
      </c>
      <c r="X40" s="79">
        <v>-754.33600000000001</v>
      </c>
      <c r="Y40" s="78">
        <v>-722.14800000000002</v>
      </c>
      <c r="Z40" s="78"/>
      <c r="AA40" s="79">
        <v>87.128</v>
      </c>
      <c r="AB40" s="79">
        <v>167.08</v>
      </c>
      <c r="AC40" s="79">
        <v>211.524</v>
      </c>
      <c r="AD40" s="79">
        <v>211.68600000000001</v>
      </c>
      <c r="AE40" s="79">
        <v>155.36600000000001</v>
      </c>
      <c r="AF40" s="79">
        <v>28.129000000000001</v>
      </c>
    </row>
    <row r="41" spans="1:32">
      <c r="A41" s="68">
        <v>2013</v>
      </c>
      <c r="B41" s="68">
        <v>2013</v>
      </c>
      <c r="C41" s="77">
        <v>-776.44799999999998</v>
      </c>
      <c r="D41" s="77">
        <v>16603.775000000001</v>
      </c>
      <c r="E41" s="49"/>
      <c r="F41" s="78">
        <v>-753.93899999999996</v>
      </c>
      <c r="G41" s="78">
        <v>-553.40300000000002</v>
      </c>
      <c r="H41" s="78">
        <v>-372.97800000000001</v>
      </c>
      <c r="I41" s="78">
        <v>-427.23200000000003</v>
      </c>
      <c r="J41" s="78">
        <v>-479.077</v>
      </c>
      <c r="K41" s="78">
        <v>-539.245</v>
      </c>
      <c r="L41" s="44"/>
      <c r="M41" s="79">
        <v>-8.08</v>
      </c>
      <c r="N41" s="79">
        <v>-52.25</v>
      </c>
      <c r="O41" s="79">
        <v>-121.158</v>
      </c>
      <c r="P41" s="79">
        <v>-146.48099999999999</v>
      </c>
      <c r="Q41" s="79">
        <v>-108.285</v>
      </c>
      <c r="R41" s="79">
        <v>-326.99</v>
      </c>
      <c r="S41" s="44"/>
      <c r="T41" s="79">
        <v>-762.01900000000001</v>
      </c>
      <c r="U41" s="78">
        <v>-605.65300000000002</v>
      </c>
      <c r="V41" s="79">
        <v>-494.13600000000002</v>
      </c>
      <c r="W41" s="79">
        <v>-573.71299999999997</v>
      </c>
      <c r="X41" s="79">
        <v>-587.36199999999997</v>
      </c>
      <c r="Y41" s="78">
        <v>-866.23500000000001</v>
      </c>
      <c r="Z41" s="78"/>
      <c r="AA41" s="79">
        <v>-14.429</v>
      </c>
      <c r="AB41" s="79">
        <v>46.466999999999999</v>
      </c>
      <c r="AC41" s="79">
        <v>29.443000000000001</v>
      </c>
      <c r="AD41" s="79">
        <v>-25.257000000000001</v>
      </c>
      <c r="AE41" s="79">
        <v>-106.657</v>
      </c>
      <c r="AF41" s="79">
        <v>77.492000000000004</v>
      </c>
    </row>
    <row r="42" spans="1:32">
      <c r="A42" s="68">
        <v>2014</v>
      </c>
      <c r="B42" s="68">
        <v>2014</v>
      </c>
      <c r="C42" s="77">
        <v>-559.18600000000004</v>
      </c>
      <c r="D42" s="77">
        <v>17332.900000000001</v>
      </c>
      <c r="E42" s="49"/>
      <c r="F42" s="78">
        <v>-574.601</v>
      </c>
      <c r="G42" s="78">
        <v>-464.16899999999998</v>
      </c>
      <c r="H42" s="78">
        <v>-531.97</v>
      </c>
      <c r="I42" s="78">
        <v>-573.52099999999996</v>
      </c>
      <c r="J42" s="78">
        <v>-624.80999999999995</v>
      </c>
      <c r="K42" s="78"/>
      <c r="L42" s="44"/>
      <c r="M42" s="79">
        <v>0.02</v>
      </c>
      <c r="N42" s="79">
        <v>-96.347999999999999</v>
      </c>
      <c r="O42" s="79">
        <v>-154.68799999999999</v>
      </c>
      <c r="P42" s="79">
        <v>-140.55099999999999</v>
      </c>
      <c r="Q42" s="79">
        <v>-368.43400000000003</v>
      </c>
      <c r="R42" s="79"/>
      <c r="S42" s="44"/>
      <c r="T42" s="79">
        <v>-574.58100000000002</v>
      </c>
      <c r="U42" s="78">
        <v>-560.51700000000005</v>
      </c>
      <c r="V42" s="79">
        <v>-686.65800000000002</v>
      </c>
      <c r="W42" s="79">
        <v>-714.072</v>
      </c>
      <c r="X42" s="79">
        <v>-993.24400000000003</v>
      </c>
      <c r="Y42" s="80"/>
      <c r="Z42" s="78"/>
      <c r="AA42" s="79">
        <v>15.395</v>
      </c>
      <c r="AB42" s="79">
        <v>95.823999999999998</v>
      </c>
      <c r="AC42" s="79">
        <v>87.688000000000002</v>
      </c>
      <c r="AD42" s="79">
        <v>20.053000000000001</v>
      </c>
      <c r="AE42" s="79">
        <v>204.501</v>
      </c>
      <c r="AF42" s="79"/>
    </row>
    <row r="43" spans="1:32">
      <c r="A43" s="68">
        <v>2015</v>
      </c>
      <c r="B43" s="68">
        <v>2015</v>
      </c>
      <c r="C43" s="77">
        <v>-464.69299999999998</v>
      </c>
      <c r="D43" s="77">
        <v>18090.325000000001</v>
      </c>
      <c r="E43" s="49"/>
      <c r="F43" s="78">
        <v>-511.38799999999998</v>
      </c>
      <c r="G43" s="78">
        <v>-451.90199999999999</v>
      </c>
      <c r="H43" s="78">
        <v>-451.43200000000002</v>
      </c>
      <c r="I43" s="78">
        <v>-485.61599999999999</v>
      </c>
      <c r="J43" s="78"/>
      <c r="K43" s="78"/>
      <c r="L43" s="44"/>
      <c r="M43" s="79">
        <v>-9.4819999999999993</v>
      </c>
      <c r="N43" s="79">
        <v>-183.07499999999999</v>
      </c>
      <c r="O43" s="79">
        <v>-163.43</v>
      </c>
      <c r="P43" s="79">
        <v>-391.74</v>
      </c>
      <c r="Q43" s="79"/>
      <c r="R43" s="79"/>
      <c r="S43" s="44"/>
      <c r="T43" s="79">
        <v>-520.87</v>
      </c>
      <c r="U43" s="78">
        <v>-634.97699999999998</v>
      </c>
      <c r="V43" s="79">
        <v>-614.86199999999997</v>
      </c>
      <c r="W43" s="79">
        <v>-877.35599999999999</v>
      </c>
      <c r="X43" s="79"/>
      <c r="Y43" s="80"/>
      <c r="Z43" s="78"/>
      <c r="AA43" s="79">
        <v>56.177</v>
      </c>
      <c r="AB43" s="79">
        <v>36.006999999999998</v>
      </c>
      <c r="AC43" s="79">
        <v>-79.156999999999996</v>
      </c>
      <c r="AD43" s="79">
        <v>88.613</v>
      </c>
      <c r="AE43" s="79"/>
      <c r="AF43" s="79"/>
    </row>
    <row r="44" spans="1:32">
      <c r="A44" s="68">
        <v>2016</v>
      </c>
      <c r="B44" s="68">
        <v>2016</v>
      </c>
      <c r="C44" s="77">
        <v>-598.97</v>
      </c>
      <c r="D44" s="77">
        <v>18550.95</v>
      </c>
      <c r="E44" s="49"/>
      <c r="F44" s="78">
        <v>-552.221</v>
      </c>
      <c r="G44" s="78">
        <v>-547.06799999999998</v>
      </c>
      <c r="H44" s="78">
        <v>-546.63900000000001</v>
      </c>
      <c r="I44" s="78"/>
      <c r="J44" s="78"/>
      <c r="K44" s="78"/>
      <c r="L44" s="44"/>
      <c r="M44" s="79">
        <v>0</v>
      </c>
      <c r="N44" s="79">
        <v>-18.702000000000002</v>
      </c>
      <c r="O44" s="79">
        <v>-297.46300000000002</v>
      </c>
      <c r="P44" s="79"/>
      <c r="Q44" s="79"/>
      <c r="R44" s="79"/>
      <c r="S44" s="44"/>
      <c r="T44" s="79">
        <v>-552.221</v>
      </c>
      <c r="U44" s="78">
        <v>-565.77</v>
      </c>
      <c r="V44" s="79">
        <v>-844.10199999999998</v>
      </c>
      <c r="W44" s="79"/>
      <c r="X44" s="79"/>
      <c r="Y44" s="80"/>
      <c r="Z44" s="78"/>
      <c r="AA44" s="79">
        <v>-46.749000000000002</v>
      </c>
      <c r="AB44" s="79">
        <v>-128.249</v>
      </c>
      <c r="AC44" s="79">
        <v>55.359000000000002</v>
      </c>
      <c r="AD44" s="79"/>
      <c r="AE44" s="79"/>
      <c r="AF44" s="79"/>
    </row>
    <row r="45" spans="1:32">
      <c r="A45" s="68">
        <v>2017</v>
      </c>
      <c r="B45" s="68">
        <v>2017</v>
      </c>
      <c r="C45" s="77">
        <v>-694.01900000000001</v>
      </c>
      <c r="D45" s="77">
        <v>19272.25</v>
      </c>
      <c r="E45" s="49"/>
      <c r="F45" s="78">
        <v>-721.67499999999995</v>
      </c>
      <c r="G45" s="78">
        <v>-561.09500000000003</v>
      </c>
      <c r="H45" s="78"/>
      <c r="I45" s="78"/>
      <c r="J45" s="78"/>
      <c r="K45" s="78"/>
      <c r="L45" s="44"/>
      <c r="M45" s="79">
        <v>0.2</v>
      </c>
      <c r="N45" s="79">
        <v>-270.69</v>
      </c>
      <c r="O45" s="79"/>
      <c r="P45" s="79"/>
      <c r="Q45" s="79"/>
      <c r="R45" s="79"/>
      <c r="S45" s="44"/>
      <c r="T45" s="79">
        <v>-721.47500000000002</v>
      </c>
      <c r="U45" s="78">
        <v>-831.78499999999997</v>
      </c>
      <c r="V45" s="80"/>
      <c r="W45" s="80"/>
      <c r="X45" s="80"/>
      <c r="Y45" s="80"/>
      <c r="Z45" s="78"/>
      <c r="AA45" s="79">
        <v>27.456</v>
      </c>
      <c r="AB45" s="79">
        <v>43.042000000000002</v>
      </c>
      <c r="AC45" s="79"/>
      <c r="AD45" s="79"/>
      <c r="AE45" s="79"/>
      <c r="AF45" s="79"/>
    </row>
    <row r="46" spans="1:32">
      <c r="A46" s="68">
        <v>2018</v>
      </c>
      <c r="B46" s="68">
        <v>2018</v>
      </c>
      <c r="C46" s="77">
        <v>-788.74300000000005</v>
      </c>
      <c r="D46" s="77">
        <v>20235.724999999999</v>
      </c>
      <c r="E46" s="49"/>
      <c r="F46" s="78">
        <v>-798.18499999999995</v>
      </c>
      <c r="G46" s="78"/>
      <c r="H46" s="78"/>
      <c r="I46" s="78"/>
      <c r="J46" s="78"/>
      <c r="K46" s="78"/>
      <c r="L46" s="44"/>
      <c r="M46" s="79">
        <v>0</v>
      </c>
      <c r="N46" s="79"/>
      <c r="O46" s="79"/>
      <c r="P46" s="79"/>
      <c r="Q46" s="79"/>
      <c r="R46" s="79"/>
      <c r="S46" s="44"/>
      <c r="T46" s="79">
        <v>-798.18499999999995</v>
      </c>
      <c r="U46" s="80"/>
      <c r="V46" s="80"/>
      <c r="W46" s="80"/>
      <c r="X46" s="80"/>
      <c r="Y46" s="80"/>
      <c r="Z46" s="44"/>
      <c r="AA46" s="79">
        <v>9.4420000000000002</v>
      </c>
      <c r="AB46" s="79"/>
      <c r="AC46" s="79"/>
      <c r="AD46" s="79"/>
      <c r="AE46" s="79"/>
      <c r="AF46" s="79"/>
    </row>
    <row r="47" spans="1:32" s="19" customFormat="1" ht="15" customHeight="1">
      <c r="A47" s="43"/>
      <c r="B47" s="44"/>
      <c r="C47" s="54"/>
      <c r="D47" s="55"/>
      <c r="E47" s="55"/>
      <c r="F47" s="55"/>
      <c r="G47" s="55"/>
      <c r="H47" s="55"/>
      <c r="I47" s="55"/>
      <c r="J47" s="55"/>
      <c r="K47" s="44"/>
      <c r="L47" s="44"/>
      <c r="M47" s="44"/>
      <c r="N47" s="44"/>
      <c r="O47" s="44"/>
      <c r="P47" s="44"/>
      <c r="Q47" s="44"/>
    </row>
    <row r="48" spans="1:32" s="19" customFormat="1" ht="15" customHeight="1">
      <c r="A48" s="22" t="s">
        <v>1</v>
      </c>
      <c r="B48" s="44"/>
      <c r="C48" s="54"/>
      <c r="D48" s="55"/>
      <c r="E48" s="55"/>
      <c r="F48" s="55"/>
      <c r="G48" s="55"/>
      <c r="H48" s="55"/>
      <c r="I48" s="55"/>
      <c r="J48" s="55"/>
      <c r="K48" s="44"/>
      <c r="L48" s="44"/>
      <c r="M48" s="44"/>
      <c r="N48" s="44"/>
      <c r="O48" s="44"/>
      <c r="P48" s="44"/>
      <c r="Q48" s="44"/>
    </row>
    <row r="49" spans="1:31" s="19" customFormat="1" ht="15" customHeight="1">
      <c r="A49" s="43"/>
      <c r="B49" s="44"/>
      <c r="C49" s="54"/>
      <c r="D49" s="55"/>
      <c r="E49" s="55"/>
      <c r="F49" s="55"/>
      <c r="G49" s="55"/>
      <c r="H49" s="55"/>
      <c r="I49" s="55"/>
      <c r="J49" s="55"/>
      <c r="K49" s="44"/>
      <c r="L49" s="44"/>
      <c r="M49" s="44"/>
      <c r="N49" s="44"/>
      <c r="O49" s="44"/>
      <c r="P49" s="44"/>
      <c r="Q49" s="44"/>
    </row>
    <row r="50" spans="1:31" s="19" customFormat="1" ht="15" customHeight="1">
      <c r="A50" s="43" t="s">
        <v>37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</row>
    <row r="51" spans="1:31" s="19" customFormat="1" ht="15" customHeight="1">
      <c r="A51" s="43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</row>
    <row r="52" spans="1:31" s="19" customFormat="1" ht="15" customHeight="1">
      <c r="A52" s="43" t="s">
        <v>50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</row>
    <row r="53" spans="1:31" s="19" customFormat="1" ht="15" customHeight="1">
      <c r="A53" s="43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</row>
    <row r="54" spans="1:31" s="19" customFormat="1" ht="15" customHeight="1">
      <c r="A54" s="46" t="s">
        <v>53</v>
      </c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</row>
    <row r="57" spans="1:31">
      <c r="C57" s="69"/>
    </row>
  </sheetData>
  <mergeCells count="7">
    <mergeCell ref="A5:K5"/>
    <mergeCell ref="T8:Y8"/>
    <mergeCell ref="AA8:AF8"/>
    <mergeCell ref="F9:K9"/>
    <mergeCell ref="M9:R9"/>
    <mergeCell ref="T9:Y9"/>
    <mergeCell ref="AA9:AF9"/>
  </mergeCells>
  <hyperlinks>
    <hyperlink ref="A48" location="Contents!A1" display="Back to Table of Contents"/>
    <hyperlink ref="A2" r:id="rId1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A-1</vt:lpstr>
      <vt:lpstr>Supp Table 1</vt:lpstr>
      <vt:lpstr>Supp Table 2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Adam Russell</cp:lastModifiedBy>
  <cp:lastPrinted>2019-01-24T15:24:42Z</cp:lastPrinted>
  <dcterms:created xsi:type="dcterms:W3CDTF">2014-01-30T23:09:06Z</dcterms:created>
  <dcterms:modified xsi:type="dcterms:W3CDTF">2019-09-11T17:47:02Z</dcterms:modified>
</cp:coreProperties>
</file>