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codeName="ThisWorkbook" defaultThemeVersion="124226"/>
  <xr:revisionPtr revIDLastSave="0" documentId="8_{4D1DEA1E-5060-47D0-9160-6721B8A58363}" xr6:coauthVersionLast="47" xr6:coauthVersionMax="47" xr10:uidLastSave="{00000000-0000-0000-0000-000000000000}"/>
  <bookViews>
    <workbookView xWindow="-120" yWindow="-120" windowWidth="29040" windowHeight="15840" xr2:uid="{00000000-000D-0000-FFFF-FFFF00000000}"/>
  </bookViews>
  <sheets>
    <sheet name="Contents" sheetId="132" r:id="rId1"/>
    <sheet name="Figure 1" sheetId="135" r:id="rId2"/>
    <sheet name="Table 1" sheetId="96" r:id="rId3"/>
    <sheet name="Supp Table 1" sheetId="146" r:id="rId4"/>
    <sheet name="Supp Table 2" sheetId="118" r:id="rId5"/>
    <sheet name="Supp Table 3" sheetId="147" r:id="rId6"/>
  </sheets>
  <definedNames>
    <definedName name="_xlnm._FilterDatabase" localSheetId="5" hidden="1">'Supp Table 3'!$A$7:$V$125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4" i="132" l="1"/>
  <c r="A11" i="132"/>
  <c r="A12" i="132"/>
  <c r="A8" i="132"/>
  <c r="A13" i="132" l="1"/>
</calcChain>
</file>

<file path=xl/sharedStrings.xml><?xml version="1.0" encoding="utf-8"?>
<sst xmlns="http://schemas.openxmlformats.org/spreadsheetml/2006/main" count="1435" uniqueCount="316">
  <si>
    <t>Contents</t>
  </si>
  <si>
    <t>Tables</t>
  </si>
  <si>
    <t>Back to Table of Contents</t>
  </si>
  <si>
    <t>Figure</t>
  </si>
  <si>
    <t>Fair Value **</t>
  </si>
  <si>
    <t>Number of Programs</t>
  </si>
  <si>
    <t>FCRA Estimate</t>
  </si>
  <si>
    <t>Fair-Value Estimate</t>
  </si>
  <si>
    <t>By Department or Agency</t>
  </si>
  <si>
    <t>Fannie Mae and Freddie Mac</t>
  </si>
  <si>
    <t>Housing and Urban Development</t>
  </si>
  <si>
    <t>Veterans Affairs</t>
  </si>
  <si>
    <t>Education</t>
  </si>
  <si>
    <t>Agriculture</t>
  </si>
  <si>
    <t>Small Business Administration</t>
  </si>
  <si>
    <t>Energy</t>
  </si>
  <si>
    <t>Transportation</t>
  </si>
  <si>
    <t>Export-Import Bank</t>
  </si>
  <si>
    <t>By Type of Credit</t>
  </si>
  <si>
    <t>Direct Loans</t>
  </si>
  <si>
    <t>Guaranteed Loans</t>
  </si>
  <si>
    <t>Mandatory</t>
  </si>
  <si>
    <t>Positive</t>
  </si>
  <si>
    <t/>
  </si>
  <si>
    <t>Negative</t>
  </si>
  <si>
    <t>Discretionary</t>
  </si>
  <si>
    <t>By Lending Category</t>
  </si>
  <si>
    <t>Housing and Real Estate Loans</t>
  </si>
  <si>
    <t>Commercial Loans</t>
  </si>
  <si>
    <t>Student Loans</t>
  </si>
  <si>
    <t>Consumer Loans</t>
  </si>
  <si>
    <r>
      <t>Zero</t>
    </r>
    <r>
      <rPr>
        <vertAlign val="superscript"/>
        <sz val="11"/>
        <rFont val="Arial"/>
        <family val="2"/>
      </rPr>
      <t>d</t>
    </r>
  </si>
  <si>
    <t>Subtotal</t>
  </si>
  <si>
    <t>n.a.</t>
  </si>
  <si>
    <t>Subsidy Rate 
(Percent)</t>
  </si>
  <si>
    <t>Subsidy 
(Billions of dollars)</t>
  </si>
  <si>
    <t>Obligations or Commitments 
(Billions of dollars)</t>
  </si>
  <si>
    <t>Department, Agency, and Program</t>
  </si>
  <si>
    <t>Type of Credit</t>
  </si>
  <si>
    <t>Fair Value Estimate</t>
  </si>
  <si>
    <t>Farm Service Agency</t>
  </si>
  <si>
    <t>Agricultural Credit Insurance Fund</t>
  </si>
  <si>
    <t>Guarantee</t>
  </si>
  <si>
    <t>Rural Business-Cooperative Service</t>
  </si>
  <si>
    <t>Rural Microenterprise Direct Loans</t>
  </si>
  <si>
    <t>Direct Loan</t>
  </si>
  <si>
    <t>Rural Housing Service</t>
  </si>
  <si>
    <t>Rural Community Facilities</t>
  </si>
  <si>
    <t>Community Facility Loans</t>
  </si>
  <si>
    <t>Community Facility Loan Guarantees</t>
  </si>
  <si>
    <t>Rural Housing Insurance Fund</t>
  </si>
  <si>
    <t>Single Family Housing Credit Sales</t>
  </si>
  <si>
    <t>Guaranteed 502 Single Family Housing</t>
  </si>
  <si>
    <t>Guaranteed 538 Multifamily Housing</t>
  </si>
  <si>
    <t>Rural Utilities Service</t>
  </si>
  <si>
    <t>Rural Water and Waste Disposal Loans</t>
  </si>
  <si>
    <t>Water and Waste Disposal Loan Guarantees</t>
  </si>
  <si>
    <t>Title 17 Innovative Technology Loan Guarantee Program</t>
  </si>
  <si>
    <t>Export-Import Bank of the United States</t>
  </si>
  <si>
    <t>Long Term Guarantees</t>
  </si>
  <si>
    <t>Short Term Insurance</t>
  </si>
  <si>
    <t>Working Capital Fund</t>
  </si>
  <si>
    <t>Community Planning and Development</t>
  </si>
  <si>
    <t>Section 108 Community Development Loan Guarantee (Fee)</t>
  </si>
  <si>
    <t>Housing Programs</t>
  </si>
  <si>
    <t>FHA-General and Special Risk Insurance Fund</t>
  </si>
  <si>
    <t>FFB Risk Sharing</t>
  </si>
  <si>
    <t>Apartment New Construction / Substantial Rehab</t>
  </si>
  <si>
    <t>Apartment Refinances</t>
  </si>
  <si>
    <t>Hospitals</t>
  </si>
  <si>
    <t>Housing Finance Agency Risk Sharing</t>
  </si>
  <si>
    <t>Other Rental</t>
  </si>
  <si>
    <t>Residential Care Facilities</t>
  </si>
  <si>
    <t>Residential Care Facility Refinances</t>
  </si>
  <si>
    <t>Tax Credits</t>
  </si>
  <si>
    <t>Title 1 Manufactured Housing</t>
  </si>
  <si>
    <t>Title 1 Property Improvement</t>
  </si>
  <si>
    <t>FHA-Mutual Mortgage Insurance (MMI) Fund</t>
  </si>
  <si>
    <t>MMI HECM</t>
  </si>
  <si>
    <t>Mutual Mortgage Insurance Program</t>
  </si>
  <si>
    <t>Public and Indian Housing Programs</t>
  </si>
  <si>
    <t>Native Hawaiian Housing Loan Guarantees</t>
  </si>
  <si>
    <t>International Assistance Programs</t>
  </si>
  <si>
    <t>International Security Assistance</t>
  </si>
  <si>
    <t>FMF Direct Loan Program</t>
  </si>
  <si>
    <t>FMF Guaranteed Loan Program</t>
  </si>
  <si>
    <t>United States International Development Finance Corporation</t>
  </si>
  <si>
    <t>Direct Loan Investment Funds</t>
  </si>
  <si>
    <t>Limited Arbitral Award Coverage</t>
  </si>
  <si>
    <t>Loan Guarantees</t>
  </si>
  <si>
    <t>Business Loans</t>
  </si>
  <si>
    <t>504 Commercial Real Estate (CRE) Refinance Program</t>
  </si>
  <si>
    <t>7(a) General Business Loan Guarantees</t>
  </si>
  <si>
    <t>SBIC Debentures</t>
  </si>
  <si>
    <t>Section 504 Certified Development Companies Debentures</t>
  </si>
  <si>
    <t>Office of the Secretary</t>
  </si>
  <si>
    <t>Railroad Rehabilitation and Improvement Program</t>
  </si>
  <si>
    <t>Railroad Rehabilitation and Improvement Financing (RRIF) Direct Loans</t>
  </si>
  <si>
    <t>TIFIA Highway Trust Fund Program</t>
  </si>
  <si>
    <t>Transportation, Infrastructure, Finance &amp; Innovation (TIFIA) Direct Loans</t>
  </si>
  <si>
    <t>Treasury</t>
  </si>
  <si>
    <t>Departmental Offices</t>
  </si>
  <si>
    <t>Community Development Financial Institutions (CDFI) Fund</t>
  </si>
  <si>
    <t>Bond Guarantee Program</t>
  </si>
  <si>
    <t>Risk Parameters</t>
  </si>
  <si>
    <t>Loan Characteristics</t>
  </si>
  <si>
    <t>Department or Agency</t>
  </si>
  <si>
    <t>Department</t>
  </si>
  <si>
    <t>Agency</t>
  </si>
  <si>
    <t>Bureau</t>
  </si>
  <si>
    <t>Program</t>
  </si>
  <si>
    <t>Type of Lending</t>
  </si>
  <si>
    <t>Loan Maturity
(Years)</t>
  </si>
  <si>
    <t>Lifetime
Default Rate
(Percent)</t>
  </si>
  <si>
    <t>Lifetime
Recovery Rate
(Percent)</t>
  </si>
  <si>
    <t>Department of Agriculture</t>
  </si>
  <si>
    <t>Boll Weevil Eradication</t>
  </si>
  <si>
    <t>Emergency Disaster</t>
  </si>
  <si>
    <t>Commercial: B-</t>
  </si>
  <si>
    <t>Farm Operating</t>
  </si>
  <si>
    <t>Farm Ownership</t>
  </si>
  <si>
    <t>Commercial: AA</t>
  </si>
  <si>
    <t>Heirs Property Relending Program</t>
  </si>
  <si>
    <t>Commercial: AA-</t>
  </si>
  <si>
    <t>Indian Highly Fractionated Land</t>
  </si>
  <si>
    <t>Indian Tribe Land Acquisition</t>
  </si>
  <si>
    <t>Farm Storage Facility Loans</t>
  </si>
  <si>
    <t>Sugar Storage Facility Loans</t>
  </si>
  <si>
    <t>Intermediary Relending Program</t>
  </si>
  <si>
    <t>Commercial: A-</t>
  </si>
  <si>
    <t>Rural Economic Development Loans</t>
  </si>
  <si>
    <t>Commercial: BBB</t>
  </si>
  <si>
    <t>Housing / Real Estate: Commercial Real Estate</t>
  </si>
  <si>
    <t>Multifamily Housing Revitalization Seconds</t>
  </si>
  <si>
    <t>Multifamily Housing Revitalization Zero</t>
  </si>
  <si>
    <t>Section 502 Single Family Housing</t>
  </si>
  <si>
    <t>Housing / Real Estate: High Risk Residential</t>
  </si>
  <si>
    <t>Section 504 Housing Repair</t>
  </si>
  <si>
    <t>Section 514 Farm Labor Housing</t>
  </si>
  <si>
    <t>Section 515 Multifamily Housing</t>
  </si>
  <si>
    <t>Section 523 Self-Help Housing</t>
  </si>
  <si>
    <t>Section 524 Site Development</t>
  </si>
  <si>
    <t>Distance Learning, Telemedicine, and Broadband Program</t>
  </si>
  <si>
    <t>Broadband Treasury Rate Loans</t>
  </si>
  <si>
    <t>Commercial: Below B-</t>
  </si>
  <si>
    <t>ReConnect Direct Loans</t>
  </si>
  <si>
    <t>ReConnect Grant Assisted Loans</t>
  </si>
  <si>
    <t>Rural Electrification and Telecommunications Loans</t>
  </si>
  <si>
    <t>Rural Energy Savings Program</t>
  </si>
  <si>
    <t>Treasury Electric Loans</t>
  </si>
  <si>
    <t>Treasury Telecommunications Loans</t>
  </si>
  <si>
    <t>Water and Waste Disposal Loans</t>
  </si>
  <si>
    <t>Department of Education</t>
  </si>
  <si>
    <t>Office of Federal Student Aid</t>
  </si>
  <si>
    <t>Federal Direct Student Loan</t>
  </si>
  <si>
    <t xml:space="preserve">Student Loan: </t>
  </si>
  <si>
    <t>Office of Postsecondary Education</t>
  </si>
  <si>
    <t>Historically Black Colleges and Universities (HBCU)</t>
  </si>
  <si>
    <t>Department of Energy</t>
  </si>
  <si>
    <t>Advanced Technology Vehicles Manufacturing Loans</t>
  </si>
  <si>
    <t>Commercial: BB+</t>
  </si>
  <si>
    <t>Department of Housing and Urban Development</t>
  </si>
  <si>
    <t>Green and Resilient Retrofit Program for Multifamily Housing</t>
  </si>
  <si>
    <t>International</t>
  </si>
  <si>
    <t>International Monetary Programs</t>
  </si>
  <si>
    <t>Contributions to IMF Facilities and Trust Funds</t>
  </si>
  <si>
    <t>Loans to Poverty Reduction and Growth Trust</t>
  </si>
  <si>
    <t>Multilateral Assistance</t>
  </si>
  <si>
    <t>Clean Technology Fund Direct Loans</t>
  </si>
  <si>
    <t>Direct Loans in Foreign Currencies</t>
  </si>
  <si>
    <t>Other</t>
  </si>
  <si>
    <t>Department of Commerce</t>
  </si>
  <si>
    <t>National Oceanic and Atmospheric Administration</t>
  </si>
  <si>
    <t>Fisheries Finance</t>
  </si>
  <si>
    <t>Community Development Quota</t>
  </si>
  <si>
    <t>Commercial: BBB+</t>
  </si>
  <si>
    <t>Individual Fishing Quota Loans</t>
  </si>
  <si>
    <t>Commercial: A</t>
  </si>
  <si>
    <t>Traditional Direct Loans</t>
  </si>
  <si>
    <t>Department of Homeland Security</t>
  </si>
  <si>
    <t>Federal Emergency Management Agency</t>
  </si>
  <si>
    <t>Community Disaster Loan Program</t>
  </si>
  <si>
    <t>Department of State</t>
  </si>
  <si>
    <t>Administration of Foreign Affairs</t>
  </si>
  <si>
    <t>Repatriation Loans</t>
  </si>
  <si>
    <t>Consumer: High Risk</t>
  </si>
  <si>
    <t>Department of the Treasury</t>
  </si>
  <si>
    <t>CDFI Financial Assistance Program</t>
  </si>
  <si>
    <t>Commercial: BB</t>
  </si>
  <si>
    <t>Environmental Protection Agency</t>
  </si>
  <si>
    <t>Water Infrastructure Direct Loans</t>
  </si>
  <si>
    <t>7(m) Direct Microloans</t>
  </si>
  <si>
    <t>Commercial: BBB-</t>
  </si>
  <si>
    <t>Disaster Loans</t>
  </si>
  <si>
    <t>Disaster Assistance Loans</t>
  </si>
  <si>
    <t>Department of Transportation</t>
  </si>
  <si>
    <t>Department of Veterans Affairs</t>
  </si>
  <si>
    <t>Benefits Programs</t>
  </si>
  <si>
    <t>Native American Veteran Housing Loan</t>
  </si>
  <si>
    <t>Native American Direct Loans</t>
  </si>
  <si>
    <t>Housing / Real Estate: Low Risk Residential</t>
  </si>
  <si>
    <t>Vocational Rehabilitation</t>
  </si>
  <si>
    <t>Consumer: Very Low Risk</t>
  </si>
  <si>
    <t>Veterans Housing Benefit Program Fund</t>
  </si>
  <si>
    <t>Acquired Direct Loans</t>
  </si>
  <si>
    <t>Vendee Direct Loans</t>
  </si>
  <si>
    <t>Housing / Real Estate: Moderate Risk Residential</t>
  </si>
  <si>
    <t>Commodity Credit Corporation Export Loans</t>
  </si>
  <si>
    <t>GSM 102</t>
  </si>
  <si>
    <t>Business and Industry Loan Guarantees</t>
  </si>
  <si>
    <t>Renewable Energy Loan Guarantees</t>
  </si>
  <si>
    <t>Loans Programs Office</t>
  </si>
  <si>
    <t>Tribal Energy Loan Guarantee Program</t>
  </si>
  <si>
    <t>Medium Term Guarantees</t>
  </si>
  <si>
    <t>Medium Term Insurance</t>
  </si>
  <si>
    <t>Government-Sponsored Enterprises</t>
  </si>
  <si>
    <t>Fannie Mae &amp; Freddie Mac</t>
  </si>
  <si>
    <t>Government National Mortgage Association</t>
  </si>
  <si>
    <t>Housing / Real Estate: n.a.</t>
  </si>
  <si>
    <t>Indian Housing Loan Guarantee</t>
  </si>
  <si>
    <t>Title VI Indian Federal Guarantees Program</t>
  </si>
  <si>
    <t>USAID Mission-led Guarantees</t>
  </si>
  <si>
    <t>Department of Health and Human Services</t>
  </si>
  <si>
    <t>Health Resources and Services Administration</t>
  </si>
  <si>
    <t>Facilities Renovation Loans</t>
  </si>
  <si>
    <t>Department of the Interior</t>
  </si>
  <si>
    <t>Bureau of Indian Affairs</t>
  </si>
  <si>
    <t>Indian Guaranteed Loans</t>
  </si>
  <si>
    <t>Indian Insured Loans</t>
  </si>
  <si>
    <t>Secondary Market Guarantee</t>
  </si>
  <si>
    <t>Housing Guaranteed Loans</t>
  </si>
  <si>
    <t>Fair-Value
Estimate</t>
  </si>
  <si>
    <t>FCRA
Estimate</t>
  </si>
  <si>
    <t>Subsidy 
(Millions of Dollars)</t>
  </si>
  <si>
    <t>All Lending Categories</t>
  </si>
  <si>
    <t>All Departments and Agencies</t>
  </si>
  <si>
    <t>Obligations or Commitments  (Billions of dollars)</t>
  </si>
  <si>
    <t>FCRA 
Estimate</t>
  </si>
  <si>
    <t>Number of 
Programs</t>
  </si>
  <si>
    <t>Difference</t>
  </si>
  <si>
    <t>Billions of Dollars</t>
  </si>
  <si>
    <t>Data sources: Congressional Budget Office; Office of Management and Budget.</t>
  </si>
  <si>
    <t>Other </t>
  </si>
  <si>
    <r>
      <t>Other</t>
    </r>
    <r>
      <rPr>
        <vertAlign val="superscript"/>
        <sz val="11"/>
        <rFont val="Arial"/>
        <family val="2"/>
      </rPr>
      <t>b</t>
    </r>
  </si>
  <si>
    <t>a. Budget authority refers to the authority provided by law to incur financial obligations.</t>
  </si>
  <si>
    <t>b. The subsidy rate is the cost of a program, calculated on either a FCRA or fair-value basis, divided by the amount disbursed. A positive subsidy rate indicates a cost to the government, and a negative rate indicates budgetary savings.</t>
  </si>
  <si>
    <t>c. The subsidy component due to default losses represents the present value of defaults net of recoveries. In general, the default component is the most affected by the fair-value calculation.</t>
  </si>
  <si>
    <t>d. The risk premium is equal to zero when the reported default rate is zero. For the Department of Housing and Urban Development’s Guarantees of Mortgage-Backed Securities and the Small Business Administration's Secondary Market Guarantee programs, CBO estimates that the fair-value subsidy rate is close to zero, but it has not conducted a complete analysis; for those programs, the risk premium is reported as “n.a.” pending further analysis.</t>
  </si>
  <si>
    <t>f. Effective maturity is a measure of the sensitivity of the fair-value subsidy to an increase of 1 percentage point in the risk premium. It is calculated as the difference between the fair-value and FCRA subsidies, divided by the risk premium.</t>
  </si>
  <si>
    <t>The subsidy rate is the cost of a program, calculated on either a FCRA or fair-value basis, divided by the amount disbursed. A positive subsidy rate indicates a cost to the government, and a negative rate indicates budgetary savings. A subsidy rate was deemed to be zero if it fell between −0.1 percent and 0.1 percent.</t>
  </si>
  <si>
    <t>FCRA = Federal Credit Reform Act; FFB = Federal Financing Bank; FHA = Federal Housing Administration; FMF = Foreign Military Financing; HECM = Home Equity Conversion Mortgage; SBIC = Small Business Investment Company.</t>
  </si>
  <si>
    <t>a. The subsidy rate is the cost of a program, calculated on either a FCRA or fair-value basis, divided by the amount disbursed. A positive subsidy rate indicates a cost to the government, and a negative rate indicates budgetary savings.</t>
  </si>
  <si>
    <t>d. A subsidy rate was deemed to be zero if it fell between −0.1 percent and 0.1 percent.</t>
  </si>
  <si>
    <r>
      <t>Subsidy Rate 
(Percent)</t>
    </r>
    <r>
      <rPr>
        <b/>
        <vertAlign val="superscript"/>
        <sz val="11"/>
        <color theme="1"/>
        <rFont val="Arial"/>
        <family val="2"/>
      </rPr>
      <t>b</t>
    </r>
  </si>
  <si>
    <r>
      <t>Subsidy Component Due to Default Losses (Percent)</t>
    </r>
    <r>
      <rPr>
        <b/>
        <vertAlign val="superscript"/>
        <sz val="11"/>
        <color theme="1"/>
        <rFont val="Arial"/>
        <family val="2"/>
      </rPr>
      <t>c</t>
    </r>
  </si>
  <si>
    <t>Supplemental Table 2. 
Discretionary Programs With a Zero or Negative FCRA Subsidy Rate and a Positive Fair-Value Subsidy Rate</t>
  </si>
  <si>
    <t>All Types of Credit</t>
  </si>
  <si>
    <t>All Types of Budget Authority</t>
  </si>
  <si>
    <t>c. Budget authority refers to the authority provided by law to incur financial obligations.</t>
  </si>
  <si>
    <t>Percent Guaranteed</t>
  </si>
  <si>
    <t>Fair-value estimates differ from FCRA estimates in that they account for market risk—the component of financial risk that remains even with a well-diversified portfolio. Market risk arises from shifts in macroeconomic conditions, such as productivity and employment, and from changes in expectations about future macroeconomic conditions.</t>
  </si>
  <si>
    <t>Obligations or Commitments
(Millions of dollars)</t>
  </si>
  <si>
    <t>Most of the obligations, commitments, and FCRA estimates shown are from the Office of Management and Budget. The exceptions are for student loans, which are administered by the Department of Education, and programs related to single-family mortgages administered by Fannie Mae, Freddie Mac, the Department of Veterans Affairs, and the Federal Housing Administration in the Department of Housing and Urban Development; those estimates were made by CBO.</t>
  </si>
  <si>
    <t>Most of the obligations, commitments, and FCRA estimates shown are from the Office of Management and Budget. The exceptions are student loans, which are administered by the Department of Education, and programs related to single-family mortgages administered by Fannie Mae, Freddie Mac, the Department of Veterans Affairs, and the Federal Housing Administration in the Department of Housing and Urban Development; those estimates were made by CBO.</t>
  </si>
  <si>
    <t>g. CBO uses a hybrid approach to separately estimate the fair-value subsidies for the portion of each student loan program with borrowers in income-driven repayment and fixed-payment repayment plans. The loss multiple reported is for the portion of each student loan program with borrowers in fixed-payment repayment plans. For borrowers in income-driven repayment plans, CBO’s fair-value estimates are based on methods from academic studies that estimate the financial value of required payments that are a function of future wages. Those studies developed methods to adjust projections of future wages on the basis of their relationship with stock prices.</t>
  </si>
  <si>
    <t>Most of the obligations, commitments, and FCRA estimates shown are from the Office of Management and Budget. The exceptions are student loans, which are administered by the Department of Education, and programs related to single-family mortgages administered by Fannie Mae, Freddie Mac, the Department of Veterans Affairs, and the Federal Housing Administration in the Department of Housing and Urban Development (HUD); those estimates were made by CBO. The table excludes guarantees provided through Ginnie Mae and secondary market guarantees provided by the Small Business Administration (SBA) from its estimate of total credit assistance, because they are incremental guarantees on loans already included in the totals for loans guaranteed by HUD and the SBA.</t>
  </si>
  <si>
    <t>e. The loss multiple is equal to one when the loss rate is zero. (The loss rate is equal to the default rate times one minus the recovery rate).</t>
  </si>
  <si>
    <r>
      <t xml:space="preserve">The table provides estimates for every program (except for consolidation loans) for which 2022 information is provided in Office of Management and Budget, </t>
    </r>
    <r>
      <rPr>
        <i/>
        <sz val="11"/>
        <rFont val="Arial"/>
        <family val="2"/>
      </rPr>
      <t>Budget of the U.S. Government, Fiscal Year 2023: Credit Supplement</t>
    </r>
    <r>
      <rPr>
        <sz val="11"/>
        <rFont val="Arial"/>
        <family val="2"/>
      </rPr>
      <t xml:space="preserve"> (April 2022), www.govinfo.gov/app/details/BUDGET-2022-FCS. CBO has added guarantees by Fannie Mae and Freddie Mac.</t>
    </r>
  </si>
  <si>
    <t>For discretionary programs, the projections of cash flows prepared by other agencies reflect the Administration’s proposed funding for 2023.</t>
  </si>
  <si>
    <t>b. Includes the Departments of Commerce, Health and Human Services, Homeland Security, Interior, State, and the Treasury, as well as the Environmental Protection Agency.</t>
  </si>
  <si>
    <t>Supplemental Table 1. 
Summary of CBO’s Analysis Comparing FCRA and Fair-Value Approaches for Federal Credit, 2023</t>
  </si>
  <si>
    <r>
      <t xml:space="preserve">The names of departments, agencies, and programs appear here as they appear in Office of Management and Budget, </t>
    </r>
    <r>
      <rPr>
        <i/>
        <sz val="11"/>
        <color theme="1"/>
        <rFont val="Arial"/>
        <family val="2"/>
      </rPr>
      <t>Budget of the U.S. Government, Fiscal Year 2023: Credit Supplement</t>
    </r>
    <r>
      <rPr>
        <sz val="11"/>
        <color theme="1"/>
        <rFont val="Arial"/>
        <family val="2"/>
      </rPr>
      <t xml:space="preserve"> (April 2022), www.govinfo.gov/app/details/BUDGET-2023-FCS.</t>
    </r>
  </si>
  <si>
    <t>Supplemental Table 3. 
Details Supporting CBO’s Fair-Value Estimates in 2023</t>
  </si>
  <si>
    <r>
      <t xml:space="preserve">The table provides estimates for every program (except for consolidation loans) for which 2023 information is provided in Office of Management and Budget, </t>
    </r>
    <r>
      <rPr>
        <i/>
        <sz val="11"/>
        <color theme="1"/>
        <rFont val="Arial"/>
        <family val="2"/>
      </rPr>
      <t>Budget of the U.S. Government, Fiscal Year 2023: Credit Supplement</t>
    </r>
    <r>
      <rPr>
        <sz val="11"/>
        <color theme="1"/>
        <rFont val="Arial"/>
        <family val="2"/>
      </rPr>
      <t xml:space="preserve"> (April 2022), www.govinfo.gov/app/details/BUDGET-2023-FCS. The names of departments, agencies, and programs appear here as they appear in that publication. CBO has split PLUS student loans into parent and graduate components and unsubsidized Stafford loans into undergraduate and graduate components; it has also added guarantees by Fannie Mae and Freddie Mac.</t>
    </r>
  </si>
  <si>
    <t>Figure 1. 
Differences Between FCRA and Fair-Value Estimates of Subsidies in 2023</t>
  </si>
  <si>
    <t>Table 1. 
Projected Costs of Federal Credit Programs in 2023</t>
  </si>
  <si>
    <t>Commercial: AAA</t>
  </si>
  <si>
    <t>Native American Single Family Relending Pilot</t>
  </si>
  <si>
    <t>FFB Electric Loans</t>
  </si>
  <si>
    <t>Water and Waste 1%</t>
  </si>
  <si>
    <t>Water and Waste Zero</t>
  </si>
  <si>
    <t>PLUS (Parent)</t>
  </si>
  <si>
    <t>Advanced Vehicle Manufacturing Loans</t>
  </si>
  <si>
    <t>Section 1703 FFB Loans</t>
  </si>
  <si>
    <t>Baseline and Standard Enhancements</t>
  </si>
  <si>
    <t>High Impact Green Housing</t>
  </si>
  <si>
    <t>Loans to Resilience and Sustainability Trust</t>
  </si>
  <si>
    <t>Water Infrastructure Finance and Innovation Program</t>
  </si>
  <si>
    <t>Maritime Administration</t>
  </si>
  <si>
    <t>Maritime Guaranteed Loan (Title XI)</t>
  </si>
  <si>
    <t>Federal Ship Financing FFB Loan Guarantees</t>
  </si>
  <si>
    <t>Conservation--Guaranteed</t>
  </si>
  <si>
    <t>Farm Operating--Unsubsidized</t>
  </si>
  <si>
    <t>Farm Ownership--Unsubsidized</t>
  </si>
  <si>
    <t>Export Guarantee Program--Facilities</t>
  </si>
  <si>
    <t>Food Processing Supply Chain Loan Guarantees</t>
  </si>
  <si>
    <t>Commercial: B</t>
  </si>
  <si>
    <t>Commercial: BB-</t>
  </si>
  <si>
    <t>Guarantees of Mortgage-backed Securities</t>
  </si>
  <si>
    <t>Home Equity Accelerator Loan</t>
  </si>
  <si>
    <r>
      <t>Unsubsidized Stafford (Graduate)</t>
    </r>
    <r>
      <rPr>
        <vertAlign val="superscript"/>
        <sz val="11"/>
        <color theme="1"/>
        <rFont val="Arial"/>
        <family val="2"/>
      </rPr>
      <t>g</t>
    </r>
  </si>
  <si>
    <r>
      <t>PLUS (Graduate)</t>
    </r>
    <r>
      <rPr>
        <vertAlign val="superscript"/>
        <sz val="11"/>
        <color theme="1"/>
        <rFont val="Arial"/>
        <family val="2"/>
      </rPr>
      <t>g</t>
    </r>
  </si>
  <si>
    <r>
      <t>Subsidized Stafford</t>
    </r>
    <r>
      <rPr>
        <vertAlign val="superscript"/>
        <sz val="11"/>
        <color theme="1"/>
        <rFont val="Arial"/>
        <family val="2"/>
      </rPr>
      <t>g</t>
    </r>
  </si>
  <si>
    <r>
      <t>Unsubsidized Stafford (Undergraduate)</t>
    </r>
    <r>
      <rPr>
        <vertAlign val="superscript"/>
        <sz val="11"/>
        <color theme="1"/>
        <rFont val="Arial"/>
        <family val="2"/>
      </rPr>
      <t>g</t>
    </r>
  </si>
  <si>
    <t>Commerce</t>
  </si>
  <si>
    <t>FCRA = Federal Credit Reform Act; FFB = Federal Financing Bank; FHA = Federal Housing Administration; FMF = Foreign Military Financing; HECM = Home Equity Conversion Mortgage; SBIC = Small Business Investment Company; USAID = U.S. Agency for International Development;  n.a. = not applicable.</t>
  </si>
  <si>
    <r>
      <t>This file presents the data from the figure and table in CBO’s June 2022 report</t>
    </r>
    <r>
      <rPr>
        <i/>
        <sz val="11"/>
        <rFont val="Arial"/>
        <family val="2"/>
      </rPr>
      <t xml:space="preserve"> Estimates of the Cost of Federal Credit Programs in 2023</t>
    </r>
    <r>
      <rPr>
        <sz val="11"/>
        <rFont val="Arial"/>
        <family val="2"/>
      </rPr>
      <t>, along with additional data that supplement that report.</t>
    </r>
  </si>
  <si>
    <t>FCRA = Federal Credit Reform Act.</t>
  </si>
  <si>
    <r>
      <t>This file presents the data from the figure and table in CBO’s June</t>
    </r>
    <r>
      <rPr>
        <b/>
        <sz val="11"/>
        <color rgb="FFFF0000"/>
        <rFont val="Arial"/>
        <family val="2"/>
      </rPr>
      <t xml:space="preserve"> </t>
    </r>
    <r>
      <rPr>
        <sz val="11"/>
        <rFont val="Arial"/>
        <family val="2"/>
      </rPr>
      <t>2022 report</t>
    </r>
    <r>
      <rPr>
        <i/>
        <sz val="11"/>
        <rFont val="Arial"/>
        <family val="2"/>
      </rPr>
      <t xml:space="preserve"> Estimates of the Cost of Federal Credit Programs in 2023</t>
    </r>
    <r>
      <rPr>
        <sz val="11"/>
        <rFont val="Arial"/>
        <family val="2"/>
      </rPr>
      <t>, along with additional data that supplement that report.</t>
    </r>
  </si>
  <si>
    <t>www.cbo.gov/publication/58031</t>
  </si>
  <si>
    <r>
      <t>Type of 
Budget Authority</t>
    </r>
    <r>
      <rPr>
        <vertAlign val="superscript"/>
        <sz val="11"/>
        <color theme="1"/>
        <rFont val="Arial"/>
        <family val="2"/>
      </rPr>
      <t>a</t>
    </r>
  </si>
  <si>
    <r>
      <t>Risk Premium
(Percent)</t>
    </r>
    <r>
      <rPr>
        <vertAlign val="superscript"/>
        <sz val="11"/>
        <color theme="1"/>
        <rFont val="Arial"/>
        <family val="2"/>
      </rPr>
      <t>d</t>
    </r>
  </si>
  <si>
    <r>
      <t>Loss 
Multiple</t>
    </r>
    <r>
      <rPr>
        <vertAlign val="superscript"/>
        <sz val="11"/>
        <color theme="1"/>
        <rFont val="Arial"/>
        <family val="2"/>
      </rPr>
      <t>e</t>
    </r>
  </si>
  <si>
    <r>
      <t>Effective Maturity
(Years)</t>
    </r>
    <r>
      <rPr>
        <vertAlign val="superscript"/>
        <sz val="11"/>
        <color theme="1"/>
        <rFont val="Arial"/>
        <family val="2"/>
      </rPr>
      <t>f</t>
    </r>
  </si>
  <si>
    <r>
      <t>Subsidy Rate 
(Percent)</t>
    </r>
    <r>
      <rPr>
        <vertAlign val="superscript"/>
        <sz val="11"/>
        <rFont val="Arial"/>
        <family val="2"/>
      </rPr>
      <t>a</t>
    </r>
  </si>
  <si>
    <r>
      <t>By Type of Budget Authority and FCRA Subsidy Rate</t>
    </r>
    <r>
      <rPr>
        <vertAlign val="superscript"/>
        <sz val="11"/>
        <rFont val="Arial"/>
        <family val="2"/>
      </rPr>
      <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</si>
</sst>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0"/>
    <numFmt numFmtId="165" formatCode="#,##0.0"/>
    <numFmt numFmtId="166" formatCode="#,##0;#,##0;"/>
    <numFmt numFmtId="167" formatCode="#,##0.00;#,##0.00;"/>
    <numFmt numFmtId="168" formatCode="#,##0.0;#,##0.0;"/>
  </numFmts>
  <fonts count="51">
    <font>
      <sz val="11"/>
      <color theme="1"/>
      <name val="Calibri"/>
      <family val="2"/>
      <scheme val="minor"/>
    </font>
    <font>
      <sz val="11"/>
      <color theme="1"/>
      <name val="Arial"/>
      <family val="2"/>
    </font>
    <font>
      <sz val="12"/>
      <name val="Arial"/>
      <family val="2"/>
    </font>
    <font>
      <sz val="10"/>
      <name val="Arial"/>
      <family val="2"/>
    </font>
    <font>
      <sz val="12"/>
      <color theme="1"/>
      <name val="Calibri"/>
      <family val="2"/>
      <scheme val="minor"/>
    </font>
    <font>
      <u/>
      <sz val="10"/>
      <color theme="10"/>
      <name val="Arial"/>
      <family val="2"/>
    </font>
    <font>
      <sz val="11"/>
      <color theme="3"/>
      <name val="Arial"/>
      <family val="2"/>
    </font>
    <font>
      <b/>
      <sz val="11"/>
      <color theme="1"/>
      <name val="Arial"/>
      <family val="2"/>
    </font>
    <font>
      <sz val="11"/>
      <name val="Arial"/>
      <family val="2"/>
    </font>
    <font>
      <b/>
      <sz val="11"/>
      <name val="Arial"/>
      <family val="2"/>
    </font>
    <font>
      <sz val="11"/>
      <color theme="1"/>
      <name val="Calibri"/>
      <family val="2"/>
      <scheme val="minor"/>
    </font>
    <font>
      <sz val="10"/>
      <name val="Arial"/>
      <family val="2"/>
    </font>
    <font>
      <i/>
      <sz val="11"/>
      <name val="Arial"/>
      <family val="2"/>
    </font>
    <font>
      <i/>
      <sz val="11"/>
      <color theme="1"/>
      <name val="Arial"/>
      <family val="2"/>
    </font>
    <font>
      <u/>
      <sz val="11"/>
      <color theme="10"/>
      <name val="Calibri"/>
      <family val="2"/>
    </font>
    <font>
      <u/>
      <sz val="12"/>
      <color theme="10"/>
      <name val="Arial"/>
      <family val="2"/>
    </font>
    <font>
      <sz val="10"/>
      <name val="Arial"/>
      <family val="2"/>
    </font>
    <font>
      <u/>
      <sz val="10"/>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indexed="8"/>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2"/>
      <name val="Times New Roman"/>
      <family val="1"/>
    </font>
    <font>
      <sz val="10"/>
      <name val="MS Sans Serif"/>
      <family val="2"/>
    </font>
    <font>
      <b/>
      <sz val="10"/>
      <color rgb="FF3F3F3F"/>
      <name val="Arial"/>
      <family val="2"/>
    </font>
    <font>
      <b/>
      <sz val="10"/>
      <color theme="1"/>
      <name val="Arial"/>
      <family val="2"/>
    </font>
    <font>
      <sz val="10"/>
      <color rgb="FFFF0000"/>
      <name val="Arial"/>
      <family val="2"/>
    </font>
    <font>
      <u/>
      <sz val="11"/>
      <color theme="10"/>
      <name val="Calibri"/>
      <family val="2"/>
      <scheme val="minor"/>
    </font>
    <font>
      <sz val="12"/>
      <name val="Courier"/>
      <family val="3"/>
    </font>
    <font>
      <sz val="10"/>
      <color indexed="8"/>
      <name val="Arial"/>
      <family val="2"/>
    </font>
    <font>
      <sz val="10"/>
      <name val="Bell Centennial Address"/>
      <family val="2"/>
    </font>
    <font>
      <sz val="12"/>
      <name val="Arial"/>
      <family val="2"/>
    </font>
    <font>
      <sz val="8"/>
      <name val="Arial"/>
      <family val="2"/>
    </font>
    <font>
      <sz val="8"/>
      <color theme="1"/>
      <name val="Arial"/>
      <family val="2"/>
    </font>
    <font>
      <vertAlign val="superscript"/>
      <sz val="11"/>
      <name val="Arial"/>
      <family val="2"/>
    </font>
    <font>
      <u/>
      <sz val="11"/>
      <name val="Arial"/>
      <family val="2"/>
    </font>
    <font>
      <u/>
      <sz val="11"/>
      <color theme="1"/>
      <name val="Arial"/>
      <family val="2"/>
    </font>
    <font>
      <u/>
      <sz val="8"/>
      <color theme="10"/>
      <name val="Arial"/>
      <family val="2"/>
    </font>
    <font>
      <vertAlign val="superscript"/>
      <sz val="11"/>
      <color theme="1"/>
      <name val="Arial"/>
      <family val="2"/>
    </font>
    <font>
      <b/>
      <vertAlign val="superscript"/>
      <sz val="11"/>
      <color theme="1"/>
      <name val="Arial"/>
      <family val="2"/>
    </font>
    <font>
      <b/>
      <sz val="11"/>
      <color rgb="FFFF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6">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medium">
        <color auto="1"/>
      </bottom>
      <diagonal/>
    </border>
    <border>
      <left/>
      <right style="thin">
        <color indexed="64"/>
      </right>
      <top/>
      <bottom style="medium">
        <color auto="1"/>
      </bottom>
      <diagonal/>
    </border>
    <border>
      <left/>
      <right/>
      <top style="medium">
        <color auto="1"/>
      </top>
      <bottom/>
      <diagonal/>
    </border>
    <border>
      <left/>
      <right style="thin">
        <color indexed="64"/>
      </right>
      <top style="medium">
        <color auto="1"/>
      </top>
      <bottom/>
      <diagonal/>
    </border>
    <border>
      <left/>
      <right/>
      <top style="hair">
        <color auto="1"/>
      </top>
      <bottom style="hair">
        <color auto="1"/>
      </bottom>
      <diagonal/>
    </border>
    <border>
      <left/>
      <right style="thin">
        <color indexed="64"/>
      </right>
      <top style="hair">
        <color auto="1"/>
      </top>
      <bottom style="hair">
        <color auto="1"/>
      </bottom>
      <diagonal/>
    </border>
    <border>
      <left/>
      <right/>
      <top style="hair">
        <color auto="1"/>
      </top>
      <bottom style="medium">
        <color auto="1"/>
      </bottom>
      <diagonal/>
    </border>
    <border>
      <left/>
      <right style="thin">
        <color indexed="64"/>
      </right>
      <top style="hair">
        <color auto="1"/>
      </top>
      <bottom style="medium">
        <color auto="1"/>
      </bottom>
      <diagonal/>
    </border>
    <border>
      <left style="thin">
        <color indexed="64"/>
      </left>
      <right style="thin">
        <color indexed="64"/>
      </right>
      <top style="thin">
        <color indexed="64"/>
      </top>
      <bottom style="thin">
        <color indexed="64"/>
      </bottom>
      <diagonal/>
    </border>
    <border>
      <left/>
      <right/>
      <top/>
      <bottom style="hair">
        <color auto="1"/>
      </bottom>
      <diagonal/>
    </border>
    <border>
      <left/>
      <right style="thin">
        <color indexed="64"/>
      </right>
      <top/>
      <bottom style="hair">
        <color auto="1"/>
      </bottom>
      <diagonal/>
    </border>
    <border>
      <left/>
      <right style="thin">
        <color indexed="64"/>
      </right>
      <top style="thin">
        <color indexed="64"/>
      </top>
      <bottom style="medium">
        <color auto="1"/>
      </bottom>
      <diagonal/>
    </border>
  </borders>
  <cellStyleXfs count="509">
    <xf numFmtId="0" fontId="0" fillId="0" borderId="0"/>
    <xf numFmtId="0" fontId="2" fillId="0" borderId="0"/>
    <xf numFmtId="43" fontId="3" fillId="0" borderId="0" applyFont="0" applyFill="0" applyBorder="0" applyAlignment="0" applyProtection="0"/>
    <xf numFmtId="0" fontId="4" fillId="0" borderId="0"/>
    <xf numFmtId="0" fontId="4" fillId="0" borderId="0"/>
    <xf numFmtId="0" fontId="6" fillId="0" borderId="0" applyNumberFormat="0" applyFill="0" applyBorder="0" applyAlignment="0" applyProtection="0"/>
    <xf numFmtId="0" fontId="11" fillId="0" borderId="0"/>
    <xf numFmtId="0" fontId="3" fillId="0" borderId="0"/>
    <xf numFmtId="9" fontId="3"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14" fillId="0" borderId="0" applyNumberFormat="0" applyFill="0" applyBorder="0" applyAlignment="0" applyProtection="0">
      <alignment vertical="top"/>
      <protection locked="0"/>
    </xf>
    <xf numFmtId="0" fontId="3" fillId="0" borderId="0"/>
    <xf numFmtId="0" fontId="15" fillId="0" borderId="0" applyNumberFormat="0" applyFill="0" applyBorder="0" applyAlignment="0" applyProtection="0"/>
    <xf numFmtId="9" fontId="10" fillId="0" borderId="0" applyFont="0" applyFill="0" applyBorder="0" applyAlignment="0" applyProtection="0"/>
    <xf numFmtId="0" fontId="16" fillId="0" borderId="0"/>
    <xf numFmtId="0" fontId="10" fillId="0" borderId="0"/>
    <xf numFmtId="0" fontId="2" fillId="0" borderId="0"/>
    <xf numFmtId="0" fontId="17"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3"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3" fillId="0" borderId="0"/>
    <xf numFmtId="0" fontId="18" fillId="10"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20" fillId="3" borderId="0" applyNumberFormat="0" applyBorder="0" applyAlignment="0" applyProtection="0"/>
    <xf numFmtId="0" fontId="21" fillId="6" borderId="5" applyNumberFormat="0" applyAlignment="0" applyProtection="0"/>
    <xf numFmtId="0" fontId="22" fillId="7" borderId="8"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4" fillId="0" borderId="0" applyNumberFormat="0" applyFill="0" applyBorder="0" applyAlignment="0" applyProtection="0"/>
    <xf numFmtId="0" fontId="25" fillId="2" borderId="0" applyNumberFormat="0" applyBorder="0" applyAlignment="0" applyProtection="0"/>
    <xf numFmtId="0" fontId="26" fillId="0" borderId="2"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0" fontId="29" fillId="5" borderId="5" applyNumberFormat="0" applyAlignment="0" applyProtection="0"/>
    <xf numFmtId="0" fontId="30" fillId="0" borderId="7" applyNumberFormat="0" applyFill="0" applyAlignment="0" applyProtection="0"/>
    <xf numFmtId="0" fontId="31" fillId="4" borderId="0" applyNumberFormat="0" applyBorder="0" applyAlignment="0" applyProtection="0"/>
    <xf numFmtId="0" fontId="3"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3" fillId="0" borderId="0"/>
    <xf numFmtId="0" fontId="3" fillId="0" borderId="0"/>
    <xf numFmtId="0" fontId="3" fillId="0" borderId="0"/>
    <xf numFmtId="0" fontId="3" fillId="0" borderId="0"/>
    <xf numFmtId="0" fontId="18" fillId="0" borderId="0"/>
    <xf numFmtId="0" fontId="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 fillId="0" borderId="0"/>
    <xf numFmtId="0" fontId="33" fillId="0" borderId="0"/>
    <xf numFmtId="0" fontId="33" fillId="0" borderId="0"/>
    <xf numFmtId="0" fontId="33" fillId="0" borderId="0"/>
    <xf numFmtId="0" fontId="33" fillId="0" borderId="0"/>
    <xf numFmtId="0" fontId="2" fillId="0" borderId="0"/>
    <xf numFmtId="0" fontId="2" fillId="0" borderId="0"/>
    <xf numFmtId="0" fontId="2" fillId="0" borderId="0"/>
    <xf numFmtId="0" fontId="3" fillId="0" borderId="0"/>
    <xf numFmtId="0" fontId="3" fillId="0" borderId="0"/>
    <xf numFmtId="0" fontId="10" fillId="0" borderId="0"/>
    <xf numFmtId="0" fontId="3" fillId="0" borderId="0"/>
    <xf numFmtId="0" fontId="10" fillId="8" borderId="9" applyNumberFormat="0" applyFont="0" applyAlignment="0" applyProtection="0"/>
    <xf numFmtId="0" fontId="10" fillId="8" borderId="9" applyNumberFormat="0" applyFont="0" applyAlignment="0" applyProtection="0"/>
    <xf numFmtId="0" fontId="10" fillId="8" borderId="9" applyNumberFormat="0" applyFont="0" applyAlignment="0" applyProtection="0"/>
    <xf numFmtId="0" fontId="18" fillId="8" borderId="9" applyNumberFormat="0" applyFont="0" applyAlignment="0" applyProtection="0"/>
    <xf numFmtId="0" fontId="34" fillId="6" borderId="6"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5" fillId="0" borderId="10"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9" fontId="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5" fillId="0" borderId="0" applyNumberFormat="0" applyFill="0" applyBorder="0" applyAlignment="0" applyProtection="0"/>
    <xf numFmtId="0" fontId="2" fillId="0" borderId="0"/>
    <xf numFmtId="0" fontId="3" fillId="0" borderId="0"/>
    <xf numFmtId="0" fontId="38" fillId="0" borderId="0" applyFont="0" applyFill="0" applyBorder="0" applyAlignment="0" applyProtection="0"/>
    <xf numFmtId="0" fontId="39" fillId="0" borderId="0"/>
    <xf numFmtId="0" fontId="41"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43" fillId="0" borderId="0"/>
    <xf numFmtId="0" fontId="47" fillId="0" borderId="0" applyNumberFormat="0" applyFill="0" applyBorder="0" applyAlignment="0" applyProtection="0"/>
  </cellStyleXfs>
  <cellXfs count="254">
    <xf numFmtId="0" fontId="0" fillId="0" borderId="0" xfId="0"/>
    <xf numFmtId="0" fontId="8" fillId="0" borderId="0" xfId="0" applyFont="1" applyAlignment="1"/>
    <xf numFmtId="0" fontId="8" fillId="0" borderId="0" xfId="9" applyNumberFormat="1" applyFont="1" applyBorder="1" applyAlignment="1"/>
    <xf numFmtId="0" fontId="8" fillId="0" borderId="0" xfId="9" applyNumberFormat="1" applyFont="1" applyAlignment="1"/>
    <xf numFmtId="0" fontId="8" fillId="0" borderId="1" xfId="9" applyFont="1" applyBorder="1" applyAlignment="1"/>
    <xf numFmtId="3" fontId="40" fillId="0" borderId="0" xfId="0" applyNumberFormat="1" applyFont="1" applyFill="1" applyAlignment="1"/>
    <xf numFmtId="164" fontId="40" fillId="0" borderId="0" xfId="0" applyNumberFormat="1" applyFont="1" applyFill="1" applyAlignment="1"/>
    <xf numFmtId="3" fontId="40" fillId="0" borderId="0" xfId="0" applyNumberFormat="1" applyFont="1" applyAlignment="1"/>
    <xf numFmtId="0" fontId="8" fillId="0" borderId="0" xfId="9" applyFont="1" applyAlignment="1"/>
    <xf numFmtId="0" fontId="1" fillId="0" borderId="0" xfId="0" applyFont="1"/>
    <xf numFmtId="0" fontId="13" fillId="0" borderId="0" xfId="502" applyFont="1"/>
    <xf numFmtId="0" fontId="8" fillId="0" borderId="0" xfId="9" applyFont="1" applyBorder="1" applyAlignment="1"/>
    <xf numFmtId="0" fontId="6" fillId="0" borderId="0" xfId="5" applyNumberFormat="1" applyAlignment="1">
      <alignment horizontal="left"/>
    </xf>
    <xf numFmtId="3" fontId="6" fillId="0" borderId="0" xfId="5" applyNumberFormat="1" applyAlignment="1">
      <alignment horizontal="left" indent="1"/>
    </xf>
    <xf numFmtId="0" fontId="9" fillId="0" borderId="1" xfId="9" applyNumberFormat="1" applyFont="1" applyBorder="1" applyAlignment="1">
      <alignment horizontal="left" wrapText="1"/>
    </xf>
    <xf numFmtId="0" fontId="8" fillId="0" borderId="0" xfId="9" applyNumberFormat="1" applyFont="1" applyAlignment="1"/>
    <xf numFmtId="0" fontId="6" fillId="0" borderId="0" xfId="5" applyAlignment="1">
      <alignment horizontal="left"/>
    </xf>
    <xf numFmtId="1" fontId="6" fillId="0" borderId="0" xfId="5" applyNumberFormat="1" applyAlignment="1">
      <alignment horizontal="left"/>
    </xf>
    <xf numFmtId="0" fontId="9" fillId="0" borderId="0" xfId="9" applyNumberFormat="1" applyFont="1" applyBorder="1" applyAlignment="1"/>
    <xf numFmtId="0" fontId="8" fillId="0" borderId="1" xfId="9" applyNumberFormat="1" applyFont="1" applyBorder="1" applyAlignment="1">
      <alignment horizontal="left" wrapText="1"/>
    </xf>
    <xf numFmtId="0" fontId="8" fillId="0" borderId="0" xfId="9" applyNumberFormat="1" applyFont="1" applyBorder="1" applyAlignment="1">
      <alignment horizontal="left" wrapText="1"/>
    </xf>
    <xf numFmtId="1" fontId="9" fillId="0" borderId="0" xfId="9" applyNumberFormat="1" applyFont="1" applyBorder="1" applyAlignment="1">
      <alignment wrapText="1"/>
    </xf>
    <xf numFmtId="0" fontId="8" fillId="0" borderId="0" xfId="9" applyFont="1" applyBorder="1" applyAlignment="1">
      <alignment horizontal="center"/>
    </xf>
    <xf numFmtId="0" fontId="7" fillId="0" borderId="0" xfId="0" applyFont="1" applyAlignment="1">
      <alignment wrapText="1"/>
    </xf>
    <xf numFmtId="0" fontId="1" fillId="0" borderId="0" xfId="0" applyFont="1" applyAlignment="1"/>
    <xf numFmtId="0" fontId="8" fillId="0" borderId="1" xfId="9" applyFont="1" applyBorder="1" applyAlignment="1">
      <alignment horizontal="left" wrapText="1"/>
    </xf>
    <xf numFmtId="0" fontId="13" fillId="0" borderId="0" xfId="0" applyFont="1" applyAlignment="1">
      <alignment wrapText="1"/>
    </xf>
    <xf numFmtId="0" fontId="13" fillId="0" borderId="0" xfId="5" applyFont="1" applyAlignment="1">
      <alignment horizontal="left"/>
    </xf>
    <xf numFmtId="0" fontId="8" fillId="0" borderId="0" xfId="9" applyNumberFormat="1" applyFont="1" applyFill="1" applyAlignment="1"/>
    <xf numFmtId="0" fontId="8" fillId="0" borderId="0" xfId="9" applyNumberFormat="1" applyFont="1" applyFill="1" applyAlignment="1">
      <alignment horizontal="left"/>
    </xf>
    <xf numFmtId="0" fontId="42" fillId="0" borderId="0" xfId="7" applyFont="1"/>
    <xf numFmtId="0" fontId="8" fillId="0" borderId="0" xfId="7" applyFont="1"/>
    <xf numFmtId="0" fontId="8" fillId="0" borderId="1" xfId="7" applyFont="1" applyBorder="1"/>
    <xf numFmtId="0" fontId="8" fillId="0" borderId="0" xfId="7" applyFont="1" applyAlignment="1">
      <alignment horizontal="center"/>
    </xf>
    <xf numFmtId="3" fontId="8" fillId="0" borderId="0" xfId="7" applyNumberFormat="1" applyFont="1" applyAlignment="1">
      <alignment horizontal="center"/>
    </xf>
    <xf numFmtId="164" fontId="8" fillId="0" borderId="0" xfId="16" applyNumberFormat="1" applyFont="1" applyBorder="1" applyAlignment="1">
      <alignment horizontal="center"/>
    </xf>
    <xf numFmtId="164" fontId="8" fillId="0" borderId="0" xfId="16" applyNumberFormat="1" applyFont="1" applyFill="1" applyBorder="1" applyAlignment="1">
      <alignment horizontal="center"/>
    </xf>
    <xf numFmtId="164" fontId="8" fillId="0" borderId="0" xfId="7" applyNumberFormat="1" applyFont="1" applyAlignment="1">
      <alignment horizontal="center"/>
    </xf>
    <xf numFmtId="3" fontId="1" fillId="0" borderId="0" xfId="318" applyNumberFormat="1" applyFont="1" applyAlignment="1">
      <alignment horizontal="center"/>
    </xf>
    <xf numFmtId="164" fontId="1" fillId="0" borderId="0" xfId="318" applyNumberFormat="1" applyFont="1" applyAlignment="1">
      <alignment horizontal="center"/>
    </xf>
    <xf numFmtId="0" fontId="8" fillId="0" borderId="0" xfId="7" quotePrefix="1" applyFont="1" applyAlignment="1">
      <alignment horizontal="left" indent="1"/>
    </xf>
    <xf numFmtId="0" fontId="8" fillId="0" borderId="0" xfId="7" quotePrefix="1" applyFont="1"/>
    <xf numFmtId="0" fontId="8" fillId="0" borderId="0" xfId="7" applyFont="1" applyAlignment="1">
      <alignment horizontal="left" indent="2"/>
    </xf>
    <xf numFmtId="0" fontId="42" fillId="0" borderId="0" xfId="7" applyFont="1" applyBorder="1"/>
    <xf numFmtId="0" fontId="9" fillId="0" borderId="0" xfId="9" applyNumberFormat="1" applyFont="1" applyBorder="1" applyAlignment="1">
      <alignment wrapText="1"/>
    </xf>
    <xf numFmtId="0" fontId="45" fillId="0" borderId="0" xfId="7" applyFont="1" applyAlignment="1">
      <alignment horizontal="center"/>
    </xf>
    <xf numFmtId="3" fontId="46" fillId="0" borderId="0" xfId="318" applyNumberFormat="1" applyFont="1" applyAlignment="1">
      <alignment horizontal="center"/>
    </xf>
    <xf numFmtId="164" fontId="45" fillId="0" borderId="0" xfId="16" applyNumberFormat="1" applyFont="1" applyFill="1" applyBorder="1" applyAlignment="1">
      <alignment horizontal="center"/>
    </xf>
    <xf numFmtId="164" fontId="46" fillId="0" borderId="0" xfId="318" applyNumberFormat="1" applyFont="1" applyAlignment="1">
      <alignment horizontal="center"/>
    </xf>
    <xf numFmtId="3" fontId="45" fillId="0" borderId="0" xfId="7" applyNumberFormat="1" applyFont="1" applyAlignment="1">
      <alignment horizontal="center"/>
    </xf>
    <xf numFmtId="164" fontId="45" fillId="0" borderId="0" xfId="7" applyNumberFormat="1" applyFont="1" applyAlignment="1">
      <alignment horizontal="center"/>
    </xf>
    <xf numFmtId="0" fontId="13" fillId="0" borderId="0" xfId="318" applyFont="1" applyAlignment="1">
      <alignment horizontal="left" indent="2"/>
    </xf>
    <xf numFmtId="0" fontId="1" fillId="0" borderId="0" xfId="318" applyFont="1"/>
    <xf numFmtId="0" fontId="1" fillId="0" borderId="0" xfId="318" applyFont="1" applyAlignment="1">
      <alignment horizontal="left" indent="3"/>
    </xf>
    <xf numFmtId="0" fontId="8" fillId="0" borderId="0" xfId="318" applyFont="1" applyAlignment="1">
      <alignment vertical="top"/>
    </xf>
    <xf numFmtId="0" fontId="9" fillId="0" borderId="0" xfId="318" applyFont="1" applyAlignment="1">
      <alignment vertical="top"/>
    </xf>
    <xf numFmtId="3" fontId="8" fillId="0" borderId="0" xfId="318" applyNumberFormat="1" applyFont="1" applyAlignment="1">
      <alignment horizontal="center" vertical="top"/>
    </xf>
    <xf numFmtId="0" fontId="1" fillId="0" borderId="1" xfId="318" applyFont="1" applyBorder="1"/>
    <xf numFmtId="0" fontId="6" fillId="0" borderId="0" xfId="5" applyNumberFormat="1" applyFont="1" applyAlignment="1">
      <alignment horizontal="left"/>
    </xf>
    <xf numFmtId="165" fontId="1" fillId="0" borderId="0" xfId="0" applyNumberFormat="1" applyFont="1" applyAlignment="1">
      <alignment horizontal="center"/>
    </xf>
    <xf numFmtId="0" fontId="1" fillId="0" borderId="0" xfId="318" quotePrefix="1" applyFont="1" applyAlignment="1">
      <alignment horizontal="left" indent="3"/>
    </xf>
    <xf numFmtId="3" fontId="1" fillId="0" borderId="0" xfId="318" quotePrefix="1" applyNumberFormat="1" applyFont="1" applyAlignment="1">
      <alignment horizontal="center"/>
    </xf>
    <xf numFmtId="3" fontId="1" fillId="0" borderId="1" xfId="318" quotePrefix="1" applyNumberFormat="1" applyFont="1" applyBorder="1" applyAlignment="1">
      <alignment horizontal="center"/>
    </xf>
    <xf numFmtId="165" fontId="1" fillId="0" borderId="1" xfId="0" applyNumberFormat="1" applyFont="1" applyBorder="1" applyAlignment="1">
      <alignment horizontal="center"/>
    </xf>
    <xf numFmtId="0" fontId="1" fillId="0" borderId="0" xfId="318" applyFont="1" applyAlignment="1">
      <alignment horizontal="left" indent="2"/>
    </xf>
    <xf numFmtId="0" fontId="8" fillId="0" borderId="0" xfId="318" applyFont="1" applyAlignment="1">
      <alignment horizontal="left" vertical="top" indent="2"/>
    </xf>
    <xf numFmtId="0" fontId="8" fillId="0" borderId="0" xfId="318" applyFont="1" applyAlignment="1">
      <alignment horizontal="left" vertical="top" indent="3"/>
    </xf>
    <xf numFmtId="0" fontId="1" fillId="0" borderId="0" xfId="0" applyFont="1" applyBorder="1"/>
    <xf numFmtId="0" fontId="8" fillId="0" borderId="0" xfId="9" applyFont="1"/>
    <xf numFmtId="1" fontId="9" fillId="0" borderId="1" xfId="9" applyNumberFormat="1" applyFont="1" applyBorder="1" applyAlignment="1">
      <alignment wrapText="1"/>
    </xf>
    <xf numFmtId="0" fontId="8" fillId="0" borderId="1" xfId="9" applyFont="1" applyBorder="1"/>
    <xf numFmtId="0" fontId="1" fillId="0" borderId="0" xfId="507" applyFont="1" applyAlignment="1">
      <alignment horizontal="left"/>
    </xf>
    <xf numFmtId="0" fontId="1" fillId="0" borderId="0" xfId="507" applyFont="1"/>
    <xf numFmtId="3" fontId="1" fillId="0" borderId="0" xfId="507" applyNumberFormat="1" applyFont="1"/>
    <xf numFmtId="0" fontId="1" fillId="0" borderId="16" xfId="507" applyFont="1" applyBorder="1"/>
    <xf numFmtId="164" fontId="1" fillId="0" borderId="16" xfId="507" applyNumberFormat="1" applyFont="1" applyBorder="1" applyAlignment="1">
      <alignment horizontal="center"/>
    </xf>
    <xf numFmtId="164" fontId="1" fillId="0" borderId="17" xfId="507" applyNumberFormat="1" applyFont="1" applyBorder="1" applyAlignment="1">
      <alignment horizontal="center"/>
    </xf>
    <xf numFmtId="3" fontId="1" fillId="0" borderId="16" xfId="507" applyNumberFormat="1" applyFont="1" applyBorder="1" applyAlignment="1">
      <alignment horizontal="center"/>
    </xf>
    <xf numFmtId="3" fontId="1" fillId="0" borderId="17" xfId="507" applyNumberFormat="1" applyFont="1" applyBorder="1" applyAlignment="1">
      <alignment horizontal="center"/>
    </xf>
    <xf numFmtId="165" fontId="1" fillId="0" borderId="16" xfId="507" applyNumberFormat="1" applyFont="1" applyBorder="1"/>
    <xf numFmtId="2" fontId="1" fillId="0" borderId="16" xfId="507" applyNumberFormat="1" applyFont="1" applyBorder="1" applyAlignment="1">
      <alignment horizontal="center"/>
    </xf>
    <xf numFmtId="165" fontId="1" fillId="0" borderId="17" xfId="507" applyNumberFormat="1" applyFont="1" applyBorder="1" applyAlignment="1">
      <alignment horizontal="center"/>
    </xf>
    <xf numFmtId="166" fontId="1" fillId="0" borderId="16" xfId="507" applyNumberFormat="1" applyFont="1" applyBorder="1" applyAlignment="1">
      <alignment horizontal="center"/>
    </xf>
    <xf numFmtId="168" fontId="1" fillId="0" borderId="16" xfId="507" applyNumberFormat="1" applyFont="1" applyBorder="1" applyAlignment="1">
      <alignment horizontal="center"/>
    </xf>
    <xf numFmtId="168" fontId="1" fillId="0" borderId="13" xfId="507" applyNumberFormat="1" applyFont="1" applyBorder="1" applyAlignment="1">
      <alignment horizontal="center"/>
    </xf>
    <xf numFmtId="0" fontId="1" fillId="0" borderId="18" xfId="507" applyFont="1" applyBorder="1"/>
    <xf numFmtId="164" fontId="1" fillId="0" borderId="18" xfId="507" applyNumberFormat="1" applyFont="1" applyBorder="1" applyAlignment="1">
      <alignment horizontal="center"/>
    </xf>
    <xf numFmtId="164" fontId="1" fillId="0" borderId="19" xfId="507" applyNumberFormat="1" applyFont="1" applyBorder="1" applyAlignment="1">
      <alignment horizontal="center"/>
    </xf>
    <xf numFmtId="3" fontId="1" fillId="0" borderId="18" xfId="507" applyNumberFormat="1" applyFont="1" applyBorder="1" applyAlignment="1">
      <alignment horizontal="center"/>
    </xf>
    <xf numFmtId="3" fontId="1" fillId="0" borderId="19" xfId="507" applyNumberFormat="1" applyFont="1" applyBorder="1" applyAlignment="1">
      <alignment horizontal="center"/>
    </xf>
    <xf numFmtId="165" fontId="1" fillId="0" borderId="18" xfId="507" applyNumberFormat="1" applyFont="1" applyBorder="1"/>
    <xf numFmtId="2" fontId="1" fillId="0" borderId="18" xfId="507" applyNumberFormat="1" applyFont="1" applyBorder="1" applyAlignment="1">
      <alignment horizontal="center"/>
    </xf>
    <xf numFmtId="165" fontId="1" fillId="0" borderId="19" xfId="507" applyNumberFormat="1" applyFont="1" applyBorder="1" applyAlignment="1">
      <alignment horizontal="center"/>
    </xf>
    <xf numFmtId="166" fontId="1" fillId="0" borderId="18" xfId="507" applyNumberFormat="1" applyFont="1" applyBorder="1" applyAlignment="1">
      <alignment horizontal="center"/>
    </xf>
    <xf numFmtId="168" fontId="1" fillId="0" borderId="18" xfId="507" applyNumberFormat="1" applyFont="1" applyBorder="1" applyAlignment="1">
      <alignment horizontal="center"/>
    </xf>
    <xf numFmtId="168" fontId="1" fillId="0" borderId="19" xfId="507" applyNumberFormat="1" applyFont="1" applyBorder="1" applyAlignment="1">
      <alignment horizontal="center"/>
    </xf>
    <xf numFmtId="3" fontId="1" fillId="0" borderId="0" xfId="507" applyNumberFormat="1" applyFont="1" applyAlignment="1">
      <alignment horizontal="center"/>
    </xf>
    <xf numFmtId="166" fontId="1" fillId="0" borderId="0" xfId="507" applyNumberFormat="1" applyFont="1" applyAlignment="1">
      <alignment horizontal="center"/>
    </xf>
    <xf numFmtId="0" fontId="1" fillId="0" borderId="14" xfId="507" applyFont="1" applyBorder="1"/>
    <xf numFmtId="164" fontId="1" fillId="0" borderId="14" xfId="507" applyNumberFormat="1" applyFont="1" applyBorder="1" applyAlignment="1">
      <alignment horizontal="center"/>
    </xf>
    <xf numFmtId="164" fontId="1" fillId="0" borderId="15" xfId="507" applyNumberFormat="1" applyFont="1" applyBorder="1" applyAlignment="1">
      <alignment horizontal="center"/>
    </xf>
    <xf numFmtId="3" fontId="1" fillId="0" borderId="14" xfId="507" applyNumberFormat="1" applyFont="1" applyBorder="1" applyAlignment="1">
      <alignment horizontal="center"/>
    </xf>
    <xf numFmtId="3" fontId="1" fillId="0" borderId="15" xfId="507" applyNumberFormat="1" applyFont="1" applyBorder="1" applyAlignment="1">
      <alignment horizontal="center"/>
    </xf>
    <xf numFmtId="165" fontId="1" fillId="0" borderId="14" xfId="507" applyNumberFormat="1" applyFont="1" applyBorder="1"/>
    <xf numFmtId="2" fontId="1" fillId="0" borderId="14" xfId="507" applyNumberFormat="1" applyFont="1" applyBorder="1" applyAlignment="1">
      <alignment horizontal="center"/>
    </xf>
    <xf numFmtId="165" fontId="1" fillId="0" borderId="15" xfId="507" applyNumberFormat="1" applyFont="1" applyBorder="1" applyAlignment="1">
      <alignment horizontal="center"/>
    </xf>
    <xf numFmtId="166" fontId="1" fillId="0" borderId="14" xfId="507" applyNumberFormat="1" applyFont="1" applyBorder="1" applyAlignment="1">
      <alignment horizontal="center"/>
    </xf>
    <xf numFmtId="168" fontId="1" fillId="0" borderId="14" xfId="507" applyNumberFormat="1" applyFont="1" applyBorder="1" applyAlignment="1">
      <alignment horizontal="center"/>
    </xf>
    <xf numFmtId="168" fontId="1" fillId="0" borderId="15" xfId="507" applyNumberFormat="1" applyFont="1" applyBorder="1" applyAlignment="1">
      <alignment horizontal="center"/>
    </xf>
    <xf numFmtId="0" fontId="1" fillId="0" borderId="20" xfId="507" applyFont="1" applyBorder="1"/>
    <xf numFmtId="164" fontId="1" fillId="0" borderId="20" xfId="507" applyNumberFormat="1" applyFont="1" applyBorder="1" applyAlignment="1">
      <alignment horizontal="center"/>
    </xf>
    <xf numFmtId="164" fontId="1" fillId="0" borderId="21" xfId="507" applyNumberFormat="1" applyFont="1" applyBorder="1" applyAlignment="1">
      <alignment horizontal="center"/>
    </xf>
    <xf numFmtId="3" fontId="1" fillId="0" borderId="20" xfId="507" applyNumberFormat="1" applyFont="1" applyBorder="1" applyAlignment="1">
      <alignment horizontal="center"/>
    </xf>
    <xf numFmtId="3" fontId="1" fillId="0" borderId="21" xfId="507" applyNumberFormat="1" applyFont="1" applyBorder="1" applyAlignment="1">
      <alignment horizontal="center"/>
    </xf>
    <xf numFmtId="165" fontId="1" fillId="0" borderId="20" xfId="507" applyNumberFormat="1" applyFont="1" applyBorder="1"/>
    <xf numFmtId="2" fontId="1" fillId="0" borderId="20" xfId="507" applyNumberFormat="1" applyFont="1" applyBorder="1" applyAlignment="1">
      <alignment horizontal="center"/>
    </xf>
    <xf numFmtId="165" fontId="1" fillId="0" borderId="21" xfId="507" applyNumberFormat="1" applyFont="1" applyBorder="1" applyAlignment="1">
      <alignment horizontal="center"/>
    </xf>
    <xf numFmtId="166" fontId="1" fillId="0" borderId="20" xfId="507" applyNumberFormat="1" applyFont="1" applyBorder="1" applyAlignment="1">
      <alignment horizontal="center"/>
    </xf>
    <xf numFmtId="168" fontId="1" fillId="0" borderId="20" xfId="507" applyNumberFormat="1" applyFont="1" applyBorder="1" applyAlignment="1">
      <alignment horizontal="center"/>
    </xf>
    <xf numFmtId="168" fontId="1" fillId="0" borderId="21" xfId="507" applyNumberFormat="1" applyFont="1" applyBorder="1" applyAlignment="1">
      <alignment horizontal="center"/>
    </xf>
    <xf numFmtId="1" fontId="1" fillId="0" borderId="0" xfId="507" applyNumberFormat="1" applyFont="1" applyAlignment="1">
      <alignment horizontal="center"/>
    </xf>
    <xf numFmtId="167" fontId="1" fillId="0" borderId="0" xfId="507" applyNumberFormat="1" applyFont="1" applyAlignment="1">
      <alignment horizontal="center"/>
    </xf>
    <xf numFmtId="0" fontId="1" fillId="0" borderId="0" xfId="507" applyFont="1" applyBorder="1"/>
    <xf numFmtId="164" fontId="1" fillId="0" borderId="0" xfId="507" applyNumberFormat="1" applyFont="1" applyBorder="1" applyAlignment="1">
      <alignment horizontal="center"/>
    </xf>
    <xf numFmtId="3" fontId="1" fillId="0" borderId="0" xfId="507" applyNumberFormat="1" applyFont="1" applyBorder="1" applyAlignment="1">
      <alignment horizontal="center"/>
    </xf>
    <xf numFmtId="165" fontId="1" fillId="0" borderId="0" xfId="507" applyNumberFormat="1" applyFont="1" applyBorder="1"/>
    <xf numFmtId="2" fontId="1" fillId="0" borderId="0" xfId="507" applyNumberFormat="1" applyFont="1" applyBorder="1" applyAlignment="1">
      <alignment horizontal="center"/>
    </xf>
    <xf numFmtId="165" fontId="1" fillId="0" borderId="0" xfId="507" applyNumberFormat="1" applyFont="1" applyBorder="1" applyAlignment="1">
      <alignment horizontal="center"/>
    </xf>
    <xf numFmtId="166" fontId="1" fillId="0" borderId="0" xfId="507" applyNumberFormat="1" applyFont="1" applyBorder="1" applyAlignment="1">
      <alignment horizontal="center"/>
    </xf>
    <xf numFmtId="168" fontId="1" fillId="0" borderId="0" xfId="507" applyNumberFormat="1" applyFont="1" applyBorder="1" applyAlignment="1">
      <alignment horizontal="center"/>
    </xf>
    <xf numFmtId="0" fontId="1" fillId="0" borderId="1" xfId="507" applyFont="1" applyBorder="1"/>
    <xf numFmtId="164" fontId="1" fillId="0" borderId="1" xfId="507" applyNumberFormat="1" applyFont="1" applyBorder="1" applyAlignment="1">
      <alignment horizontal="center"/>
    </xf>
    <xf numFmtId="3" fontId="1" fillId="0" borderId="1" xfId="507" applyNumberFormat="1" applyFont="1" applyBorder="1" applyAlignment="1">
      <alignment horizontal="center"/>
    </xf>
    <xf numFmtId="165" fontId="1" fillId="0" borderId="1" xfId="507" applyNumberFormat="1" applyFont="1" applyBorder="1"/>
    <xf numFmtId="2" fontId="1" fillId="0" borderId="1" xfId="507" applyNumberFormat="1" applyFont="1" applyBorder="1" applyAlignment="1">
      <alignment horizontal="center"/>
    </xf>
    <xf numFmtId="165" fontId="1" fillId="0" borderId="1" xfId="507" applyNumberFormat="1" applyFont="1" applyBorder="1" applyAlignment="1">
      <alignment horizontal="center"/>
    </xf>
    <xf numFmtId="166" fontId="1" fillId="0" borderId="1" xfId="507" applyNumberFormat="1" applyFont="1" applyBorder="1" applyAlignment="1">
      <alignment horizontal="center"/>
    </xf>
    <xf numFmtId="168" fontId="1" fillId="0" borderId="1" xfId="507" applyNumberFormat="1" applyFont="1" applyBorder="1" applyAlignment="1">
      <alignment horizontal="center"/>
    </xf>
    <xf numFmtId="0" fontId="1" fillId="0" borderId="0" xfId="318" applyFont="1" applyBorder="1"/>
    <xf numFmtId="3" fontId="1" fillId="0" borderId="0" xfId="318" quotePrefix="1" applyNumberFormat="1" applyFont="1" applyBorder="1" applyAlignment="1">
      <alignment horizontal="center"/>
    </xf>
    <xf numFmtId="165" fontId="1" fillId="0" borderId="0" xfId="0" applyNumberFormat="1" applyFont="1" applyBorder="1" applyAlignment="1">
      <alignment horizontal="center"/>
    </xf>
    <xf numFmtId="0" fontId="8" fillId="0" borderId="0" xfId="9" applyFont="1" applyBorder="1" applyAlignment="1">
      <alignment horizontal="left" wrapText="1"/>
    </xf>
    <xf numFmtId="3" fontId="40" fillId="0" borderId="0" xfId="0" applyNumberFormat="1" applyFont="1" applyBorder="1" applyAlignment="1"/>
    <xf numFmtId="164" fontId="40" fillId="0" borderId="0" xfId="0" applyNumberFormat="1" applyFont="1" applyFill="1" applyBorder="1" applyAlignment="1"/>
    <xf numFmtId="0" fontId="8" fillId="0" borderId="1" xfId="9" applyNumberFormat="1" applyFont="1" applyBorder="1" applyAlignment="1"/>
    <xf numFmtId="0" fontId="7" fillId="0" borderId="0" xfId="0" applyFont="1"/>
    <xf numFmtId="164" fontId="8" fillId="0" borderId="0" xfId="7" applyNumberFormat="1" applyFont="1" applyFill="1" applyAlignment="1">
      <alignment horizontal="center"/>
    </xf>
    <xf numFmtId="3" fontId="45" fillId="0" borderId="0" xfId="7" applyNumberFormat="1" applyFont="1" applyFill="1" applyAlignment="1">
      <alignment horizontal="center"/>
    </xf>
    <xf numFmtId="164" fontId="45" fillId="0" borderId="0" xfId="7" applyNumberFormat="1" applyFont="1" applyFill="1" applyAlignment="1">
      <alignment horizontal="center"/>
    </xf>
    <xf numFmtId="1" fontId="9" fillId="0" borderId="1" xfId="9" applyNumberFormat="1" applyFont="1" applyBorder="1" applyAlignment="1">
      <alignment horizontal="left" wrapText="1"/>
    </xf>
    <xf numFmtId="0" fontId="8" fillId="0" borderId="0" xfId="9" applyFont="1" applyBorder="1" applyAlignment="1">
      <alignment horizontal="left"/>
    </xf>
    <xf numFmtId="0" fontId="8" fillId="0" borderId="12" xfId="9" applyFont="1" applyBorder="1" applyAlignment="1">
      <alignment horizontal="center"/>
    </xf>
    <xf numFmtId="2" fontId="45" fillId="0" borderId="0" xfId="9" applyNumberFormat="1" applyFont="1" applyBorder="1" applyAlignment="1">
      <alignment horizontal="center"/>
    </xf>
    <xf numFmtId="0" fontId="8" fillId="0" borderId="0" xfId="9" applyFont="1" applyAlignment="1">
      <alignment horizontal="left"/>
    </xf>
    <xf numFmtId="0" fontId="1" fillId="0" borderId="16" xfId="507" applyFont="1" applyBorder="1" applyAlignment="1">
      <alignment horizontal="left"/>
    </xf>
    <xf numFmtId="0" fontId="1" fillId="0" borderId="18" xfId="507" applyFont="1" applyBorder="1" applyAlignment="1">
      <alignment horizontal="left"/>
    </xf>
    <xf numFmtId="0" fontId="1" fillId="0" borderId="14" xfId="507" applyFont="1" applyBorder="1" applyAlignment="1">
      <alignment horizontal="left"/>
    </xf>
    <xf numFmtId="0" fontId="1" fillId="0" borderId="20" xfId="507" applyFont="1" applyBorder="1" applyAlignment="1">
      <alignment horizontal="left"/>
    </xf>
    <xf numFmtId="0" fontId="1" fillId="0" borderId="0" xfId="507" applyFont="1" applyBorder="1" applyAlignment="1">
      <alignment horizontal="left"/>
    </xf>
    <xf numFmtId="0" fontId="1" fillId="0" borderId="1" xfId="507" applyFont="1" applyBorder="1" applyAlignment="1">
      <alignment horizontal="left"/>
    </xf>
    <xf numFmtId="0" fontId="8" fillId="0" borderId="0" xfId="9" applyFont="1" applyAlignment="1">
      <alignment horizontal="right"/>
    </xf>
    <xf numFmtId="1" fontId="9" fillId="0" borderId="1" xfId="9" applyNumberFormat="1" applyFont="1" applyBorder="1" applyAlignment="1">
      <alignment horizontal="right" wrapText="1"/>
    </xf>
    <xf numFmtId="3" fontId="1" fillId="0" borderId="0" xfId="507" applyNumberFormat="1" applyFont="1" applyAlignment="1">
      <alignment horizontal="right"/>
    </xf>
    <xf numFmtId="3" fontId="1" fillId="0" borderId="17" xfId="507" applyNumberFormat="1" applyFont="1" applyBorder="1" applyAlignment="1">
      <alignment horizontal="right"/>
    </xf>
    <xf numFmtId="3" fontId="1" fillId="0" borderId="19" xfId="507" applyNumberFormat="1" applyFont="1" applyBorder="1" applyAlignment="1">
      <alignment horizontal="right"/>
    </xf>
    <xf numFmtId="3" fontId="1" fillId="0" borderId="15" xfId="507" applyNumberFormat="1" applyFont="1" applyBorder="1" applyAlignment="1">
      <alignment horizontal="right"/>
    </xf>
    <xf numFmtId="3" fontId="1" fillId="0" borderId="21" xfId="507" applyNumberFormat="1" applyFont="1" applyBorder="1" applyAlignment="1">
      <alignment horizontal="right"/>
    </xf>
    <xf numFmtId="3" fontId="1" fillId="0" borderId="0" xfId="507" applyNumberFormat="1" applyFont="1" applyBorder="1" applyAlignment="1">
      <alignment horizontal="right"/>
    </xf>
    <xf numFmtId="3" fontId="1" fillId="0" borderId="1" xfId="507" applyNumberFormat="1" applyFont="1" applyBorder="1" applyAlignment="1">
      <alignment horizontal="right"/>
    </xf>
    <xf numFmtId="0" fontId="42" fillId="0" borderId="0" xfId="7" applyFont="1" applyAlignment="1">
      <alignment wrapText="1"/>
    </xf>
    <xf numFmtId="0" fontId="7" fillId="0" borderId="0" xfId="507" applyFont="1" applyAlignment="1">
      <alignment horizontal="left"/>
    </xf>
    <xf numFmtId="0" fontId="7" fillId="0" borderId="0" xfId="507" applyFont="1"/>
    <xf numFmtId="3" fontId="7" fillId="0" borderId="0" xfId="507" applyNumberFormat="1" applyFont="1" applyAlignment="1">
      <alignment horizontal="right"/>
    </xf>
    <xf numFmtId="164" fontId="8" fillId="0" borderId="0" xfId="9" applyNumberFormat="1" applyFont="1" applyBorder="1" applyAlignment="1">
      <alignment horizontal="center"/>
    </xf>
    <xf numFmtId="164" fontId="45" fillId="0" borderId="0" xfId="9" applyNumberFormat="1" applyFont="1" applyBorder="1" applyAlignment="1">
      <alignment horizontal="center"/>
    </xf>
    <xf numFmtId="164" fontId="8" fillId="0" borderId="0" xfId="9" applyNumberFormat="1" applyFont="1" applyFill="1" applyAlignment="1"/>
    <xf numFmtId="0" fontId="8" fillId="0" borderId="0" xfId="9" applyFont="1" applyFill="1" applyBorder="1" applyAlignment="1">
      <alignment horizontal="left"/>
    </xf>
    <xf numFmtId="0" fontId="1" fillId="0" borderId="23" xfId="507" applyFont="1" applyBorder="1"/>
    <xf numFmtId="0" fontId="1" fillId="0" borderId="23" xfId="507" applyFont="1" applyBorder="1" applyAlignment="1">
      <alignment horizontal="left"/>
    </xf>
    <xf numFmtId="3" fontId="1" fillId="0" borderId="24" xfId="507" applyNumberFormat="1" applyFont="1" applyBorder="1" applyAlignment="1">
      <alignment horizontal="right"/>
    </xf>
    <xf numFmtId="164" fontId="1" fillId="0" borderId="23" xfId="507" applyNumberFormat="1" applyFont="1" applyBorder="1" applyAlignment="1">
      <alignment horizontal="center"/>
    </xf>
    <xf numFmtId="164" fontId="1" fillId="0" borderId="24" xfId="507" applyNumberFormat="1" applyFont="1" applyBorder="1" applyAlignment="1">
      <alignment horizontal="center"/>
    </xf>
    <xf numFmtId="3" fontId="1" fillId="0" borderId="23" xfId="507" applyNumberFormat="1" applyFont="1" applyBorder="1" applyAlignment="1">
      <alignment horizontal="center"/>
    </xf>
    <xf numFmtId="3" fontId="1" fillId="0" borderId="24" xfId="507" applyNumberFormat="1" applyFont="1" applyBorder="1" applyAlignment="1">
      <alignment horizontal="center"/>
    </xf>
    <xf numFmtId="165" fontId="1" fillId="0" borderId="23" xfId="507" applyNumberFormat="1" applyFont="1" applyBorder="1"/>
    <xf numFmtId="2" fontId="1" fillId="0" borderId="23" xfId="507" applyNumberFormat="1" applyFont="1" applyBorder="1" applyAlignment="1">
      <alignment horizontal="center"/>
    </xf>
    <xf numFmtId="165" fontId="1" fillId="0" borderId="24" xfId="507" applyNumberFormat="1" applyFont="1" applyBorder="1" applyAlignment="1">
      <alignment horizontal="center"/>
    </xf>
    <xf numFmtId="166" fontId="1" fillId="0" borderId="23" xfId="507" applyNumberFormat="1" applyFont="1" applyBorder="1" applyAlignment="1">
      <alignment horizontal="center"/>
    </xf>
    <xf numFmtId="168" fontId="1" fillId="0" borderId="23" xfId="507" applyNumberFormat="1" applyFont="1" applyBorder="1" applyAlignment="1">
      <alignment horizontal="center"/>
    </xf>
    <xf numFmtId="168" fontId="1" fillId="0" borderId="24" xfId="507" applyNumberFormat="1" applyFont="1" applyBorder="1" applyAlignment="1">
      <alignment horizontal="center"/>
    </xf>
    <xf numFmtId="0" fontId="1" fillId="0" borderId="0" xfId="318" applyFont="1" applyAlignment="1">
      <alignment horizontal="left" indent="1"/>
    </xf>
    <xf numFmtId="0" fontId="1" fillId="0" borderId="0" xfId="318" quotePrefix="1" applyFont="1" applyAlignment="1">
      <alignment horizontal="left" indent="1"/>
    </xf>
    <xf numFmtId="0" fontId="1" fillId="0" borderId="0" xfId="318" quotePrefix="1" applyFont="1" applyAlignment="1">
      <alignment horizontal="left" indent="2"/>
    </xf>
    <xf numFmtId="0" fontId="7" fillId="0" borderId="0" xfId="0" applyFont="1" applyAlignment="1">
      <alignment horizontal="center"/>
    </xf>
    <xf numFmtId="0" fontId="1" fillId="0" borderId="1" xfId="0" applyFont="1" applyBorder="1" applyAlignment="1"/>
    <xf numFmtId="0" fontId="1" fillId="0" borderId="1" xfId="0" applyFont="1" applyBorder="1" applyAlignment="1">
      <alignment horizontal="center" wrapText="1"/>
    </xf>
    <xf numFmtId="0" fontId="1" fillId="0" borderId="0" xfId="0" applyFont="1" applyAlignment="1">
      <alignment horizontal="left" indent="1"/>
    </xf>
    <xf numFmtId="0" fontId="1" fillId="0" borderId="0" xfId="0" applyFont="1" applyAlignment="1">
      <alignment horizontal="center"/>
    </xf>
    <xf numFmtId="1" fontId="8" fillId="0" borderId="0" xfId="7" applyNumberFormat="1" applyFont="1" applyAlignment="1">
      <alignment horizontal="center"/>
    </xf>
    <xf numFmtId="0" fontId="8" fillId="0" borderId="0" xfId="9" applyFont="1" applyBorder="1" applyAlignment="1">
      <alignment horizontal="center" wrapText="1"/>
    </xf>
    <xf numFmtId="0" fontId="8" fillId="0" borderId="0" xfId="9" applyFont="1" applyBorder="1" applyAlignment="1">
      <alignment horizontal="left" indent="1"/>
    </xf>
    <xf numFmtId="164" fontId="8" fillId="0" borderId="0" xfId="9" applyNumberFormat="1" applyFont="1" applyAlignment="1">
      <alignment horizontal="center"/>
    </xf>
    <xf numFmtId="0" fontId="1" fillId="0" borderId="0" xfId="507" applyFont="1" applyAlignment="1">
      <alignment wrapText="1"/>
    </xf>
    <xf numFmtId="0" fontId="1" fillId="0" borderId="0" xfId="507" applyFont="1" applyAlignment="1">
      <alignment horizontal="left" wrapText="1"/>
    </xf>
    <xf numFmtId="3" fontId="1" fillId="0" borderId="13" xfId="507" applyNumberFormat="1" applyFont="1" applyBorder="1" applyAlignment="1">
      <alignment horizontal="right" wrapText="1"/>
    </xf>
    <xf numFmtId="1" fontId="1" fillId="0" borderId="14" xfId="507" applyNumberFormat="1" applyFont="1" applyBorder="1" applyAlignment="1">
      <alignment horizontal="center" wrapText="1"/>
    </xf>
    <xf numFmtId="1" fontId="1" fillId="0" borderId="15" xfId="507" applyNumberFormat="1" applyFont="1" applyBorder="1" applyAlignment="1">
      <alignment horizontal="center" wrapText="1"/>
    </xf>
    <xf numFmtId="3" fontId="1" fillId="0" borderId="14" xfId="507" applyNumberFormat="1" applyFont="1" applyBorder="1" applyAlignment="1">
      <alignment horizontal="center" wrapText="1"/>
    </xf>
    <xf numFmtId="3" fontId="1" fillId="0" borderId="15" xfId="507" applyNumberFormat="1" applyFont="1" applyBorder="1" applyAlignment="1">
      <alignment horizontal="center" wrapText="1"/>
    </xf>
    <xf numFmtId="3" fontId="1" fillId="0" borderId="14" xfId="507" applyNumberFormat="1" applyFont="1" applyBorder="1" applyAlignment="1">
      <alignment wrapText="1"/>
    </xf>
    <xf numFmtId="166" fontId="1" fillId="0" borderId="14" xfId="507" applyNumberFormat="1" applyFont="1" applyBorder="1" applyAlignment="1">
      <alignment horizontal="center" wrapText="1"/>
    </xf>
    <xf numFmtId="167" fontId="1" fillId="0" borderId="14" xfId="507" applyNumberFormat="1" applyFont="1" applyBorder="1" applyAlignment="1">
      <alignment horizontal="center" wrapText="1"/>
    </xf>
    <xf numFmtId="167" fontId="1" fillId="0" borderId="25" xfId="507" applyNumberFormat="1" applyFont="1" applyBorder="1" applyAlignment="1">
      <alignment horizontal="center" wrapText="1"/>
    </xf>
    <xf numFmtId="0" fontId="1" fillId="0" borderId="12" xfId="0" applyFont="1" applyBorder="1"/>
    <xf numFmtId="0" fontId="8" fillId="0" borderId="1" xfId="318" applyFont="1" applyBorder="1"/>
    <xf numFmtId="0" fontId="8" fillId="0" borderId="1" xfId="318" applyFont="1" applyBorder="1" applyAlignment="1">
      <alignment horizontal="center"/>
    </xf>
    <xf numFmtId="3" fontId="8" fillId="0" borderId="1" xfId="318" applyNumberFormat="1" applyFont="1" applyBorder="1" applyAlignment="1">
      <alignment horizontal="center" wrapText="1"/>
    </xf>
    <xf numFmtId="3" fontId="8" fillId="0" borderId="11" xfId="318" applyNumberFormat="1" applyFont="1" applyBorder="1" applyAlignment="1">
      <alignment horizontal="center" wrapText="1"/>
    </xf>
    <xf numFmtId="0" fontId="8" fillId="0" borderId="0" xfId="7" applyFont="1" applyAlignment="1">
      <alignment wrapText="1"/>
    </xf>
    <xf numFmtId="0" fontId="8" fillId="0" borderId="0" xfId="7" applyFont="1" applyBorder="1" applyAlignment="1">
      <alignment horizontal="center"/>
    </xf>
    <xf numFmtId="0" fontId="8" fillId="0" borderId="1" xfId="7" applyFont="1" applyBorder="1" applyAlignment="1">
      <alignment horizontal="center" wrapText="1"/>
    </xf>
    <xf numFmtId="0" fontId="8" fillId="0" borderId="1" xfId="7" applyFont="1" applyBorder="1" applyAlignment="1">
      <alignment horizontal="center" vertical="top" wrapText="1"/>
    </xf>
    <xf numFmtId="0" fontId="8" fillId="0" borderId="0" xfId="7" applyFont="1" applyAlignment="1">
      <alignment horizontal="left" indent="3"/>
    </xf>
    <xf numFmtId="0" fontId="8" fillId="0" borderId="0" xfId="7" applyFont="1" applyAlignment="1">
      <alignment horizontal="center"/>
    </xf>
    <xf numFmtId="0" fontId="8" fillId="0" borderId="0" xfId="7" applyFont="1" applyAlignment="1"/>
    <xf numFmtId="3" fontId="8" fillId="0" borderId="0" xfId="7" applyNumberFormat="1" applyFont="1" applyFill="1" applyAlignment="1">
      <alignment horizontal="center"/>
    </xf>
    <xf numFmtId="0" fontId="9" fillId="0" borderId="0" xfId="9" applyNumberFormat="1" applyFont="1" applyBorder="1" applyAlignment="1">
      <alignment horizontal="left" wrapText="1"/>
    </xf>
    <xf numFmtId="0" fontId="8" fillId="0" borderId="0" xfId="9" applyNumberFormat="1" applyFont="1" applyFill="1" applyAlignment="1">
      <alignment horizontal="left"/>
    </xf>
    <xf numFmtId="0" fontId="8" fillId="0" borderId="12" xfId="9" applyFont="1" applyBorder="1" applyAlignment="1">
      <alignment horizontal="center"/>
    </xf>
    <xf numFmtId="0" fontId="8" fillId="0" borderId="0" xfId="9" applyFont="1" applyBorder="1" applyAlignment="1">
      <alignment horizontal="center"/>
    </xf>
    <xf numFmtId="0" fontId="1" fillId="0" borderId="12" xfId="0" applyFont="1" applyBorder="1" applyAlignment="1">
      <alignment horizontal="center"/>
    </xf>
    <xf numFmtId="0" fontId="1" fillId="0" borderId="0" xfId="0" applyFont="1" applyAlignment="1">
      <alignment horizontal="center"/>
    </xf>
    <xf numFmtId="0" fontId="1" fillId="0" borderId="1" xfId="0" applyFont="1" applyBorder="1" applyAlignment="1">
      <alignment horizontal="center" wrapText="1"/>
    </xf>
    <xf numFmtId="0" fontId="1" fillId="0" borderId="1" xfId="0" applyFont="1" applyBorder="1" applyAlignment="1">
      <alignment horizontal="center"/>
    </xf>
    <xf numFmtId="0" fontId="9" fillId="0" borderId="1" xfId="9" applyNumberFormat="1" applyFont="1" applyBorder="1" applyAlignment="1">
      <alignment horizontal="left" wrapText="1"/>
    </xf>
    <xf numFmtId="0" fontId="8" fillId="0" borderId="0" xfId="9" applyFont="1" applyBorder="1" applyAlignment="1">
      <alignment horizontal="left" wrapText="1"/>
    </xf>
    <xf numFmtId="0" fontId="8" fillId="0" borderId="0" xfId="9" applyFont="1" applyBorder="1" applyAlignment="1">
      <alignment wrapText="1"/>
    </xf>
    <xf numFmtId="0" fontId="8" fillId="0" borderId="0" xfId="7" applyFont="1" applyAlignment="1">
      <alignment horizontal="center"/>
    </xf>
    <xf numFmtId="0" fontId="8" fillId="0" borderId="0" xfId="7" applyFont="1" applyAlignment="1">
      <alignment horizontal="center" wrapText="1"/>
    </xf>
    <xf numFmtId="0" fontId="8" fillId="0" borderId="12" xfId="7" applyFont="1" applyBorder="1" applyAlignment="1">
      <alignment horizontal="center"/>
    </xf>
    <xf numFmtId="0" fontId="8" fillId="0" borderId="1" xfId="7" applyFont="1" applyBorder="1" applyAlignment="1">
      <alignment horizontal="center" wrapText="1"/>
    </xf>
    <xf numFmtId="0" fontId="8" fillId="0" borderId="1" xfId="7" applyFont="1" applyBorder="1" applyAlignment="1">
      <alignment horizontal="center"/>
    </xf>
    <xf numFmtId="0" fontId="1" fillId="0" borderId="0" xfId="318" applyFont="1" applyBorder="1" applyAlignment="1">
      <alignment horizontal="left" wrapText="1"/>
    </xf>
    <xf numFmtId="0" fontId="1" fillId="0" borderId="0" xfId="0" applyFont="1" applyAlignment="1">
      <alignment horizontal="center" wrapText="1"/>
    </xf>
    <xf numFmtId="1" fontId="9" fillId="0" borderId="0" xfId="9" applyNumberFormat="1" applyFont="1" applyBorder="1" applyAlignment="1">
      <alignment horizontal="left" wrapText="1"/>
    </xf>
    <xf numFmtId="1" fontId="9" fillId="0" borderId="1" xfId="9" applyNumberFormat="1" applyFont="1" applyBorder="1" applyAlignment="1">
      <alignment horizontal="left" wrapText="1"/>
    </xf>
    <xf numFmtId="0" fontId="1" fillId="0" borderId="0" xfId="507" applyFont="1" applyBorder="1" applyAlignment="1">
      <alignment horizontal="left" wrapText="1"/>
    </xf>
    <xf numFmtId="0" fontId="1" fillId="0" borderId="0" xfId="507" applyFont="1" applyFill="1" applyBorder="1" applyAlignment="1">
      <alignment horizontal="left" wrapText="1"/>
    </xf>
    <xf numFmtId="166" fontId="7" fillId="0" borderId="22" xfId="507" applyNumberFormat="1" applyFont="1" applyBorder="1" applyAlignment="1">
      <alignment horizontal="center"/>
    </xf>
    <xf numFmtId="1" fontId="7" fillId="0" borderId="22" xfId="507" applyNumberFormat="1" applyFont="1" applyBorder="1" applyAlignment="1">
      <alignment horizontal="center" wrapText="1"/>
    </xf>
    <xf numFmtId="1" fontId="7" fillId="0" borderId="22" xfId="507" applyNumberFormat="1" applyFont="1" applyBorder="1" applyAlignment="1">
      <alignment horizontal="center"/>
    </xf>
    <xf numFmtId="3" fontId="7" fillId="0" borderId="22" xfId="507" applyNumberFormat="1" applyFont="1" applyBorder="1" applyAlignment="1">
      <alignment horizontal="center" wrapText="1"/>
    </xf>
    <xf numFmtId="3" fontId="7" fillId="0" borderId="22" xfId="507" applyNumberFormat="1" applyFont="1" applyBorder="1" applyAlignment="1">
      <alignment horizontal="center"/>
    </xf>
    <xf numFmtId="0" fontId="1" fillId="0" borderId="0" xfId="507" applyFont="1" applyBorder="1" applyAlignment="1">
      <alignment horizontal="left"/>
    </xf>
  </cellXfs>
  <cellStyles count="509">
    <cellStyle name="20% - Accent1 2" xfId="191" xr:uid="{00000000-0005-0000-0000-000000000000}"/>
    <cellStyle name="20% - Accent2 2" xfId="192" xr:uid="{00000000-0005-0000-0000-000001000000}"/>
    <cellStyle name="20% - Accent3 2" xfId="193" xr:uid="{00000000-0005-0000-0000-000002000000}"/>
    <cellStyle name="20% - Accent4 2" xfId="194" xr:uid="{00000000-0005-0000-0000-000003000000}"/>
    <cellStyle name="20% - Accent5 2" xfId="195" xr:uid="{00000000-0005-0000-0000-000004000000}"/>
    <cellStyle name="20% - Accent6 2" xfId="196" xr:uid="{00000000-0005-0000-0000-000005000000}"/>
    <cellStyle name="40% - Accent1 2" xfId="197" xr:uid="{00000000-0005-0000-0000-000006000000}"/>
    <cellStyle name="40% - Accent2 2" xfId="198" xr:uid="{00000000-0005-0000-0000-000007000000}"/>
    <cellStyle name="40% - Accent3 2" xfId="199" xr:uid="{00000000-0005-0000-0000-000008000000}"/>
    <cellStyle name="40% - Accent4 2" xfId="200" xr:uid="{00000000-0005-0000-0000-000009000000}"/>
    <cellStyle name="40% - Accent5 2" xfId="201" xr:uid="{00000000-0005-0000-0000-00000A000000}"/>
    <cellStyle name="40% - Accent6 2" xfId="202" xr:uid="{00000000-0005-0000-0000-00000B000000}"/>
    <cellStyle name="60% - Accent1 2" xfId="203" xr:uid="{00000000-0005-0000-0000-00000C000000}"/>
    <cellStyle name="60% - Accent2 2" xfId="204" xr:uid="{00000000-0005-0000-0000-00000D000000}"/>
    <cellStyle name="60% - Accent3 2" xfId="205" xr:uid="{00000000-0005-0000-0000-00000E000000}"/>
    <cellStyle name="60% - Accent4 2" xfId="206" xr:uid="{00000000-0005-0000-0000-00000F000000}"/>
    <cellStyle name="60% - Accent5 2" xfId="207" xr:uid="{00000000-0005-0000-0000-000010000000}"/>
    <cellStyle name="60% - Accent6 2" xfId="208" xr:uid="{00000000-0005-0000-0000-000011000000}"/>
    <cellStyle name="Accent1 2" xfId="209" xr:uid="{00000000-0005-0000-0000-000012000000}"/>
    <cellStyle name="Accent2 2" xfId="210" xr:uid="{00000000-0005-0000-0000-000013000000}"/>
    <cellStyle name="Accent3 2" xfId="211" xr:uid="{00000000-0005-0000-0000-000014000000}"/>
    <cellStyle name="Accent4 2" xfId="212" xr:uid="{00000000-0005-0000-0000-000015000000}"/>
    <cellStyle name="Accent5 2" xfId="213" xr:uid="{00000000-0005-0000-0000-000016000000}"/>
    <cellStyle name="Accent6 2" xfId="214" xr:uid="{00000000-0005-0000-0000-000017000000}"/>
    <cellStyle name="Bad 2" xfId="215" xr:uid="{00000000-0005-0000-0000-000018000000}"/>
    <cellStyle name="Calculation 2" xfId="216" xr:uid="{00000000-0005-0000-0000-000019000000}"/>
    <cellStyle name="Check Cell 2" xfId="217" xr:uid="{00000000-0005-0000-0000-00001A000000}"/>
    <cellStyle name="Comma 2" xfId="2" xr:uid="{00000000-0005-0000-0000-00001B000000}"/>
    <cellStyle name="Comma 2 2" xfId="11" xr:uid="{00000000-0005-0000-0000-00001C000000}"/>
    <cellStyle name="Comma 2 3" xfId="218" xr:uid="{00000000-0005-0000-0000-00001D000000}"/>
    <cellStyle name="Comma 2 4" xfId="219" xr:uid="{00000000-0005-0000-0000-00001E000000}"/>
    <cellStyle name="Comma 2 5" xfId="220" xr:uid="{00000000-0005-0000-0000-00001F000000}"/>
    <cellStyle name="Comma 2 6" xfId="221" xr:uid="{00000000-0005-0000-0000-000020000000}"/>
    <cellStyle name="Comma 2 7" xfId="503" xr:uid="{00000000-0005-0000-0000-000021000000}"/>
    <cellStyle name="Comma 3" xfId="12" xr:uid="{00000000-0005-0000-0000-000022000000}"/>
    <cellStyle name="Comma 4" xfId="222" xr:uid="{00000000-0005-0000-0000-000023000000}"/>
    <cellStyle name="Comma 5" xfId="506" xr:uid="{00000000-0005-0000-0000-000024000000}"/>
    <cellStyle name="Comma 9" xfId="223" xr:uid="{00000000-0005-0000-0000-000025000000}"/>
    <cellStyle name="Comma0" xfId="224" xr:uid="{00000000-0005-0000-0000-000026000000}"/>
    <cellStyle name="Currency 2" xfId="225" xr:uid="{00000000-0005-0000-0000-000027000000}"/>
    <cellStyle name="Currency 3" xfId="226" xr:uid="{00000000-0005-0000-0000-000028000000}"/>
    <cellStyle name="Currency0" xfId="500" xr:uid="{00000000-0005-0000-0000-000029000000}"/>
    <cellStyle name="Explanatory Text 2" xfId="227" xr:uid="{00000000-0005-0000-0000-00002A000000}"/>
    <cellStyle name="Good 2" xfId="228" xr:uid="{00000000-0005-0000-0000-00002B000000}"/>
    <cellStyle name="Heading 1 2" xfId="229" xr:uid="{00000000-0005-0000-0000-00002C000000}"/>
    <cellStyle name="Heading 2 2" xfId="230" xr:uid="{00000000-0005-0000-0000-00002D000000}"/>
    <cellStyle name="Heading 3 2" xfId="231" xr:uid="{00000000-0005-0000-0000-00002E000000}"/>
    <cellStyle name="Heading 4 2" xfId="232" xr:uid="{00000000-0005-0000-0000-00002F000000}"/>
    <cellStyle name="Hyperlink" xfId="5" builtinId="8" customBuiltin="1"/>
    <cellStyle name="Hyperlink 2" xfId="13" xr:uid="{00000000-0005-0000-0000-000031000000}"/>
    <cellStyle name="Hyperlink 3" xfId="15" xr:uid="{00000000-0005-0000-0000-000032000000}"/>
    <cellStyle name="Hyperlink 4" xfId="20" xr:uid="{00000000-0005-0000-0000-000033000000}"/>
    <cellStyle name="Hyperlink 5" xfId="313" xr:uid="{00000000-0005-0000-0000-000034000000}"/>
    <cellStyle name="Hyperlink 6" xfId="497" xr:uid="{00000000-0005-0000-0000-000035000000}"/>
    <cellStyle name="Hyperlink 7" xfId="508" xr:uid="{E5BC321A-D0B6-48AD-8119-0D154E341F87}"/>
    <cellStyle name="Input 2" xfId="233" xr:uid="{00000000-0005-0000-0000-000036000000}"/>
    <cellStyle name="Linked Cell 2" xfId="234" xr:uid="{00000000-0005-0000-0000-000037000000}"/>
    <cellStyle name="Neutral 2" xfId="235" xr:uid="{00000000-0005-0000-0000-000038000000}"/>
    <cellStyle name="Normal" xfId="0" builtinId="0"/>
    <cellStyle name="Normal 10" xfId="18" xr:uid="{00000000-0005-0000-0000-00003A000000}"/>
    <cellStyle name="Normal 10 2" xfId="315" xr:uid="{00000000-0005-0000-0000-00003B000000}"/>
    <cellStyle name="Normal 11" xfId="236" xr:uid="{00000000-0005-0000-0000-00003C000000}"/>
    <cellStyle name="Normal 11 2" xfId="237" xr:uid="{00000000-0005-0000-0000-00003D000000}"/>
    <cellStyle name="Normal 11 3" xfId="238" xr:uid="{00000000-0005-0000-0000-00003E000000}"/>
    <cellStyle name="Normal 11 4" xfId="239" xr:uid="{00000000-0005-0000-0000-00003F000000}"/>
    <cellStyle name="Normal 12" xfId="240" xr:uid="{00000000-0005-0000-0000-000040000000}"/>
    <cellStyle name="Normal 12 2" xfId="241" xr:uid="{00000000-0005-0000-0000-000041000000}"/>
    <cellStyle name="Normal 12 3" xfId="242" xr:uid="{00000000-0005-0000-0000-000042000000}"/>
    <cellStyle name="Normal 12 4" xfId="243" xr:uid="{00000000-0005-0000-0000-000043000000}"/>
    <cellStyle name="Normal 13" xfId="244" xr:uid="{00000000-0005-0000-0000-000044000000}"/>
    <cellStyle name="Normal 13 2" xfId="245" xr:uid="{00000000-0005-0000-0000-000045000000}"/>
    <cellStyle name="Normal 13 3" xfId="246" xr:uid="{00000000-0005-0000-0000-000046000000}"/>
    <cellStyle name="Normal 13 4" xfId="247" xr:uid="{00000000-0005-0000-0000-000047000000}"/>
    <cellStyle name="Normal 14" xfId="248" xr:uid="{00000000-0005-0000-0000-000048000000}"/>
    <cellStyle name="Normal 14 2" xfId="249" xr:uid="{00000000-0005-0000-0000-000049000000}"/>
    <cellStyle name="Normal 15" xfId="250" xr:uid="{00000000-0005-0000-0000-00004A000000}"/>
    <cellStyle name="Normal 16" xfId="251" xr:uid="{00000000-0005-0000-0000-00004B000000}"/>
    <cellStyle name="Normal 17" xfId="252" xr:uid="{00000000-0005-0000-0000-00004C000000}"/>
    <cellStyle name="Normal 18" xfId="253" xr:uid="{00000000-0005-0000-0000-00004D000000}"/>
    <cellStyle name="Normal 19" xfId="502" xr:uid="{00000000-0005-0000-0000-00004E000000}"/>
    <cellStyle name="Normal 2" xfId="3" xr:uid="{00000000-0005-0000-0000-00004F000000}"/>
    <cellStyle name="Normal 2 10" xfId="21" xr:uid="{00000000-0005-0000-0000-000050000000}"/>
    <cellStyle name="Normal 2 10 2" xfId="316" xr:uid="{00000000-0005-0000-0000-000051000000}"/>
    <cellStyle name="Normal 2 11" xfId="22" xr:uid="{00000000-0005-0000-0000-000052000000}"/>
    <cellStyle name="Normal 2 11 2" xfId="317" xr:uid="{00000000-0005-0000-0000-000053000000}"/>
    <cellStyle name="Normal 2 12" xfId="254" xr:uid="{00000000-0005-0000-0000-000054000000}"/>
    <cellStyle name="Normal 2 13" xfId="255" xr:uid="{00000000-0005-0000-0000-000055000000}"/>
    <cellStyle name="Normal 2 14" xfId="256" xr:uid="{00000000-0005-0000-0000-000056000000}"/>
    <cellStyle name="Normal 2 15" xfId="257" xr:uid="{00000000-0005-0000-0000-000057000000}"/>
    <cellStyle name="Normal 2 16" xfId="258" xr:uid="{00000000-0005-0000-0000-000058000000}"/>
    <cellStyle name="Normal 2 17" xfId="259" xr:uid="{00000000-0005-0000-0000-000059000000}"/>
    <cellStyle name="Normal 2 18" xfId="260" xr:uid="{00000000-0005-0000-0000-00005A000000}"/>
    <cellStyle name="Normal 2 19" xfId="261" xr:uid="{00000000-0005-0000-0000-00005B000000}"/>
    <cellStyle name="Normal 2 2" xfId="7" xr:uid="{00000000-0005-0000-0000-00005C000000}"/>
    <cellStyle name="Normal 2 2 10" xfId="318" xr:uid="{00000000-0005-0000-0000-00005D000000}"/>
    <cellStyle name="Normal 2 2 2" xfId="23" xr:uid="{00000000-0005-0000-0000-00005E000000}"/>
    <cellStyle name="Normal 2 2 2 2" xfId="24" xr:uid="{00000000-0005-0000-0000-00005F000000}"/>
    <cellStyle name="Normal 2 2 2 2 2" xfId="319" xr:uid="{00000000-0005-0000-0000-000060000000}"/>
    <cellStyle name="Normal 2 2 2 3" xfId="25" xr:uid="{00000000-0005-0000-0000-000061000000}"/>
    <cellStyle name="Normal 2 2 2 3 2" xfId="320" xr:uid="{00000000-0005-0000-0000-000062000000}"/>
    <cellStyle name="Normal 2 2 2 4" xfId="321" xr:uid="{00000000-0005-0000-0000-000063000000}"/>
    <cellStyle name="Normal 2 2 3" xfId="26" xr:uid="{00000000-0005-0000-0000-000064000000}"/>
    <cellStyle name="Normal 2 2 3 2" xfId="27" xr:uid="{00000000-0005-0000-0000-000065000000}"/>
    <cellStyle name="Normal 2 2 3 2 2" xfId="322" xr:uid="{00000000-0005-0000-0000-000066000000}"/>
    <cellStyle name="Normal 2 2 3 3" xfId="323" xr:uid="{00000000-0005-0000-0000-000067000000}"/>
    <cellStyle name="Normal 2 2 4" xfId="28" xr:uid="{00000000-0005-0000-0000-000068000000}"/>
    <cellStyle name="Normal 2 2 4 2" xfId="29" xr:uid="{00000000-0005-0000-0000-000069000000}"/>
    <cellStyle name="Normal 2 2 4 2 2" xfId="324" xr:uid="{00000000-0005-0000-0000-00006A000000}"/>
    <cellStyle name="Normal 2 2 4 3" xfId="325" xr:uid="{00000000-0005-0000-0000-00006B000000}"/>
    <cellStyle name="Normal 2 2 5" xfId="30" xr:uid="{00000000-0005-0000-0000-00006C000000}"/>
    <cellStyle name="Normal 2 2 5 2" xfId="31" xr:uid="{00000000-0005-0000-0000-00006D000000}"/>
    <cellStyle name="Normal 2 2 5 2 2" xfId="326" xr:uid="{00000000-0005-0000-0000-00006E000000}"/>
    <cellStyle name="Normal 2 2 5 3" xfId="327" xr:uid="{00000000-0005-0000-0000-00006F000000}"/>
    <cellStyle name="Normal 2 2 6" xfId="32" xr:uid="{00000000-0005-0000-0000-000070000000}"/>
    <cellStyle name="Normal 2 2 6 2" xfId="328" xr:uid="{00000000-0005-0000-0000-000071000000}"/>
    <cellStyle name="Normal 2 2 7" xfId="33" xr:uid="{00000000-0005-0000-0000-000072000000}"/>
    <cellStyle name="Normal 2 2 7 2" xfId="329" xr:uid="{00000000-0005-0000-0000-000073000000}"/>
    <cellStyle name="Normal 2 2 8" xfId="34" xr:uid="{00000000-0005-0000-0000-000074000000}"/>
    <cellStyle name="Normal 2 2 8 2" xfId="330" xr:uid="{00000000-0005-0000-0000-000075000000}"/>
    <cellStyle name="Normal 2 2 9" xfId="331" xr:uid="{00000000-0005-0000-0000-000076000000}"/>
    <cellStyle name="Normal 2 20" xfId="262" xr:uid="{00000000-0005-0000-0000-000077000000}"/>
    <cellStyle name="Normal 2 21" xfId="263" xr:uid="{00000000-0005-0000-0000-000078000000}"/>
    <cellStyle name="Normal 2 22" xfId="264" xr:uid="{00000000-0005-0000-0000-000079000000}"/>
    <cellStyle name="Normal 2 23" xfId="265" xr:uid="{00000000-0005-0000-0000-00007A000000}"/>
    <cellStyle name="Normal 2 24" xfId="314" xr:uid="{00000000-0005-0000-0000-00007B000000}"/>
    <cellStyle name="Normal 2 25" xfId="501" xr:uid="{00000000-0005-0000-0000-00007C000000}"/>
    <cellStyle name="Normal 2 3" xfId="9" xr:uid="{00000000-0005-0000-0000-00007D000000}"/>
    <cellStyle name="Normal 2 3 2" xfId="35" xr:uid="{00000000-0005-0000-0000-00007E000000}"/>
    <cellStyle name="Normal 2 3 2 2" xfId="36" xr:uid="{00000000-0005-0000-0000-00007F000000}"/>
    <cellStyle name="Normal 2 3 2 2 2" xfId="332" xr:uid="{00000000-0005-0000-0000-000080000000}"/>
    <cellStyle name="Normal 2 3 2 3" xfId="37" xr:uid="{00000000-0005-0000-0000-000081000000}"/>
    <cellStyle name="Normal 2 3 2 3 2" xfId="333" xr:uid="{00000000-0005-0000-0000-000082000000}"/>
    <cellStyle name="Normal 2 3 2 4" xfId="334" xr:uid="{00000000-0005-0000-0000-000083000000}"/>
    <cellStyle name="Normal 2 3 3" xfId="38" xr:uid="{00000000-0005-0000-0000-000084000000}"/>
    <cellStyle name="Normal 2 3 4" xfId="39" xr:uid="{00000000-0005-0000-0000-000085000000}"/>
    <cellStyle name="Normal 2 3 4 2" xfId="335" xr:uid="{00000000-0005-0000-0000-000086000000}"/>
    <cellStyle name="Normal 2 3 5" xfId="40" xr:uid="{00000000-0005-0000-0000-000087000000}"/>
    <cellStyle name="Normal 2 3 5 2" xfId="336" xr:uid="{00000000-0005-0000-0000-000088000000}"/>
    <cellStyle name="Normal 2 3 6" xfId="337" xr:uid="{00000000-0005-0000-0000-000089000000}"/>
    <cellStyle name="Normal 2 4" xfId="41" xr:uid="{00000000-0005-0000-0000-00008A000000}"/>
    <cellStyle name="Normal 2 4 2" xfId="42" xr:uid="{00000000-0005-0000-0000-00008B000000}"/>
    <cellStyle name="Normal 2 4 2 2" xfId="338" xr:uid="{00000000-0005-0000-0000-00008C000000}"/>
    <cellStyle name="Normal 2 5" xfId="43" xr:uid="{00000000-0005-0000-0000-00008D000000}"/>
    <cellStyle name="Normal 2 5 2" xfId="44" xr:uid="{00000000-0005-0000-0000-00008E000000}"/>
    <cellStyle name="Normal 2 5 2 2" xfId="339" xr:uid="{00000000-0005-0000-0000-00008F000000}"/>
    <cellStyle name="Normal 2 5 3" xfId="340" xr:uid="{00000000-0005-0000-0000-000090000000}"/>
    <cellStyle name="Normal 2 6" xfId="45" xr:uid="{00000000-0005-0000-0000-000091000000}"/>
    <cellStyle name="Normal 2 6 2" xfId="46" xr:uid="{00000000-0005-0000-0000-000092000000}"/>
    <cellStyle name="Normal 2 6 2 2" xfId="341" xr:uid="{00000000-0005-0000-0000-000093000000}"/>
    <cellStyle name="Normal 2 6 3" xfId="342" xr:uid="{00000000-0005-0000-0000-000094000000}"/>
    <cellStyle name="Normal 2 7" xfId="47" xr:uid="{00000000-0005-0000-0000-000095000000}"/>
    <cellStyle name="Normal 2 7 2" xfId="48" xr:uid="{00000000-0005-0000-0000-000096000000}"/>
    <cellStyle name="Normal 2 7 2 2" xfId="343" xr:uid="{00000000-0005-0000-0000-000097000000}"/>
    <cellStyle name="Normal 2 7 3" xfId="344" xr:uid="{00000000-0005-0000-0000-000098000000}"/>
    <cellStyle name="Normal 2 8" xfId="49" xr:uid="{00000000-0005-0000-0000-000099000000}"/>
    <cellStyle name="Normal 2 8 2" xfId="50" xr:uid="{00000000-0005-0000-0000-00009A000000}"/>
    <cellStyle name="Normal 2 8 2 2" xfId="345" xr:uid="{00000000-0005-0000-0000-00009B000000}"/>
    <cellStyle name="Normal 2 8 3" xfId="346" xr:uid="{00000000-0005-0000-0000-00009C000000}"/>
    <cellStyle name="Normal 2 9" xfId="51" xr:uid="{00000000-0005-0000-0000-00009D000000}"/>
    <cellStyle name="Normal 2 9 2" xfId="347" xr:uid="{00000000-0005-0000-0000-00009E000000}"/>
    <cellStyle name="Normal 20" xfId="507" xr:uid="{ED6D3843-9BFE-4F7A-984D-BC5F082FA22C}"/>
    <cellStyle name="Normal 3" xfId="1" xr:uid="{00000000-0005-0000-0000-00009F000000}"/>
    <cellStyle name="Normal 3 10" xfId="266" xr:uid="{00000000-0005-0000-0000-0000A0000000}"/>
    <cellStyle name="Normal 3 11" xfId="267" xr:uid="{00000000-0005-0000-0000-0000A1000000}"/>
    <cellStyle name="Normal 3 12" xfId="268" xr:uid="{00000000-0005-0000-0000-0000A2000000}"/>
    <cellStyle name="Normal 3 13" xfId="269" xr:uid="{00000000-0005-0000-0000-0000A3000000}"/>
    <cellStyle name="Normal 3 2" xfId="10" xr:uid="{00000000-0005-0000-0000-0000A4000000}"/>
    <cellStyle name="Normal 3 2 2" xfId="19" xr:uid="{00000000-0005-0000-0000-0000A5000000}"/>
    <cellStyle name="Normal 3 2 2 2" xfId="52" xr:uid="{00000000-0005-0000-0000-0000A6000000}"/>
    <cellStyle name="Normal 3 2 2 3" xfId="348" xr:uid="{00000000-0005-0000-0000-0000A7000000}"/>
    <cellStyle name="Normal 3 2 3" xfId="53" xr:uid="{00000000-0005-0000-0000-0000A8000000}"/>
    <cellStyle name="Normal 3 2 3 2" xfId="349" xr:uid="{00000000-0005-0000-0000-0000A9000000}"/>
    <cellStyle name="Normal 3 2 4" xfId="54" xr:uid="{00000000-0005-0000-0000-0000AA000000}"/>
    <cellStyle name="Normal 3 2 5" xfId="350" xr:uid="{00000000-0005-0000-0000-0000AB000000}"/>
    <cellStyle name="Normal 3 2 6" xfId="351" xr:uid="{00000000-0005-0000-0000-0000AC000000}"/>
    <cellStyle name="Normal 3 3" xfId="55" xr:uid="{00000000-0005-0000-0000-0000AD000000}"/>
    <cellStyle name="Normal 3 3 2" xfId="56" xr:uid="{00000000-0005-0000-0000-0000AE000000}"/>
    <cellStyle name="Normal 3 3 2 2" xfId="352" xr:uid="{00000000-0005-0000-0000-0000AF000000}"/>
    <cellStyle name="Normal 3 3 3" xfId="57" xr:uid="{00000000-0005-0000-0000-0000B0000000}"/>
    <cellStyle name="Normal 3 3 3 2" xfId="353" xr:uid="{00000000-0005-0000-0000-0000B1000000}"/>
    <cellStyle name="Normal 3 3 4" xfId="354" xr:uid="{00000000-0005-0000-0000-0000B2000000}"/>
    <cellStyle name="Normal 3 4" xfId="58" xr:uid="{00000000-0005-0000-0000-0000B3000000}"/>
    <cellStyle name="Normal 3 4 2" xfId="59" xr:uid="{00000000-0005-0000-0000-0000B4000000}"/>
    <cellStyle name="Normal 3 4 2 2" xfId="355" xr:uid="{00000000-0005-0000-0000-0000B5000000}"/>
    <cellStyle name="Normal 3 4 3" xfId="356" xr:uid="{00000000-0005-0000-0000-0000B6000000}"/>
    <cellStyle name="Normal 3 5" xfId="60" xr:uid="{00000000-0005-0000-0000-0000B7000000}"/>
    <cellStyle name="Normal 3 5 2" xfId="61" xr:uid="{00000000-0005-0000-0000-0000B8000000}"/>
    <cellStyle name="Normal 3 5 2 2" xfId="357" xr:uid="{00000000-0005-0000-0000-0000B9000000}"/>
    <cellStyle name="Normal 3 5 3" xfId="358" xr:uid="{00000000-0005-0000-0000-0000BA000000}"/>
    <cellStyle name="Normal 3 6" xfId="62" xr:uid="{00000000-0005-0000-0000-0000BB000000}"/>
    <cellStyle name="Normal 3 6 2" xfId="63" xr:uid="{00000000-0005-0000-0000-0000BC000000}"/>
    <cellStyle name="Normal 3 6 2 2" xfId="359" xr:uid="{00000000-0005-0000-0000-0000BD000000}"/>
    <cellStyle name="Normal 3 6 3" xfId="360" xr:uid="{00000000-0005-0000-0000-0000BE000000}"/>
    <cellStyle name="Normal 3 7" xfId="64" xr:uid="{00000000-0005-0000-0000-0000BF000000}"/>
    <cellStyle name="Normal 3 7 2" xfId="361" xr:uid="{00000000-0005-0000-0000-0000C0000000}"/>
    <cellStyle name="Normal 3 8" xfId="65" xr:uid="{00000000-0005-0000-0000-0000C1000000}"/>
    <cellStyle name="Normal 3 8 2" xfId="362" xr:uid="{00000000-0005-0000-0000-0000C2000000}"/>
    <cellStyle name="Normal 3 9" xfId="66" xr:uid="{00000000-0005-0000-0000-0000C3000000}"/>
    <cellStyle name="Normal 3 9 2" xfId="363" xr:uid="{00000000-0005-0000-0000-0000C4000000}"/>
    <cellStyle name="Normal 4" xfId="4" xr:uid="{00000000-0005-0000-0000-0000C5000000}"/>
    <cellStyle name="Normal 4 10" xfId="67" xr:uid="{00000000-0005-0000-0000-0000C6000000}"/>
    <cellStyle name="Normal 4 10 2" xfId="364" xr:uid="{00000000-0005-0000-0000-0000C7000000}"/>
    <cellStyle name="Normal 4 10 2 2" xfId="365" xr:uid="{00000000-0005-0000-0000-0000C8000000}"/>
    <cellStyle name="Normal 4 10 3" xfId="366" xr:uid="{00000000-0005-0000-0000-0000C9000000}"/>
    <cellStyle name="Normal 4 11" xfId="270" xr:uid="{00000000-0005-0000-0000-0000CA000000}"/>
    <cellStyle name="Normal 4 11 2" xfId="498" xr:uid="{00000000-0005-0000-0000-0000CB000000}"/>
    <cellStyle name="Normal 4 12" xfId="271" xr:uid="{00000000-0005-0000-0000-0000CC000000}"/>
    <cellStyle name="Normal 4 13" xfId="272" xr:uid="{00000000-0005-0000-0000-0000CD000000}"/>
    <cellStyle name="Normal 4 2" xfId="68" xr:uid="{00000000-0005-0000-0000-0000CE000000}"/>
    <cellStyle name="Normal 4 2 2" xfId="69" xr:uid="{00000000-0005-0000-0000-0000CF000000}"/>
    <cellStyle name="Normal 4 2 2 2" xfId="70" xr:uid="{00000000-0005-0000-0000-0000D0000000}"/>
    <cellStyle name="Normal 4 2 2 2 2" xfId="367" xr:uid="{00000000-0005-0000-0000-0000D1000000}"/>
    <cellStyle name="Normal 4 2 2 3" xfId="368" xr:uid="{00000000-0005-0000-0000-0000D2000000}"/>
    <cellStyle name="Normal 4 2 3" xfId="71" xr:uid="{00000000-0005-0000-0000-0000D3000000}"/>
    <cellStyle name="Normal 4 2 3 2" xfId="369" xr:uid="{00000000-0005-0000-0000-0000D4000000}"/>
    <cellStyle name="Normal 4 2 4" xfId="72" xr:uid="{00000000-0005-0000-0000-0000D5000000}"/>
    <cellStyle name="Normal 4 2 4 2" xfId="370" xr:uid="{00000000-0005-0000-0000-0000D6000000}"/>
    <cellStyle name="Normal 4 2 5" xfId="73" xr:uid="{00000000-0005-0000-0000-0000D7000000}"/>
    <cellStyle name="Normal 4 2 5 2" xfId="371" xr:uid="{00000000-0005-0000-0000-0000D8000000}"/>
    <cellStyle name="Normal 4 2 6" xfId="372" xr:uid="{00000000-0005-0000-0000-0000D9000000}"/>
    <cellStyle name="Normal 4 2 7" xfId="373" xr:uid="{00000000-0005-0000-0000-0000DA000000}"/>
    <cellStyle name="Normal 4 3" xfId="74" xr:uid="{00000000-0005-0000-0000-0000DB000000}"/>
    <cellStyle name="Normal 4 3 2" xfId="75" xr:uid="{00000000-0005-0000-0000-0000DC000000}"/>
    <cellStyle name="Normal 4 3 2 2" xfId="374" xr:uid="{00000000-0005-0000-0000-0000DD000000}"/>
    <cellStyle name="Normal 4 3 3" xfId="76" xr:uid="{00000000-0005-0000-0000-0000DE000000}"/>
    <cellStyle name="Normal 4 3 3 2" xfId="375" xr:uid="{00000000-0005-0000-0000-0000DF000000}"/>
    <cellStyle name="Normal 4 3 4" xfId="77" xr:uid="{00000000-0005-0000-0000-0000E0000000}"/>
    <cellStyle name="Normal 4 3 4 2" xfId="376" xr:uid="{00000000-0005-0000-0000-0000E1000000}"/>
    <cellStyle name="Normal 4 3 5" xfId="377" xr:uid="{00000000-0005-0000-0000-0000E2000000}"/>
    <cellStyle name="Normal 4 4" xfId="78" xr:uid="{00000000-0005-0000-0000-0000E3000000}"/>
    <cellStyle name="Normal 4 4 2" xfId="79" xr:uid="{00000000-0005-0000-0000-0000E4000000}"/>
    <cellStyle name="Normal 4 4 2 2" xfId="378" xr:uid="{00000000-0005-0000-0000-0000E5000000}"/>
    <cellStyle name="Normal 4 4 3" xfId="379" xr:uid="{00000000-0005-0000-0000-0000E6000000}"/>
    <cellStyle name="Normal 4 5" xfId="80" xr:uid="{00000000-0005-0000-0000-0000E7000000}"/>
    <cellStyle name="Normal 4 5 2" xfId="81" xr:uid="{00000000-0005-0000-0000-0000E8000000}"/>
    <cellStyle name="Normal 4 5 2 2" xfId="380" xr:uid="{00000000-0005-0000-0000-0000E9000000}"/>
    <cellStyle name="Normal 4 5 3" xfId="381" xr:uid="{00000000-0005-0000-0000-0000EA000000}"/>
    <cellStyle name="Normal 4 6" xfId="82" xr:uid="{00000000-0005-0000-0000-0000EB000000}"/>
    <cellStyle name="Normal 4 6 2" xfId="83" xr:uid="{00000000-0005-0000-0000-0000EC000000}"/>
    <cellStyle name="Normal 4 6 2 2" xfId="382" xr:uid="{00000000-0005-0000-0000-0000ED000000}"/>
    <cellStyle name="Normal 4 6 3" xfId="383" xr:uid="{00000000-0005-0000-0000-0000EE000000}"/>
    <cellStyle name="Normal 4 7" xfId="84" xr:uid="{00000000-0005-0000-0000-0000EF000000}"/>
    <cellStyle name="Normal 4 7 2" xfId="384" xr:uid="{00000000-0005-0000-0000-0000F0000000}"/>
    <cellStyle name="Normal 4 8" xfId="85" xr:uid="{00000000-0005-0000-0000-0000F1000000}"/>
    <cellStyle name="Normal 4 8 2" xfId="385" xr:uid="{00000000-0005-0000-0000-0000F2000000}"/>
    <cellStyle name="Normal 4 9" xfId="86" xr:uid="{00000000-0005-0000-0000-0000F3000000}"/>
    <cellStyle name="Normal 4 9 2" xfId="386" xr:uid="{00000000-0005-0000-0000-0000F4000000}"/>
    <cellStyle name="Normal 5" xfId="6" xr:uid="{00000000-0005-0000-0000-0000F5000000}"/>
    <cellStyle name="Normal 5 10" xfId="190" xr:uid="{00000000-0005-0000-0000-0000F6000000}"/>
    <cellStyle name="Normal 5 10 2" xfId="499" xr:uid="{00000000-0005-0000-0000-0000F7000000}"/>
    <cellStyle name="Normal 5 11" xfId="273" xr:uid="{00000000-0005-0000-0000-0000F8000000}"/>
    <cellStyle name="Normal 5 12" xfId="274" xr:uid="{00000000-0005-0000-0000-0000F9000000}"/>
    <cellStyle name="Normal 5 13" xfId="275" xr:uid="{00000000-0005-0000-0000-0000FA000000}"/>
    <cellStyle name="Normal 5 2" xfId="87" xr:uid="{00000000-0005-0000-0000-0000FB000000}"/>
    <cellStyle name="Normal 5 2 2" xfId="88" xr:uid="{00000000-0005-0000-0000-0000FC000000}"/>
    <cellStyle name="Normal 5 2 2 2" xfId="89" xr:uid="{00000000-0005-0000-0000-0000FD000000}"/>
    <cellStyle name="Normal 5 2 2 2 2" xfId="387" xr:uid="{00000000-0005-0000-0000-0000FE000000}"/>
    <cellStyle name="Normal 5 2 2 3" xfId="388" xr:uid="{00000000-0005-0000-0000-0000FF000000}"/>
    <cellStyle name="Normal 5 2 3" xfId="90" xr:uid="{00000000-0005-0000-0000-000000010000}"/>
    <cellStyle name="Normal 5 2 3 2" xfId="389" xr:uid="{00000000-0005-0000-0000-000001010000}"/>
    <cellStyle name="Normal 5 2 4" xfId="91" xr:uid="{00000000-0005-0000-0000-000002010000}"/>
    <cellStyle name="Normal 5 2 4 2" xfId="390" xr:uid="{00000000-0005-0000-0000-000003010000}"/>
    <cellStyle name="Normal 5 2 5" xfId="391" xr:uid="{00000000-0005-0000-0000-000004010000}"/>
    <cellStyle name="Normal 5 2 6" xfId="392" xr:uid="{00000000-0005-0000-0000-000005010000}"/>
    <cellStyle name="Normal 5 3" xfId="92" xr:uid="{00000000-0005-0000-0000-000006010000}"/>
    <cellStyle name="Normal 5 3 2" xfId="93" xr:uid="{00000000-0005-0000-0000-000007010000}"/>
    <cellStyle name="Normal 5 3 2 2" xfId="393" xr:uid="{00000000-0005-0000-0000-000008010000}"/>
    <cellStyle name="Normal 5 3 3" xfId="94" xr:uid="{00000000-0005-0000-0000-000009010000}"/>
    <cellStyle name="Normal 5 3 3 2" xfId="394" xr:uid="{00000000-0005-0000-0000-00000A010000}"/>
    <cellStyle name="Normal 5 3 4" xfId="395" xr:uid="{00000000-0005-0000-0000-00000B010000}"/>
    <cellStyle name="Normal 5 4" xfId="95" xr:uid="{00000000-0005-0000-0000-00000C010000}"/>
    <cellStyle name="Normal 5 4 2" xfId="96" xr:uid="{00000000-0005-0000-0000-00000D010000}"/>
    <cellStyle name="Normal 5 4 2 2" xfId="396" xr:uid="{00000000-0005-0000-0000-00000E010000}"/>
    <cellStyle name="Normal 5 4 3" xfId="397" xr:uid="{00000000-0005-0000-0000-00000F010000}"/>
    <cellStyle name="Normal 5 5" xfId="97" xr:uid="{00000000-0005-0000-0000-000010010000}"/>
    <cellStyle name="Normal 5 5 2" xfId="98" xr:uid="{00000000-0005-0000-0000-000011010000}"/>
    <cellStyle name="Normal 5 5 2 2" xfId="398" xr:uid="{00000000-0005-0000-0000-000012010000}"/>
    <cellStyle name="Normal 5 5 3" xfId="399" xr:uid="{00000000-0005-0000-0000-000013010000}"/>
    <cellStyle name="Normal 5 6" xfId="99" xr:uid="{00000000-0005-0000-0000-000014010000}"/>
    <cellStyle name="Normal 5 6 2" xfId="100" xr:uid="{00000000-0005-0000-0000-000015010000}"/>
    <cellStyle name="Normal 5 6 2 2" xfId="400" xr:uid="{00000000-0005-0000-0000-000016010000}"/>
    <cellStyle name="Normal 5 6 3" xfId="401" xr:uid="{00000000-0005-0000-0000-000017010000}"/>
    <cellStyle name="Normal 5 7" xfId="101" xr:uid="{00000000-0005-0000-0000-000018010000}"/>
    <cellStyle name="Normal 5 7 2" xfId="402" xr:uid="{00000000-0005-0000-0000-000019010000}"/>
    <cellStyle name="Normal 5 8" xfId="102" xr:uid="{00000000-0005-0000-0000-00001A010000}"/>
    <cellStyle name="Normal 5 8 2" xfId="403" xr:uid="{00000000-0005-0000-0000-00001B010000}"/>
    <cellStyle name="Normal 5 9" xfId="103" xr:uid="{00000000-0005-0000-0000-00001C010000}"/>
    <cellStyle name="Normal 5 9 2" xfId="404" xr:uid="{00000000-0005-0000-0000-00001D010000}"/>
    <cellStyle name="Normal 6" xfId="17" xr:uid="{00000000-0005-0000-0000-00001E010000}"/>
    <cellStyle name="Normal 6 2" xfId="276" xr:uid="{00000000-0005-0000-0000-00001F010000}"/>
    <cellStyle name="Normal 7" xfId="104" xr:uid="{00000000-0005-0000-0000-000020010000}"/>
    <cellStyle name="Normal 7 10" xfId="405" xr:uid="{00000000-0005-0000-0000-000021010000}"/>
    <cellStyle name="Normal 7 2" xfId="105" xr:uid="{00000000-0005-0000-0000-000022010000}"/>
    <cellStyle name="Normal 7 2 2" xfId="106" xr:uid="{00000000-0005-0000-0000-000023010000}"/>
    <cellStyle name="Normal 7 2 2 2" xfId="406" xr:uid="{00000000-0005-0000-0000-000024010000}"/>
    <cellStyle name="Normal 7 2 3" xfId="107" xr:uid="{00000000-0005-0000-0000-000025010000}"/>
    <cellStyle name="Normal 7 2 3 2" xfId="407" xr:uid="{00000000-0005-0000-0000-000026010000}"/>
    <cellStyle name="Normal 7 2 4" xfId="408" xr:uid="{00000000-0005-0000-0000-000027010000}"/>
    <cellStyle name="Normal 7 3" xfId="108" xr:uid="{00000000-0005-0000-0000-000028010000}"/>
    <cellStyle name="Normal 7 3 2" xfId="109" xr:uid="{00000000-0005-0000-0000-000029010000}"/>
    <cellStyle name="Normal 7 3 2 2" xfId="409" xr:uid="{00000000-0005-0000-0000-00002A010000}"/>
    <cellStyle name="Normal 7 3 3" xfId="410" xr:uid="{00000000-0005-0000-0000-00002B010000}"/>
    <cellStyle name="Normal 7 4" xfId="110" xr:uid="{00000000-0005-0000-0000-00002C010000}"/>
    <cellStyle name="Normal 7 4 2" xfId="111" xr:uid="{00000000-0005-0000-0000-00002D010000}"/>
    <cellStyle name="Normal 7 4 2 2" xfId="411" xr:uid="{00000000-0005-0000-0000-00002E010000}"/>
    <cellStyle name="Normal 7 4 3" xfId="412" xr:uid="{00000000-0005-0000-0000-00002F010000}"/>
    <cellStyle name="Normal 7 5" xfId="112" xr:uid="{00000000-0005-0000-0000-000030010000}"/>
    <cellStyle name="Normal 7 5 2" xfId="113" xr:uid="{00000000-0005-0000-0000-000031010000}"/>
    <cellStyle name="Normal 7 5 2 2" xfId="413" xr:uid="{00000000-0005-0000-0000-000032010000}"/>
    <cellStyle name="Normal 7 5 3" xfId="414" xr:uid="{00000000-0005-0000-0000-000033010000}"/>
    <cellStyle name="Normal 7 6" xfId="114" xr:uid="{00000000-0005-0000-0000-000034010000}"/>
    <cellStyle name="Normal 7 6 2" xfId="415" xr:uid="{00000000-0005-0000-0000-000035010000}"/>
    <cellStyle name="Normal 7 7" xfId="115" xr:uid="{00000000-0005-0000-0000-000036010000}"/>
    <cellStyle name="Normal 7 7 2" xfId="416" xr:uid="{00000000-0005-0000-0000-000037010000}"/>
    <cellStyle name="Normal 7 8" xfId="116" xr:uid="{00000000-0005-0000-0000-000038010000}"/>
    <cellStyle name="Normal 7 8 2" xfId="417" xr:uid="{00000000-0005-0000-0000-000039010000}"/>
    <cellStyle name="Normal 7 9" xfId="418" xr:uid="{00000000-0005-0000-0000-00003A010000}"/>
    <cellStyle name="Normal 8" xfId="14" xr:uid="{00000000-0005-0000-0000-00003B010000}"/>
    <cellStyle name="Normal 8 2" xfId="117" xr:uid="{00000000-0005-0000-0000-00003C010000}"/>
    <cellStyle name="Normal 8 2 2" xfId="118" xr:uid="{00000000-0005-0000-0000-00003D010000}"/>
    <cellStyle name="Normal 8 2 2 2" xfId="419" xr:uid="{00000000-0005-0000-0000-00003E010000}"/>
    <cellStyle name="Normal 8 2 3" xfId="420" xr:uid="{00000000-0005-0000-0000-00003F010000}"/>
    <cellStyle name="Normal 8 3" xfId="119" xr:uid="{00000000-0005-0000-0000-000040010000}"/>
    <cellStyle name="Normal 8 3 2" xfId="120" xr:uid="{00000000-0005-0000-0000-000041010000}"/>
    <cellStyle name="Normal 8 3 2 2" xfId="421" xr:uid="{00000000-0005-0000-0000-000042010000}"/>
    <cellStyle name="Normal 8 3 3" xfId="422" xr:uid="{00000000-0005-0000-0000-000043010000}"/>
    <cellStyle name="Normal 8 4" xfId="121" xr:uid="{00000000-0005-0000-0000-000044010000}"/>
    <cellStyle name="Normal 8 4 2" xfId="122" xr:uid="{00000000-0005-0000-0000-000045010000}"/>
    <cellStyle name="Normal 8 4 2 2" xfId="423" xr:uid="{00000000-0005-0000-0000-000046010000}"/>
    <cellStyle name="Normal 8 4 3" xfId="424" xr:uid="{00000000-0005-0000-0000-000047010000}"/>
    <cellStyle name="Normal 8 5" xfId="123" xr:uid="{00000000-0005-0000-0000-000048010000}"/>
    <cellStyle name="Normal 8 5 2" xfId="425" xr:uid="{00000000-0005-0000-0000-000049010000}"/>
    <cellStyle name="Normal 8 6" xfId="426" xr:uid="{00000000-0005-0000-0000-00004A010000}"/>
    <cellStyle name="Normal 9" xfId="124" xr:uid="{00000000-0005-0000-0000-00004B010000}"/>
    <cellStyle name="Note 2" xfId="277" xr:uid="{00000000-0005-0000-0000-00004C010000}"/>
    <cellStyle name="Note 3" xfId="278" xr:uid="{00000000-0005-0000-0000-00004D010000}"/>
    <cellStyle name="Note 4" xfId="279" xr:uid="{00000000-0005-0000-0000-00004E010000}"/>
    <cellStyle name="Note 5" xfId="280" xr:uid="{00000000-0005-0000-0000-00004F010000}"/>
    <cellStyle name="Output 2" xfId="281" xr:uid="{00000000-0005-0000-0000-000050010000}"/>
    <cellStyle name="Percent 2" xfId="8" xr:uid="{00000000-0005-0000-0000-000051010000}"/>
    <cellStyle name="Percent 2 10" xfId="427" xr:uid="{00000000-0005-0000-0000-000052010000}"/>
    <cellStyle name="Percent 2 11" xfId="428" xr:uid="{00000000-0005-0000-0000-000053010000}"/>
    <cellStyle name="Percent 2 12" xfId="504" xr:uid="{00000000-0005-0000-0000-000054010000}"/>
    <cellStyle name="Percent 2 2" xfId="125" xr:uid="{00000000-0005-0000-0000-000055010000}"/>
    <cellStyle name="Percent 2 2 10" xfId="282" xr:uid="{00000000-0005-0000-0000-000056010000}"/>
    <cellStyle name="Percent 2 2 11" xfId="283" xr:uid="{00000000-0005-0000-0000-000057010000}"/>
    <cellStyle name="Percent 2 2 12" xfId="284" xr:uid="{00000000-0005-0000-0000-000058010000}"/>
    <cellStyle name="Percent 2 2 2" xfId="126" xr:uid="{00000000-0005-0000-0000-000059010000}"/>
    <cellStyle name="Percent 2 2 2 2" xfId="127" xr:uid="{00000000-0005-0000-0000-00005A010000}"/>
    <cellStyle name="Percent 2 2 2 2 2" xfId="429" xr:uid="{00000000-0005-0000-0000-00005B010000}"/>
    <cellStyle name="Percent 2 2 2 3" xfId="430" xr:uid="{00000000-0005-0000-0000-00005C010000}"/>
    <cellStyle name="Percent 2 2 3" xfId="128" xr:uid="{00000000-0005-0000-0000-00005D010000}"/>
    <cellStyle name="Percent 2 2 3 2" xfId="431" xr:uid="{00000000-0005-0000-0000-00005E010000}"/>
    <cellStyle name="Percent 2 2 4" xfId="129" xr:uid="{00000000-0005-0000-0000-00005F010000}"/>
    <cellStyle name="Percent 2 2 4 2" xfId="432" xr:uid="{00000000-0005-0000-0000-000060010000}"/>
    <cellStyle name="Percent 2 2 5" xfId="285" xr:uid="{00000000-0005-0000-0000-000061010000}"/>
    <cellStyle name="Percent 2 2 6" xfId="286" xr:uid="{00000000-0005-0000-0000-000062010000}"/>
    <cellStyle name="Percent 2 2 7" xfId="287" xr:uid="{00000000-0005-0000-0000-000063010000}"/>
    <cellStyle name="Percent 2 2 8" xfId="288" xr:uid="{00000000-0005-0000-0000-000064010000}"/>
    <cellStyle name="Percent 2 2 9" xfId="289" xr:uid="{00000000-0005-0000-0000-000065010000}"/>
    <cellStyle name="Percent 2 3" xfId="130" xr:uid="{00000000-0005-0000-0000-000066010000}"/>
    <cellStyle name="Percent 2 3 10" xfId="290" xr:uid="{00000000-0005-0000-0000-000067010000}"/>
    <cellStyle name="Percent 2 3 11" xfId="291" xr:uid="{00000000-0005-0000-0000-000068010000}"/>
    <cellStyle name="Percent 2 3 12" xfId="292" xr:uid="{00000000-0005-0000-0000-000069010000}"/>
    <cellStyle name="Percent 2 3 2" xfId="131" xr:uid="{00000000-0005-0000-0000-00006A010000}"/>
    <cellStyle name="Percent 2 3 2 2" xfId="433" xr:uid="{00000000-0005-0000-0000-00006B010000}"/>
    <cellStyle name="Percent 2 3 3" xfId="132" xr:uid="{00000000-0005-0000-0000-00006C010000}"/>
    <cellStyle name="Percent 2 3 3 2" xfId="434" xr:uid="{00000000-0005-0000-0000-00006D010000}"/>
    <cellStyle name="Percent 2 3 4" xfId="293" xr:uid="{00000000-0005-0000-0000-00006E010000}"/>
    <cellStyle name="Percent 2 3 5" xfId="294" xr:uid="{00000000-0005-0000-0000-00006F010000}"/>
    <cellStyle name="Percent 2 3 6" xfId="295" xr:uid="{00000000-0005-0000-0000-000070010000}"/>
    <cellStyle name="Percent 2 3 7" xfId="296" xr:uid="{00000000-0005-0000-0000-000071010000}"/>
    <cellStyle name="Percent 2 3 8" xfId="297" xr:uid="{00000000-0005-0000-0000-000072010000}"/>
    <cellStyle name="Percent 2 3 9" xfId="298" xr:uid="{00000000-0005-0000-0000-000073010000}"/>
    <cellStyle name="Percent 2 4" xfId="133" xr:uid="{00000000-0005-0000-0000-000074010000}"/>
    <cellStyle name="Percent 2 4 10" xfId="299" xr:uid="{00000000-0005-0000-0000-000075010000}"/>
    <cellStyle name="Percent 2 4 11" xfId="300" xr:uid="{00000000-0005-0000-0000-000076010000}"/>
    <cellStyle name="Percent 2 4 12" xfId="301" xr:uid="{00000000-0005-0000-0000-000077010000}"/>
    <cellStyle name="Percent 2 4 2" xfId="134" xr:uid="{00000000-0005-0000-0000-000078010000}"/>
    <cellStyle name="Percent 2 4 2 2" xfId="435" xr:uid="{00000000-0005-0000-0000-000079010000}"/>
    <cellStyle name="Percent 2 4 3" xfId="302" xr:uid="{00000000-0005-0000-0000-00007A010000}"/>
    <cellStyle name="Percent 2 4 4" xfId="303" xr:uid="{00000000-0005-0000-0000-00007B010000}"/>
    <cellStyle name="Percent 2 4 5" xfId="304" xr:uid="{00000000-0005-0000-0000-00007C010000}"/>
    <cellStyle name="Percent 2 4 6" xfId="305" xr:uid="{00000000-0005-0000-0000-00007D010000}"/>
    <cellStyle name="Percent 2 4 7" xfId="306" xr:uid="{00000000-0005-0000-0000-00007E010000}"/>
    <cellStyle name="Percent 2 4 8" xfId="307" xr:uid="{00000000-0005-0000-0000-00007F010000}"/>
    <cellStyle name="Percent 2 4 9" xfId="308" xr:uid="{00000000-0005-0000-0000-000080010000}"/>
    <cellStyle name="Percent 2 5" xfId="135" xr:uid="{00000000-0005-0000-0000-000081010000}"/>
    <cellStyle name="Percent 2 5 2" xfId="136" xr:uid="{00000000-0005-0000-0000-000082010000}"/>
    <cellStyle name="Percent 2 5 2 2" xfId="436" xr:uid="{00000000-0005-0000-0000-000083010000}"/>
    <cellStyle name="Percent 2 5 3" xfId="437" xr:uid="{00000000-0005-0000-0000-000084010000}"/>
    <cellStyle name="Percent 2 6" xfId="137" xr:uid="{00000000-0005-0000-0000-000085010000}"/>
    <cellStyle name="Percent 2 6 2" xfId="138" xr:uid="{00000000-0005-0000-0000-000086010000}"/>
    <cellStyle name="Percent 2 6 2 2" xfId="438" xr:uid="{00000000-0005-0000-0000-000087010000}"/>
    <cellStyle name="Percent 2 6 3" xfId="439" xr:uid="{00000000-0005-0000-0000-000088010000}"/>
    <cellStyle name="Percent 2 7" xfId="139" xr:uid="{00000000-0005-0000-0000-000089010000}"/>
    <cellStyle name="Percent 2 7 2" xfId="440" xr:uid="{00000000-0005-0000-0000-00008A010000}"/>
    <cellStyle name="Percent 2 8" xfId="140" xr:uid="{00000000-0005-0000-0000-00008B010000}"/>
    <cellStyle name="Percent 2 8 2" xfId="441" xr:uid="{00000000-0005-0000-0000-00008C010000}"/>
    <cellStyle name="Percent 2 9" xfId="141" xr:uid="{00000000-0005-0000-0000-00008D010000}"/>
    <cellStyle name="Percent 2 9 2" xfId="442" xr:uid="{00000000-0005-0000-0000-00008E010000}"/>
    <cellStyle name="Percent 3" xfId="16" xr:uid="{00000000-0005-0000-0000-00008F010000}"/>
    <cellStyle name="Percent 3 10" xfId="443" xr:uid="{00000000-0005-0000-0000-000090010000}"/>
    <cellStyle name="Percent 3 11" xfId="444" xr:uid="{00000000-0005-0000-0000-000091010000}"/>
    <cellStyle name="Percent 3 2" xfId="142" xr:uid="{00000000-0005-0000-0000-000092010000}"/>
    <cellStyle name="Percent 3 2 2" xfId="143" xr:uid="{00000000-0005-0000-0000-000093010000}"/>
    <cellStyle name="Percent 3 2 2 2" xfId="144" xr:uid="{00000000-0005-0000-0000-000094010000}"/>
    <cellStyle name="Percent 3 2 2 2 2" xfId="445" xr:uid="{00000000-0005-0000-0000-000095010000}"/>
    <cellStyle name="Percent 3 2 2 3" xfId="446" xr:uid="{00000000-0005-0000-0000-000096010000}"/>
    <cellStyle name="Percent 3 2 3" xfId="145" xr:uid="{00000000-0005-0000-0000-000097010000}"/>
    <cellStyle name="Percent 3 2 3 2" xfId="447" xr:uid="{00000000-0005-0000-0000-000098010000}"/>
    <cellStyle name="Percent 3 2 4" xfId="146" xr:uid="{00000000-0005-0000-0000-000099010000}"/>
    <cellStyle name="Percent 3 2 4 2" xfId="448" xr:uid="{00000000-0005-0000-0000-00009A010000}"/>
    <cellStyle name="Percent 3 2 5" xfId="449" xr:uid="{00000000-0005-0000-0000-00009B010000}"/>
    <cellStyle name="Percent 3 2 6" xfId="450" xr:uid="{00000000-0005-0000-0000-00009C010000}"/>
    <cellStyle name="Percent 3 3" xfId="147" xr:uid="{00000000-0005-0000-0000-00009D010000}"/>
    <cellStyle name="Percent 3 3 2" xfId="148" xr:uid="{00000000-0005-0000-0000-00009E010000}"/>
    <cellStyle name="Percent 3 3 2 2" xfId="451" xr:uid="{00000000-0005-0000-0000-00009F010000}"/>
    <cellStyle name="Percent 3 3 3" xfId="149" xr:uid="{00000000-0005-0000-0000-0000A0010000}"/>
    <cellStyle name="Percent 3 3 3 2" xfId="452" xr:uid="{00000000-0005-0000-0000-0000A1010000}"/>
    <cellStyle name="Percent 3 3 4" xfId="453" xr:uid="{00000000-0005-0000-0000-0000A2010000}"/>
    <cellStyle name="Percent 3 4" xfId="150" xr:uid="{00000000-0005-0000-0000-0000A3010000}"/>
    <cellStyle name="Percent 3 4 2" xfId="151" xr:uid="{00000000-0005-0000-0000-0000A4010000}"/>
    <cellStyle name="Percent 3 4 2 2" xfId="454" xr:uid="{00000000-0005-0000-0000-0000A5010000}"/>
    <cellStyle name="Percent 3 4 3" xfId="455" xr:uid="{00000000-0005-0000-0000-0000A6010000}"/>
    <cellStyle name="Percent 3 5" xfId="152" xr:uid="{00000000-0005-0000-0000-0000A7010000}"/>
    <cellStyle name="Percent 3 5 2" xfId="153" xr:uid="{00000000-0005-0000-0000-0000A8010000}"/>
    <cellStyle name="Percent 3 5 2 2" xfId="456" xr:uid="{00000000-0005-0000-0000-0000A9010000}"/>
    <cellStyle name="Percent 3 5 3" xfId="457" xr:uid="{00000000-0005-0000-0000-0000AA010000}"/>
    <cellStyle name="Percent 3 6" xfId="154" xr:uid="{00000000-0005-0000-0000-0000AB010000}"/>
    <cellStyle name="Percent 3 6 2" xfId="155" xr:uid="{00000000-0005-0000-0000-0000AC010000}"/>
    <cellStyle name="Percent 3 6 2 2" xfId="458" xr:uid="{00000000-0005-0000-0000-0000AD010000}"/>
    <cellStyle name="Percent 3 6 3" xfId="459" xr:uid="{00000000-0005-0000-0000-0000AE010000}"/>
    <cellStyle name="Percent 3 7" xfId="156" xr:uid="{00000000-0005-0000-0000-0000AF010000}"/>
    <cellStyle name="Percent 3 7 2" xfId="460" xr:uid="{00000000-0005-0000-0000-0000B0010000}"/>
    <cellStyle name="Percent 3 8" xfId="157" xr:uid="{00000000-0005-0000-0000-0000B1010000}"/>
    <cellStyle name="Percent 3 8 2" xfId="461" xr:uid="{00000000-0005-0000-0000-0000B2010000}"/>
    <cellStyle name="Percent 3 9" xfId="158" xr:uid="{00000000-0005-0000-0000-0000B3010000}"/>
    <cellStyle name="Percent 3 9 2" xfId="462" xr:uid="{00000000-0005-0000-0000-0000B4010000}"/>
    <cellStyle name="Percent 4" xfId="159" xr:uid="{00000000-0005-0000-0000-0000B5010000}"/>
    <cellStyle name="Percent 4 10" xfId="463" xr:uid="{00000000-0005-0000-0000-0000B6010000}"/>
    <cellStyle name="Percent 4 11" xfId="464" xr:uid="{00000000-0005-0000-0000-0000B7010000}"/>
    <cellStyle name="Percent 4 2" xfId="160" xr:uid="{00000000-0005-0000-0000-0000B8010000}"/>
    <cellStyle name="Percent 4 2 2" xfId="161" xr:uid="{00000000-0005-0000-0000-0000B9010000}"/>
    <cellStyle name="Percent 4 2 2 2" xfId="162" xr:uid="{00000000-0005-0000-0000-0000BA010000}"/>
    <cellStyle name="Percent 4 2 2 2 2" xfId="465" xr:uid="{00000000-0005-0000-0000-0000BB010000}"/>
    <cellStyle name="Percent 4 2 2 3" xfId="466" xr:uid="{00000000-0005-0000-0000-0000BC010000}"/>
    <cellStyle name="Percent 4 2 3" xfId="163" xr:uid="{00000000-0005-0000-0000-0000BD010000}"/>
    <cellStyle name="Percent 4 2 3 2" xfId="467" xr:uid="{00000000-0005-0000-0000-0000BE010000}"/>
    <cellStyle name="Percent 4 2 4" xfId="164" xr:uid="{00000000-0005-0000-0000-0000BF010000}"/>
    <cellStyle name="Percent 4 2 4 2" xfId="468" xr:uid="{00000000-0005-0000-0000-0000C0010000}"/>
    <cellStyle name="Percent 4 2 5" xfId="469" xr:uid="{00000000-0005-0000-0000-0000C1010000}"/>
    <cellStyle name="Percent 4 2 6" xfId="470" xr:uid="{00000000-0005-0000-0000-0000C2010000}"/>
    <cellStyle name="Percent 4 3" xfId="165" xr:uid="{00000000-0005-0000-0000-0000C3010000}"/>
    <cellStyle name="Percent 4 3 2" xfId="166" xr:uid="{00000000-0005-0000-0000-0000C4010000}"/>
    <cellStyle name="Percent 4 3 2 2" xfId="471" xr:uid="{00000000-0005-0000-0000-0000C5010000}"/>
    <cellStyle name="Percent 4 3 3" xfId="167" xr:uid="{00000000-0005-0000-0000-0000C6010000}"/>
    <cellStyle name="Percent 4 3 3 2" xfId="472" xr:uid="{00000000-0005-0000-0000-0000C7010000}"/>
    <cellStyle name="Percent 4 3 4" xfId="473" xr:uid="{00000000-0005-0000-0000-0000C8010000}"/>
    <cellStyle name="Percent 4 4" xfId="168" xr:uid="{00000000-0005-0000-0000-0000C9010000}"/>
    <cellStyle name="Percent 4 4 2" xfId="169" xr:uid="{00000000-0005-0000-0000-0000CA010000}"/>
    <cellStyle name="Percent 4 4 2 2" xfId="474" xr:uid="{00000000-0005-0000-0000-0000CB010000}"/>
    <cellStyle name="Percent 4 4 3" xfId="475" xr:uid="{00000000-0005-0000-0000-0000CC010000}"/>
    <cellStyle name="Percent 4 5" xfId="170" xr:uid="{00000000-0005-0000-0000-0000CD010000}"/>
    <cellStyle name="Percent 4 5 2" xfId="171" xr:uid="{00000000-0005-0000-0000-0000CE010000}"/>
    <cellStyle name="Percent 4 5 2 2" xfId="476" xr:uid="{00000000-0005-0000-0000-0000CF010000}"/>
    <cellStyle name="Percent 4 5 3" xfId="477" xr:uid="{00000000-0005-0000-0000-0000D0010000}"/>
    <cellStyle name="Percent 4 6" xfId="172" xr:uid="{00000000-0005-0000-0000-0000D1010000}"/>
    <cellStyle name="Percent 4 6 2" xfId="173" xr:uid="{00000000-0005-0000-0000-0000D2010000}"/>
    <cellStyle name="Percent 4 6 2 2" xfId="478" xr:uid="{00000000-0005-0000-0000-0000D3010000}"/>
    <cellStyle name="Percent 4 6 3" xfId="479" xr:uid="{00000000-0005-0000-0000-0000D4010000}"/>
    <cellStyle name="Percent 4 7" xfId="174" xr:uid="{00000000-0005-0000-0000-0000D5010000}"/>
    <cellStyle name="Percent 4 7 2" xfId="480" xr:uid="{00000000-0005-0000-0000-0000D6010000}"/>
    <cellStyle name="Percent 4 8" xfId="175" xr:uid="{00000000-0005-0000-0000-0000D7010000}"/>
    <cellStyle name="Percent 4 8 2" xfId="481" xr:uid="{00000000-0005-0000-0000-0000D8010000}"/>
    <cellStyle name="Percent 4 9" xfId="176" xr:uid="{00000000-0005-0000-0000-0000D9010000}"/>
    <cellStyle name="Percent 4 9 2" xfId="482" xr:uid="{00000000-0005-0000-0000-0000DA010000}"/>
    <cellStyle name="Percent 5" xfId="177" xr:uid="{00000000-0005-0000-0000-0000DB010000}"/>
    <cellStyle name="Percent 5 10" xfId="483" xr:uid="{00000000-0005-0000-0000-0000DC010000}"/>
    <cellStyle name="Percent 5 2" xfId="178" xr:uid="{00000000-0005-0000-0000-0000DD010000}"/>
    <cellStyle name="Percent 5 2 2" xfId="179" xr:uid="{00000000-0005-0000-0000-0000DE010000}"/>
    <cellStyle name="Percent 5 2 2 2" xfId="484" xr:uid="{00000000-0005-0000-0000-0000DF010000}"/>
    <cellStyle name="Percent 5 2 3" xfId="180" xr:uid="{00000000-0005-0000-0000-0000E0010000}"/>
    <cellStyle name="Percent 5 2 3 2" xfId="485" xr:uid="{00000000-0005-0000-0000-0000E1010000}"/>
    <cellStyle name="Percent 5 2 4" xfId="486" xr:uid="{00000000-0005-0000-0000-0000E2010000}"/>
    <cellStyle name="Percent 5 3" xfId="181" xr:uid="{00000000-0005-0000-0000-0000E3010000}"/>
    <cellStyle name="Percent 5 3 2" xfId="182" xr:uid="{00000000-0005-0000-0000-0000E4010000}"/>
    <cellStyle name="Percent 5 3 2 2" xfId="487" xr:uid="{00000000-0005-0000-0000-0000E5010000}"/>
    <cellStyle name="Percent 5 3 3" xfId="488" xr:uid="{00000000-0005-0000-0000-0000E6010000}"/>
    <cellStyle name="Percent 5 4" xfId="183" xr:uid="{00000000-0005-0000-0000-0000E7010000}"/>
    <cellStyle name="Percent 5 4 2" xfId="184" xr:uid="{00000000-0005-0000-0000-0000E8010000}"/>
    <cellStyle name="Percent 5 4 2 2" xfId="489" xr:uid="{00000000-0005-0000-0000-0000E9010000}"/>
    <cellStyle name="Percent 5 4 3" xfId="490" xr:uid="{00000000-0005-0000-0000-0000EA010000}"/>
    <cellStyle name="Percent 5 5" xfId="185" xr:uid="{00000000-0005-0000-0000-0000EB010000}"/>
    <cellStyle name="Percent 5 5 2" xfId="186" xr:uid="{00000000-0005-0000-0000-0000EC010000}"/>
    <cellStyle name="Percent 5 5 2 2" xfId="491" xr:uid="{00000000-0005-0000-0000-0000ED010000}"/>
    <cellStyle name="Percent 5 5 3" xfId="492" xr:uid="{00000000-0005-0000-0000-0000EE010000}"/>
    <cellStyle name="Percent 5 6" xfId="187" xr:uid="{00000000-0005-0000-0000-0000EF010000}"/>
    <cellStyle name="Percent 5 6 2" xfId="493" xr:uid="{00000000-0005-0000-0000-0000F0010000}"/>
    <cellStyle name="Percent 5 7" xfId="188" xr:uid="{00000000-0005-0000-0000-0000F1010000}"/>
    <cellStyle name="Percent 5 7 2" xfId="494" xr:uid="{00000000-0005-0000-0000-0000F2010000}"/>
    <cellStyle name="Percent 5 8" xfId="189" xr:uid="{00000000-0005-0000-0000-0000F3010000}"/>
    <cellStyle name="Percent 5 8 2" xfId="495" xr:uid="{00000000-0005-0000-0000-0000F4010000}"/>
    <cellStyle name="Percent 5 9" xfId="496" xr:uid="{00000000-0005-0000-0000-0000F5010000}"/>
    <cellStyle name="Percent 6" xfId="309" xr:uid="{00000000-0005-0000-0000-0000F6010000}"/>
    <cellStyle name="Percent 7" xfId="505" xr:uid="{00000000-0005-0000-0000-0000F7010000}"/>
    <cellStyle name="Percent 9" xfId="310" xr:uid="{00000000-0005-0000-0000-0000F8010000}"/>
    <cellStyle name="Total 2" xfId="311" xr:uid="{00000000-0005-0000-0000-0000F9010000}"/>
    <cellStyle name="Warning Text 2" xfId="312" xr:uid="{00000000-0005-0000-0000-0000FA010000}"/>
  </cellStyles>
  <dxfs count="6">
    <dxf>
      <numFmt numFmtId="169" formatCode="&quot;*&quot;"/>
    </dxf>
    <dxf>
      <numFmt numFmtId="169" formatCode="&quot;*&quot;"/>
    </dxf>
    <dxf>
      <numFmt numFmtId="169" formatCode="&quot;*&quot;"/>
    </dxf>
    <dxf>
      <numFmt numFmtId="169" formatCode="&quot;*&quot;"/>
    </dxf>
    <dxf>
      <numFmt numFmtId="169" formatCode="&quot;*&quot;"/>
    </dxf>
    <dxf>
      <numFmt numFmtId="169" formatCode="&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4</xdr:row>
      <xdr:rowOff>0</xdr:rowOff>
    </xdr:from>
    <xdr:to>
      <xdr:col>16</xdr:col>
      <xdr:colOff>527424</xdr:colOff>
      <xdr:row>44</xdr:row>
      <xdr:rowOff>66488</xdr:rowOff>
    </xdr:to>
    <xdr:pic>
      <xdr:nvPicPr>
        <xdr:cNvPr id="2" name="Picture 1">
          <a:extLst>
            <a:ext uri="{FF2B5EF4-FFF2-40B4-BE49-F238E27FC236}">
              <a16:creationId xmlns:a16="http://schemas.microsoft.com/office/drawing/2014/main" id="{C8D6DAF3-F835-E953-3E4A-9006F93D4183}"/>
            </a:ext>
          </a:extLst>
        </xdr:cNvPr>
        <xdr:cNvPicPr>
          <a:picLocks noChangeAspect="1"/>
        </xdr:cNvPicPr>
      </xdr:nvPicPr>
      <xdr:blipFill>
        <a:blip xmlns:r="http://schemas.openxmlformats.org/officeDocument/2006/relationships" r:embed="rId1"/>
        <a:stretch>
          <a:fillRect/>
        </a:stretch>
      </xdr:blipFill>
      <xdr:spPr>
        <a:xfrm>
          <a:off x="8516471" y="776941"/>
          <a:ext cx="7594600" cy="9105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4</xdr:row>
      <xdr:rowOff>0</xdr:rowOff>
    </xdr:from>
    <xdr:to>
      <xdr:col>16</xdr:col>
      <xdr:colOff>936064</xdr:colOff>
      <xdr:row>43</xdr:row>
      <xdr:rowOff>17929</xdr:rowOff>
    </xdr:to>
    <xdr:pic>
      <xdr:nvPicPr>
        <xdr:cNvPr id="2" name="Picture 1">
          <a:extLst>
            <a:ext uri="{FF2B5EF4-FFF2-40B4-BE49-F238E27FC236}">
              <a16:creationId xmlns:a16="http://schemas.microsoft.com/office/drawing/2014/main" id="{A4DDC54C-26C9-BFF0-1871-EBC4EECA50A9}"/>
            </a:ext>
          </a:extLst>
        </xdr:cNvPr>
        <xdr:cNvPicPr>
          <a:picLocks noChangeAspect="1"/>
        </xdr:cNvPicPr>
      </xdr:nvPicPr>
      <xdr:blipFill>
        <a:blip xmlns:r="http://schemas.openxmlformats.org/officeDocument/2006/relationships" r:embed="rId1"/>
        <a:stretch>
          <a:fillRect/>
        </a:stretch>
      </xdr:blipFill>
      <xdr:spPr>
        <a:xfrm>
          <a:off x="11205882" y="776941"/>
          <a:ext cx="7734300" cy="8788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bo.gov/publication/58031"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cbo.gov/publication/58031"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cbo.gov/publication/58031"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bo.gov/publication/58031"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bo.gov/publication/58031"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cbo.gov/publication/5803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27"/>
  <sheetViews>
    <sheetView tabSelected="1" zoomScaleNormal="100" workbookViewId="0"/>
  </sheetViews>
  <sheetFormatPr defaultColWidth="9.28515625" defaultRowHeight="15" customHeight="1"/>
  <cols>
    <col min="1" max="1" width="118.28515625" style="9" customWidth="1"/>
    <col min="2" max="16384" width="9.28515625" style="9"/>
  </cols>
  <sheetData>
    <row r="1" spans="1:1" s="24" customFormat="1" ht="15" customHeight="1">
      <c r="A1" s="1" t="s">
        <v>306</v>
      </c>
    </row>
    <row r="2" spans="1:1" s="24" customFormat="1" ht="15" customHeight="1">
      <c r="A2" s="16" t="s">
        <v>309</v>
      </c>
    </row>
    <row r="3" spans="1:1" s="24" customFormat="1" ht="15" customHeight="1"/>
    <row r="4" spans="1:1" s="24" customFormat="1" ht="15" customHeight="1"/>
    <row r="5" spans="1:1" ht="15" customHeight="1">
      <c r="A5" s="23" t="s">
        <v>0</v>
      </c>
    </row>
    <row r="6" spans="1:1" ht="15" customHeight="1">
      <c r="A6" s="23"/>
    </row>
    <row r="7" spans="1:1" ht="15" customHeight="1">
      <c r="A7" s="27" t="s">
        <v>3</v>
      </c>
    </row>
    <row r="8" spans="1:1" ht="15" customHeight="1">
      <c r="A8" s="16" t="str">
        <f>'Figure 1'!A5</f>
        <v>Figure 1. 
Differences Between FCRA and Fair-Value Estimates of Subsidies in 2023</v>
      </c>
    </row>
    <row r="9" spans="1:1" ht="15" customHeight="1">
      <c r="A9" s="16"/>
    </row>
    <row r="10" spans="1:1" ht="15" customHeight="1">
      <c r="A10" s="26" t="s">
        <v>1</v>
      </c>
    </row>
    <row r="11" spans="1:1" ht="15" customHeight="1">
      <c r="A11" s="16" t="str">
        <f>'Table 1'!A5</f>
        <v>Table 1. 
Projected Costs of Federal Credit Programs in 2023</v>
      </c>
    </row>
    <row r="12" spans="1:1" ht="15" customHeight="1">
      <c r="A12" s="16" t="str">
        <f>'Supp Table 1'!A5</f>
        <v>Supplemental Table 1. 
Summary of CBO’s Analysis Comparing FCRA and Fair-Value Approaches for Federal Credit, 2023</v>
      </c>
    </row>
    <row r="13" spans="1:1" ht="15" customHeight="1">
      <c r="A13" s="17" t="str">
        <f>'Supp Table 2'!A5</f>
        <v>Supplemental Table 2. 
Discretionary Programs With a Zero or Negative FCRA Subsidy Rate and a Positive Fair-Value Subsidy Rate</v>
      </c>
    </row>
    <row r="14" spans="1:1" ht="15" customHeight="1">
      <c r="A14" s="17" t="str">
        <f>'Supp Table 3'!A5</f>
        <v>Supplemental Table 3. 
Details Supporting CBO’s Fair-Value Estimates in 2023</v>
      </c>
    </row>
    <row r="16" spans="1:1" ht="15" customHeight="1">
      <c r="A16" s="16"/>
    </row>
    <row r="17" spans="1:1" ht="15" customHeight="1">
      <c r="A17" s="16"/>
    </row>
    <row r="18" spans="1:1" ht="15" customHeight="1">
      <c r="A18" s="16"/>
    </row>
    <row r="19" spans="1:1" ht="15" customHeight="1">
      <c r="A19" s="16"/>
    </row>
    <row r="20" spans="1:1" ht="15" customHeight="1">
      <c r="A20" s="16"/>
    </row>
    <row r="23" spans="1:1" ht="15" customHeight="1">
      <c r="A23" s="16"/>
    </row>
    <row r="24" spans="1:1" ht="15" customHeight="1">
      <c r="A24" s="17"/>
    </row>
    <row r="26" spans="1:1" ht="15" customHeight="1">
      <c r="A26" s="10"/>
    </row>
    <row r="27" spans="1:1" ht="15" customHeight="1">
      <c r="A27" s="13"/>
    </row>
  </sheetData>
  <hyperlinks>
    <hyperlink ref="A11" location="'Table 1'!A1" display="'Table 1'!A1" xr:uid="{00000000-0004-0000-0000-000000000000}"/>
    <hyperlink ref="A13" location="'Supp Table 2'!A1" display="'Supp Table 2'!A1" xr:uid="{00000000-0004-0000-0000-000001000000}"/>
    <hyperlink ref="A2" r:id="rId1" xr:uid="{00000000-0004-0000-0000-000007000000}"/>
    <hyperlink ref="A14" location="'Supp Table 3'!A1" display="'Supp Table 3'!A1" xr:uid="{00000000-0004-0000-0000-000008000000}"/>
    <hyperlink ref="A8" location="'Figure 1'!A1" display="'Figure 1'!A1" xr:uid="{00000000-0004-0000-0000-00000B000000}"/>
    <hyperlink ref="A12" location="'Supp Table 1'!A1" display="'Supp Table 1'!A1" xr:uid="{21AF2A4B-148E-4BCD-9877-9C65076A3D6E}"/>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pageSetUpPr fitToPage="1"/>
  </sheetPr>
  <dimension ref="A1:Q38"/>
  <sheetViews>
    <sheetView zoomScaleNormal="100" workbookViewId="0"/>
  </sheetViews>
  <sheetFormatPr defaultColWidth="12.42578125" defaultRowHeight="15" customHeight="1"/>
  <cols>
    <col min="1" max="1" width="39.140625" style="15" customWidth="1"/>
    <col min="2" max="2" width="17.85546875" style="15" customWidth="1"/>
    <col min="3" max="3" width="28.28515625" style="15" customWidth="1"/>
    <col min="4" max="4" width="17.85546875" style="15" customWidth="1"/>
    <col min="5" max="17" width="8.28515625" style="15" customWidth="1"/>
    <col min="18" max="20" width="12.42578125" style="15" customWidth="1"/>
    <col min="21" max="21" width="24" style="15" customWidth="1"/>
    <col min="22" max="33" width="9.42578125" style="15" customWidth="1"/>
    <col min="34" max="34" width="4.7109375" style="15" customWidth="1"/>
    <col min="35" max="36" width="9.42578125" style="15" customWidth="1"/>
    <col min="37" max="16384" width="12.42578125" style="15"/>
  </cols>
  <sheetData>
    <row r="1" spans="1:17" ht="15" customHeight="1">
      <c r="A1" s="1" t="s">
        <v>306</v>
      </c>
    </row>
    <row r="2" spans="1:17" ht="15" customHeight="1">
      <c r="A2" s="16" t="s">
        <v>309</v>
      </c>
    </row>
    <row r="5" spans="1:17" s="2" customFormat="1" ht="30" customHeight="1">
      <c r="A5" s="226" t="s">
        <v>274</v>
      </c>
      <c r="B5" s="226"/>
      <c r="C5" s="226"/>
      <c r="D5" s="226"/>
      <c r="E5" s="18"/>
      <c r="F5" s="18"/>
      <c r="G5" s="18"/>
      <c r="H5" s="18"/>
      <c r="I5" s="18"/>
      <c r="J5" s="18"/>
      <c r="K5" s="18"/>
      <c r="L5" s="18"/>
      <c r="M5" s="18"/>
      <c r="N5" s="18"/>
      <c r="O5" s="18"/>
      <c r="P5" s="18"/>
      <c r="Q5" s="18"/>
    </row>
    <row r="6" spans="1:17" s="2" customFormat="1" ht="15" customHeight="1">
      <c r="A6" s="19" t="s">
        <v>240</v>
      </c>
      <c r="B6" s="14"/>
      <c r="C6" s="14"/>
      <c r="D6" s="14"/>
      <c r="E6" s="18"/>
      <c r="F6" s="18"/>
      <c r="G6" s="18"/>
      <c r="H6" s="18"/>
      <c r="I6" s="18"/>
      <c r="J6" s="18"/>
      <c r="K6" s="18"/>
      <c r="L6" s="18"/>
      <c r="M6" s="18"/>
      <c r="N6" s="18"/>
      <c r="O6" s="18"/>
      <c r="P6" s="18"/>
      <c r="Q6" s="18"/>
    </row>
    <row r="7" spans="1:17" s="2" customFormat="1" ht="42" customHeight="1">
      <c r="A7" s="20"/>
      <c r="B7" s="199" t="s">
        <v>232</v>
      </c>
      <c r="C7" s="199" t="s">
        <v>231</v>
      </c>
      <c r="D7" s="22" t="s">
        <v>239</v>
      </c>
      <c r="E7" s="18"/>
      <c r="F7" s="18"/>
      <c r="G7" s="18"/>
      <c r="H7" s="18"/>
      <c r="I7" s="18"/>
      <c r="J7" s="18"/>
      <c r="K7" s="18"/>
      <c r="L7" s="18"/>
      <c r="M7" s="18"/>
      <c r="N7" s="18"/>
      <c r="O7" s="18"/>
      <c r="P7" s="18"/>
      <c r="Q7" s="18"/>
    </row>
    <row r="8" spans="1:17" s="8" customFormat="1" ht="30" customHeight="1">
      <c r="A8" s="151"/>
      <c r="B8" s="228" t="s">
        <v>26</v>
      </c>
      <c r="C8" s="228"/>
      <c r="D8" s="228"/>
    </row>
    <row r="9" spans="1:17" s="8" customFormat="1" ht="30" customHeight="1">
      <c r="A9" s="150" t="s">
        <v>27</v>
      </c>
      <c r="B9" s="173">
        <v>-41.729942365958387</v>
      </c>
      <c r="C9" s="173">
        <v>27.640134092883368</v>
      </c>
      <c r="D9" s="173">
        <v>69.370076458841751</v>
      </c>
    </row>
    <row r="10" spans="1:17" s="8" customFormat="1" ht="15" customHeight="1">
      <c r="A10" s="150" t="s">
        <v>28</v>
      </c>
      <c r="B10" s="173">
        <v>2.0508968366664644</v>
      </c>
      <c r="C10" s="173">
        <v>15.698760279073575</v>
      </c>
      <c r="D10" s="173">
        <v>13.647863442407111</v>
      </c>
    </row>
    <row r="11" spans="1:17" s="8" customFormat="1" ht="15" customHeight="1">
      <c r="A11" s="150" t="s">
        <v>29</v>
      </c>
      <c r="B11" s="173">
        <v>-1.4386992549728015</v>
      </c>
      <c r="C11" s="173">
        <v>7.744694903429405</v>
      </c>
      <c r="D11" s="173">
        <v>9.1833941584022067</v>
      </c>
    </row>
    <row r="12" spans="1:17" s="8" customFormat="1" ht="15" customHeight="1">
      <c r="A12" s="150" t="s">
        <v>30</v>
      </c>
      <c r="B12" s="152">
        <v>1.4589813965047479E-3</v>
      </c>
      <c r="C12" s="152">
        <v>1.8851687204061963E-3</v>
      </c>
      <c r="D12" s="152">
        <v>4.2618732390144838E-4</v>
      </c>
    </row>
    <row r="13" spans="1:17" s="8" customFormat="1" ht="15" customHeight="1">
      <c r="A13" s="200" t="s">
        <v>234</v>
      </c>
      <c r="B13" s="173">
        <v>-41.116285802868219</v>
      </c>
      <c r="C13" s="173">
        <v>51.085474444106751</v>
      </c>
      <c r="D13" s="173">
        <v>92.20176024697497</v>
      </c>
    </row>
    <row r="14" spans="1:17" s="8" customFormat="1" ht="30" customHeight="1">
      <c r="A14" s="22"/>
      <c r="B14" s="229" t="s">
        <v>8</v>
      </c>
      <c r="C14" s="229"/>
      <c r="D14" s="229"/>
    </row>
    <row r="15" spans="1:17" s="8" customFormat="1" ht="27" customHeight="1">
      <c r="A15" s="176" t="s">
        <v>9</v>
      </c>
      <c r="B15" s="173">
        <v>-33.847505924412431</v>
      </c>
      <c r="C15" s="173">
        <v>3.9319374146882984</v>
      </c>
      <c r="D15" s="173">
        <v>37.77944333910073</v>
      </c>
    </row>
    <row r="16" spans="1:17" s="8" customFormat="1" ht="15" customHeight="1">
      <c r="A16" s="150" t="s">
        <v>10</v>
      </c>
      <c r="B16" s="173">
        <v>-10.294781357467814</v>
      </c>
      <c r="C16" s="173">
        <v>12.406147988179361</v>
      </c>
      <c r="D16" s="173">
        <v>22.700929345647175</v>
      </c>
    </row>
    <row r="17" spans="1:11" s="8" customFormat="1" ht="15" customHeight="1">
      <c r="A17" s="150" t="s">
        <v>12</v>
      </c>
      <c r="B17" s="173">
        <v>-1.4314651797873841</v>
      </c>
      <c r="C17" s="173">
        <v>7.7904648628043622</v>
      </c>
      <c r="D17" s="173">
        <v>9.2219300425917456</v>
      </c>
    </row>
    <row r="18" spans="1:11" s="8" customFormat="1" ht="15" customHeight="1">
      <c r="A18" s="150" t="s">
        <v>11</v>
      </c>
      <c r="B18" s="173">
        <v>2.5819647973714419</v>
      </c>
      <c r="C18" s="173">
        <v>9.0950636509853595</v>
      </c>
      <c r="D18" s="173">
        <v>6.5130988536139176</v>
      </c>
    </row>
    <row r="19" spans="1:11" s="8" customFormat="1" ht="15" customHeight="1">
      <c r="A19" s="150" t="s">
        <v>14</v>
      </c>
      <c r="B19" s="173">
        <v>0.1994085591699272</v>
      </c>
      <c r="C19" s="173">
        <v>4.9768412533395416</v>
      </c>
      <c r="D19" s="173">
        <v>4.7774326941696144</v>
      </c>
    </row>
    <row r="20" spans="1:11" s="8" customFormat="1" ht="15" customHeight="1">
      <c r="A20" s="150" t="s">
        <v>13</v>
      </c>
      <c r="B20" s="173">
        <v>-0.1369355344185017</v>
      </c>
      <c r="C20" s="173">
        <v>3.5708505758070985</v>
      </c>
      <c r="D20" s="173">
        <v>3.7077861102256002</v>
      </c>
    </row>
    <row r="21" spans="1:11" s="8" customFormat="1" ht="15" customHeight="1">
      <c r="A21" s="150" t="s">
        <v>15</v>
      </c>
      <c r="B21" s="173">
        <v>1.9820714446126928</v>
      </c>
      <c r="C21" s="173">
        <v>4.4446837824530236</v>
      </c>
      <c r="D21" s="173">
        <v>2.4626123378403308</v>
      </c>
    </row>
    <row r="22" spans="1:11" s="8" customFormat="1" ht="15" customHeight="1">
      <c r="A22" s="150" t="s">
        <v>163</v>
      </c>
      <c r="B22" s="173">
        <v>0.30355942566504923</v>
      </c>
      <c r="C22" s="173">
        <v>2.2304179886896072</v>
      </c>
      <c r="D22" s="173">
        <v>1.9268585630245578</v>
      </c>
    </row>
    <row r="23" spans="1:11" s="8" customFormat="1" ht="15" customHeight="1">
      <c r="A23" s="150" t="s">
        <v>16</v>
      </c>
      <c r="B23" s="173">
        <v>2.2511741467818647E-2</v>
      </c>
      <c r="C23" s="173">
        <v>1.5649056329426514</v>
      </c>
      <c r="D23" s="173">
        <v>1.5423938914748327</v>
      </c>
    </row>
    <row r="24" spans="1:11" s="8" customFormat="1" ht="15" customHeight="1">
      <c r="A24" s="176" t="s">
        <v>170</v>
      </c>
      <c r="B24" s="173">
        <v>0.10894815738679488</v>
      </c>
      <c r="C24" s="173">
        <v>0.91439115887025502</v>
      </c>
      <c r="D24" s="173">
        <v>0.80544300148346015</v>
      </c>
    </row>
    <row r="25" spans="1:11" s="8" customFormat="1" ht="15" customHeight="1">
      <c r="A25" s="150" t="s">
        <v>17</v>
      </c>
      <c r="B25" s="174">
        <v>-0.60406193245582174</v>
      </c>
      <c r="C25" s="174">
        <v>0.15977013534718965</v>
      </c>
      <c r="D25" s="174">
        <v>0.76383206780301138</v>
      </c>
    </row>
    <row r="26" spans="1:11" s="8" customFormat="1" ht="15" customHeight="1">
      <c r="A26" s="200" t="s">
        <v>235</v>
      </c>
      <c r="B26" s="173">
        <v>-41.116285802868227</v>
      </c>
      <c r="C26" s="173">
        <v>51.085474444106751</v>
      </c>
      <c r="D26" s="201">
        <v>92.20176024697497</v>
      </c>
      <c r="E26" s="5"/>
      <c r="F26" s="7"/>
      <c r="G26" s="7"/>
      <c r="H26" s="5"/>
      <c r="I26" s="7"/>
      <c r="J26" s="7"/>
      <c r="K26" s="6"/>
    </row>
    <row r="27" spans="1:11" s="8" customFormat="1" ht="15" customHeight="1">
      <c r="A27" s="25"/>
      <c r="B27" s="25"/>
      <c r="C27" s="25"/>
      <c r="D27" s="25"/>
    </row>
    <row r="28" spans="1:11" s="8" customFormat="1" ht="15" customHeight="1">
      <c r="A28" s="11"/>
      <c r="B28" s="11"/>
      <c r="C28" s="11"/>
      <c r="D28" s="11"/>
    </row>
    <row r="29" spans="1:11" ht="15" customHeight="1">
      <c r="A29" s="12"/>
    </row>
    <row r="30" spans="1:11" ht="15" customHeight="1">
      <c r="A30" s="28"/>
      <c r="B30" s="28"/>
      <c r="C30" s="28"/>
      <c r="D30" s="28"/>
      <c r="E30" s="28"/>
      <c r="F30" s="28"/>
      <c r="G30" s="28"/>
    </row>
    <row r="31" spans="1:11" ht="15" customHeight="1">
      <c r="A31" s="227"/>
      <c r="B31" s="227"/>
      <c r="C31" s="227"/>
      <c r="D31" s="227"/>
      <c r="E31" s="28"/>
      <c r="F31" s="28"/>
      <c r="G31" s="28"/>
    </row>
    <row r="32" spans="1:11" ht="15" customHeight="1">
      <c r="A32" s="28"/>
      <c r="B32" s="28"/>
      <c r="C32" s="28"/>
      <c r="D32" s="28"/>
      <c r="E32" s="28"/>
      <c r="F32" s="28"/>
      <c r="G32" s="28"/>
    </row>
    <row r="33" spans="1:7" ht="15" customHeight="1">
      <c r="A33" s="28"/>
      <c r="B33" s="175"/>
      <c r="C33" s="175"/>
      <c r="D33" s="28"/>
      <c r="E33" s="28"/>
      <c r="F33" s="28"/>
      <c r="G33" s="28"/>
    </row>
    <row r="34" spans="1:7" ht="15" customHeight="1">
      <c r="A34" s="28"/>
      <c r="B34" s="28"/>
      <c r="C34" s="28"/>
      <c r="D34" s="28"/>
      <c r="E34" s="28"/>
      <c r="F34" s="28"/>
      <c r="G34" s="28"/>
    </row>
    <row r="35" spans="1:7" ht="15" customHeight="1">
      <c r="A35" s="28"/>
      <c r="B35" s="28"/>
      <c r="C35" s="28"/>
      <c r="D35" s="28"/>
      <c r="E35" s="28"/>
      <c r="F35" s="28"/>
      <c r="G35" s="28"/>
    </row>
    <row r="36" spans="1:7" ht="15" customHeight="1">
      <c r="A36" s="28"/>
      <c r="B36" s="28"/>
      <c r="C36" s="28"/>
      <c r="D36" s="28"/>
      <c r="E36" s="28"/>
      <c r="F36" s="28"/>
      <c r="G36" s="28"/>
    </row>
    <row r="37" spans="1:7" ht="15" customHeight="1">
      <c r="A37" s="28"/>
      <c r="B37" s="28"/>
      <c r="C37" s="28"/>
      <c r="D37" s="28"/>
      <c r="E37" s="28"/>
      <c r="F37" s="28"/>
      <c r="G37" s="28"/>
    </row>
    <row r="38" spans="1:7" ht="15" customHeight="1">
      <c r="A38" s="28"/>
      <c r="B38" s="28"/>
      <c r="C38" s="28"/>
      <c r="D38" s="28"/>
      <c r="E38" s="28"/>
      <c r="F38" s="28"/>
      <c r="G38" s="28"/>
    </row>
  </sheetData>
  <mergeCells count="4">
    <mergeCell ref="A5:D5"/>
    <mergeCell ref="A31:D31"/>
    <mergeCell ref="B8:D8"/>
    <mergeCell ref="B14:D14"/>
  </mergeCells>
  <conditionalFormatting sqref="B12:D26 B9:D10">
    <cfRule type="cellIs" dxfId="5" priority="2" operator="between">
      <formula>0.000001</formula>
      <formula>0.004999999999</formula>
    </cfRule>
  </conditionalFormatting>
  <conditionalFormatting sqref="B11:D11">
    <cfRule type="cellIs" dxfId="4" priority="1" operator="between">
      <formula>0.000001</formula>
      <formula>0.004999999999</formula>
    </cfRule>
  </conditionalFormatting>
  <hyperlinks>
    <hyperlink ref="A2" r:id="rId1" xr:uid="{B5F3B871-5898-4717-907E-89EFA9A03953}"/>
  </hyperlinks>
  <pageMargins left="0.5" right="0.5" top="0.5" bottom="0.5" header="0" footer="0"/>
  <pageSetup scale="27"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pageSetUpPr fitToPage="1"/>
  </sheetPr>
  <dimension ref="A1:Q29"/>
  <sheetViews>
    <sheetView zoomScaleNormal="100" workbookViewId="0"/>
  </sheetViews>
  <sheetFormatPr defaultColWidth="12.7109375" defaultRowHeight="15" customHeight="1"/>
  <cols>
    <col min="1" max="1" width="34" style="3" customWidth="1"/>
    <col min="2" max="2" width="18.42578125" style="3" customWidth="1"/>
    <col min="3" max="3" width="20.28515625" style="3" bestFit="1" customWidth="1"/>
    <col min="4" max="5" width="14.7109375" style="3" customWidth="1"/>
    <col min="6" max="6" width="2.85546875" style="3" customWidth="1"/>
    <col min="7" max="8" width="14.7109375" style="3" customWidth="1"/>
    <col min="9" max="16384" width="12.7109375" style="3"/>
  </cols>
  <sheetData>
    <row r="1" spans="1:17" s="15" customFormat="1" ht="15" customHeight="1">
      <c r="A1" s="1" t="s">
        <v>308</v>
      </c>
    </row>
    <row r="2" spans="1:17" s="15" customFormat="1" ht="15" customHeight="1">
      <c r="A2" s="16" t="s">
        <v>309</v>
      </c>
    </row>
    <row r="3" spans="1:17" s="15" customFormat="1" ht="15" customHeight="1"/>
    <row r="4" spans="1:17" s="15" customFormat="1" ht="15" customHeight="1"/>
    <row r="5" spans="1:17" s="2" customFormat="1" ht="30" customHeight="1">
      <c r="A5" s="234" t="s">
        <v>275</v>
      </c>
      <c r="B5" s="234"/>
      <c r="C5" s="234"/>
      <c r="D5" s="234"/>
      <c r="E5" s="234"/>
      <c r="F5" s="234"/>
      <c r="G5" s="234"/>
      <c r="H5" s="234"/>
      <c r="I5" s="44"/>
      <c r="J5" s="44"/>
      <c r="K5" s="44"/>
      <c r="L5" s="44"/>
      <c r="M5" s="44"/>
      <c r="N5" s="18"/>
      <c r="O5" s="18"/>
      <c r="P5" s="18"/>
      <c r="Q5" s="18"/>
    </row>
    <row r="6" spans="1:17" s="2" customFormat="1" ht="42" customHeight="1">
      <c r="A6" s="20"/>
      <c r="B6" s="20"/>
      <c r="C6" s="20"/>
      <c r="D6" s="232" t="s">
        <v>34</v>
      </c>
      <c r="E6" s="233"/>
      <c r="G6" s="232" t="s">
        <v>35</v>
      </c>
      <c r="H6" s="233"/>
      <c r="I6" s="18"/>
      <c r="J6" s="18"/>
      <c r="K6" s="18"/>
      <c r="L6" s="18"/>
      <c r="M6" s="18"/>
      <c r="N6" s="18"/>
      <c r="O6" s="18"/>
      <c r="P6" s="18"/>
      <c r="Q6" s="18"/>
    </row>
    <row r="7" spans="1:17" s="8" customFormat="1" ht="42" customHeight="1">
      <c r="A7" s="194"/>
      <c r="B7" s="195" t="s">
        <v>238</v>
      </c>
      <c r="C7" s="195" t="s">
        <v>236</v>
      </c>
      <c r="D7" s="195" t="s">
        <v>237</v>
      </c>
      <c r="E7" s="195" t="s">
        <v>7</v>
      </c>
      <c r="F7" s="195"/>
      <c r="G7" s="195" t="s">
        <v>237</v>
      </c>
      <c r="H7" s="195" t="s">
        <v>7</v>
      </c>
      <c r="I7" s="22"/>
      <c r="J7" s="22"/>
      <c r="K7" s="22"/>
      <c r="L7" s="22"/>
      <c r="M7" s="22"/>
    </row>
    <row r="8" spans="1:17" s="8" customFormat="1" ht="28.5" customHeight="1">
      <c r="A8" s="145"/>
      <c r="B8" s="230" t="s">
        <v>26</v>
      </c>
      <c r="C8" s="230"/>
      <c r="D8" s="230"/>
      <c r="E8" s="230"/>
      <c r="F8" s="230"/>
      <c r="G8" s="230"/>
      <c r="H8" s="230"/>
      <c r="I8" s="142"/>
      <c r="J8" s="142"/>
      <c r="K8" s="143"/>
      <c r="L8" s="11"/>
      <c r="M8" s="11"/>
    </row>
    <row r="9" spans="1:17" s="8" customFormat="1" ht="15" customHeight="1">
      <c r="A9" s="9" t="s">
        <v>27</v>
      </c>
      <c r="B9" s="33">
        <v>40</v>
      </c>
      <c r="C9" s="34">
        <v>1914.5337139999999</v>
      </c>
      <c r="D9" s="35">
        <v>-2.1796399854862201</v>
      </c>
      <c r="E9" s="36">
        <v>1.4437005674418417</v>
      </c>
      <c r="F9" s="193"/>
      <c r="G9" s="146">
        <v>-41.729942365958387</v>
      </c>
      <c r="H9" s="146">
        <v>27.640134092883368</v>
      </c>
      <c r="I9" s="142"/>
      <c r="J9" s="142"/>
      <c r="K9" s="143"/>
      <c r="L9" s="11"/>
      <c r="M9" s="11"/>
    </row>
    <row r="10" spans="1:17" s="8" customFormat="1" ht="15" customHeight="1">
      <c r="A10" s="9" t="s">
        <v>28</v>
      </c>
      <c r="B10" s="33">
        <v>71</v>
      </c>
      <c r="C10" s="34">
        <v>172.85504500000002</v>
      </c>
      <c r="D10" s="35">
        <v>1.1864836439494515</v>
      </c>
      <c r="E10" s="36">
        <v>9.0820376570863601</v>
      </c>
      <c r="F10" s="193"/>
      <c r="G10" s="146">
        <v>2.0508968366664644</v>
      </c>
      <c r="H10" s="146">
        <v>15.698760279073575</v>
      </c>
      <c r="I10" s="142"/>
      <c r="J10" s="142"/>
      <c r="K10" s="143"/>
      <c r="L10" s="11"/>
      <c r="M10" s="11"/>
    </row>
    <row r="11" spans="1:17" s="8" customFormat="1" ht="15" customHeight="1">
      <c r="A11" s="9" t="s">
        <v>29</v>
      </c>
      <c r="B11" s="33">
        <v>5</v>
      </c>
      <c r="C11" s="34">
        <v>84.883029816761805</v>
      </c>
      <c r="D11" s="35">
        <v>-1.6949197714531892</v>
      </c>
      <c r="E11" s="36">
        <v>9.1239614327480858</v>
      </c>
      <c r="F11" s="193"/>
      <c r="G11" s="146">
        <v>-1.4386992549728015</v>
      </c>
      <c r="H11" s="146">
        <v>7.744694903429405</v>
      </c>
      <c r="I11" s="142"/>
      <c r="J11" s="142"/>
      <c r="K11" s="143"/>
      <c r="L11" s="11"/>
      <c r="M11" s="11"/>
    </row>
    <row r="12" spans="1:17" s="8" customFormat="1" ht="15" customHeight="1">
      <c r="A12" s="9" t="s">
        <v>30</v>
      </c>
      <c r="B12" s="223">
        <v>2</v>
      </c>
      <c r="C12" s="225">
        <v>3.9420000000000002E-3</v>
      </c>
      <c r="D12" s="35">
        <v>37.011197273078331</v>
      </c>
      <c r="E12" s="36">
        <v>47.822646382704114</v>
      </c>
      <c r="F12" s="193"/>
      <c r="G12" s="146">
        <v>1.4589813965047479E-3</v>
      </c>
      <c r="H12" s="146">
        <v>1.8851687204061963E-3</v>
      </c>
      <c r="I12" s="142"/>
      <c r="J12" s="142"/>
      <c r="K12" s="143"/>
      <c r="L12" s="11"/>
      <c r="M12" s="11"/>
    </row>
    <row r="13" spans="1:17" s="8" customFormat="1" ht="15" customHeight="1">
      <c r="A13" s="196" t="s">
        <v>234</v>
      </c>
      <c r="B13" s="198">
        <v>118</v>
      </c>
      <c r="C13" s="34">
        <v>2172.2757308167616</v>
      </c>
      <c r="D13" s="35">
        <v>-1.8927747163758426</v>
      </c>
      <c r="E13" s="36">
        <v>2.3517030420856817</v>
      </c>
      <c r="F13" s="197"/>
      <c r="G13" s="37">
        <v>-41.116285802868219</v>
      </c>
      <c r="H13" s="37">
        <v>51.085474444106751</v>
      </c>
      <c r="I13" s="142"/>
      <c r="J13" s="142"/>
      <c r="K13" s="143"/>
      <c r="L13" s="11"/>
      <c r="M13" s="11"/>
    </row>
    <row r="14" spans="1:17" s="8" customFormat="1" ht="27.75" customHeight="1">
      <c r="A14" s="145"/>
      <c r="B14" s="231" t="s">
        <v>8</v>
      </c>
      <c r="C14" s="231"/>
      <c r="D14" s="231"/>
      <c r="E14" s="231"/>
      <c r="F14" s="231"/>
      <c r="G14" s="231"/>
      <c r="H14" s="231"/>
      <c r="I14" s="142"/>
      <c r="J14" s="142"/>
      <c r="K14" s="143"/>
      <c r="L14" s="11"/>
      <c r="M14" s="11"/>
    </row>
    <row r="15" spans="1:17" s="8" customFormat="1" ht="15" customHeight="1">
      <c r="A15" s="9" t="s">
        <v>9</v>
      </c>
      <c r="B15" s="33">
        <v>1</v>
      </c>
      <c r="C15" s="34">
        <v>1288</v>
      </c>
      <c r="D15" s="35">
        <v>-2.627911950653139</v>
      </c>
      <c r="E15" s="36">
        <v>0.30527464399753873</v>
      </c>
      <c r="F15" s="193"/>
      <c r="G15" s="37">
        <v>-33.847505924412431</v>
      </c>
      <c r="H15" s="37">
        <v>3.9319374146882984</v>
      </c>
      <c r="I15" s="142"/>
      <c r="J15" s="142"/>
      <c r="K15" s="143"/>
      <c r="L15" s="11"/>
      <c r="M15" s="11"/>
    </row>
    <row r="16" spans="1:17" s="8" customFormat="1" ht="15" customHeight="1">
      <c r="A16" s="9" t="s">
        <v>10</v>
      </c>
      <c r="B16" s="33">
        <v>21</v>
      </c>
      <c r="C16" s="34">
        <v>327.013642</v>
      </c>
      <c r="D16" s="35">
        <v>-3.1481198443298624</v>
      </c>
      <c r="E16" s="36">
        <v>3.7937707773608298</v>
      </c>
      <c r="F16" s="193"/>
      <c r="G16" s="37">
        <v>-10.294781357467814</v>
      </c>
      <c r="H16" s="37">
        <v>12.406147988179361</v>
      </c>
      <c r="I16" s="142"/>
      <c r="J16" s="142"/>
      <c r="K16" s="143"/>
      <c r="L16" s="11"/>
      <c r="M16" s="11"/>
    </row>
    <row r="17" spans="1:13" s="8" customFormat="1" ht="15" customHeight="1">
      <c r="A17" s="9" t="s">
        <v>11</v>
      </c>
      <c r="B17" s="33">
        <v>5</v>
      </c>
      <c r="C17" s="34">
        <v>265.22426999999999</v>
      </c>
      <c r="D17" s="35">
        <v>0.97350246166063237</v>
      </c>
      <c r="E17" s="36">
        <v>3.4291973547463659</v>
      </c>
      <c r="F17" s="193"/>
      <c r="G17" s="37">
        <v>2.5819647973714419</v>
      </c>
      <c r="H17" s="37">
        <v>9.0950636509853595</v>
      </c>
      <c r="I17" s="142"/>
      <c r="J17" s="142"/>
      <c r="K17" s="143"/>
      <c r="L17" s="11"/>
      <c r="M17" s="11"/>
    </row>
    <row r="18" spans="1:13" s="8" customFormat="1" ht="15" customHeight="1">
      <c r="A18" s="9" t="s">
        <v>12</v>
      </c>
      <c r="B18" s="33">
        <v>6</v>
      </c>
      <c r="C18" s="34">
        <v>85.153029816761801</v>
      </c>
      <c r="D18" s="35">
        <v>-1.6810502020511895</v>
      </c>
      <c r="E18" s="36">
        <v>9.1487817633364603</v>
      </c>
      <c r="F18" s="193"/>
      <c r="G18" s="37">
        <v>-1.4314651797873841</v>
      </c>
      <c r="H18" s="37">
        <v>7.7904648628043622</v>
      </c>
      <c r="I18" s="11"/>
      <c r="J18" s="11"/>
      <c r="K18" s="11"/>
      <c r="L18" s="11"/>
      <c r="M18" s="11"/>
    </row>
    <row r="19" spans="1:13" s="8" customFormat="1" ht="15" customHeight="1">
      <c r="A19" s="9" t="s">
        <v>13</v>
      </c>
      <c r="B19" s="33">
        <v>45</v>
      </c>
      <c r="C19" s="34">
        <v>65.910685000000001</v>
      </c>
      <c r="D19" s="35">
        <v>-0.20775923420990344</v>
      </c>
      <c r="E19" s="36">
        <v>5.4177112190642509</v>
      </c>
      <c r="F19" s="193"/>
      <c r="G19" s="37">
        <v>-0.1369355344185017</v>
      </c>
      <c r="H19" s="37">
        <v>3.5708505758070985</v>
      </c>
      <c r="I19" s="11"/>
      <c r="J19" s="11"/>
      <c r="K19" s="11"/>
      <c r="L19" s="11"/>
      <c r="M19" s="11"/>
    </row>
    <row r="20" spans="1:13" s="15" customFormat="1" ht="15" customHeight="1">
      <c r="A20" s="9" t="s">
        <v>14</v>
      </c>
      <c r="B20" s="33">
        <v>7</v>
      </c>
      <c r="C20" s="34">
        <v>58.088999999999999</v>
      </c>
      <c r="D20" s="35">
        <v>0.34328110170587756</v>
      </c>
      <c r="E20" s="36">
        <v>8.5676139257682902</v>
      </c>
      <c r="F20" s="193"/>
      <c r="G20" s="37">
        <v>0.1994085591699272</v>
      </c>
      <c r="H20" s="37">
        <v>4.9768412533395416</v>
      </c>
      <c r="I20" s="2"/>
      <c r="J20" s="2"/>
      <c r="K20" s="2"/>
      <c r="L20" s="2"/>
      <c r="M20" s="2"/>
    </row>
    <row r="21" spans="1:13" ht="15" customHeight="1">
      <c r="A21" s="9" t="s">
        <v>163</v>
      </c>
      <c r="B21" s="33">
        <v>11</v>
      </c>
      <c r="C21" s="34">
        <v>29.645</v>
      </c>
      <c r="D21" s="35">
        <v>1.0239818710239474</v>
      </c>
      <c r="E21" s="36">
        <v>7.5237577624881338</v>
      </c>
      <c r="F21" s="193"/>
      <c r="G21" s="37">
        <v>0.30355942566504923</v>
      </c>
      <c r="H21" s="37">
        <v>2.2304179886896072</v>
      </c>
      <c r="I21" s="2"/>
      <c r="J21" s="2"/>
      <c r="K21" s="2"/>
      <c r="L21" s="2"/>
      <c r="M21" s="2"/>
    </row>
    <row r="22" spans="1:13" ht="15" customHeight="1">
      <c r="A22" s="9" t="s">
        <v>15</v>
      </c>
      <c r="B22" s="33">
        <v>3</v>
      </c>
      <c r="C22" s="34">
        <v>17.803999999999998</v>
      </c>
      <c r="D22" s="35">
        <v>11.132731097577471</v>
      </c>
      <c r="E22" s="36">
        <v>24.964523603982386</v>
      </c>
      <c r="F22" s="193"/>
      <c r="G22" s="37">
        <v>1.9820714446126928</v>
      </c>
      <c r="H22" s="37">
        <v>4.4446837824530236</v>
      </c>
      <c r="I22" s="2"/>
      <c r="J22" s="2"/>
      <c r="K22" s="2"/>
      <c r="L22" s="2"/>
      <c r="M22" s="2"/>
    </row>
    <row r="23" spans="1:13" ht="15" customHeight="1">
      <c r="A23" s="9" t="s">
        <v>17</v>
      </c>
      <c r="B23" s="33">
        <v>5</v>
      </c>
      <c r="C23" s="34">
        <v>15.509599999999999</v>
      </c>
      <c r="D23" s="35">
        <v>-3.8947615183874613</v>
      </c>
      <c r="E23" s="36">
        <v>1.0301370463918456</v>
      </c>
      <c r="F23" s="193"/>
      <c r="G23" s="37">
        <v>-0.60406193245582174</v>
      </c>
      <c r="H23" s="37">
        <v>0.15977013534718965</v>
      </c>
      <c r="I23" s="2"/>
      <c r="J23" s="2"/>
      <c r="K23" s="2"/>
      <c r="L23" s="2"/>
      <c r="M23" s="2"/>
    </row>
    <row r="24" spans="1:13" ht="15" customHeight="1">
      <c r="A24" s="9" t="s">
        <v>16</v>
      </c>
      <c r="B24" s="33">
        <v>3</v>
      </c>
      <c r="C24" s="34">
        <v>11.825678999999999</v>
      </c>
      <c r="D24" s="35">
        <v>0.19036320424238345</v>
      </c>
      <c r="E24" s="36">
        <v>13.233114419414324</v>
      </c>
      <c r="F24" s="193"/>
      <c r="G24" s="37">
        <v>2.2511741467818647E-2</v>
      </c>
      <c r="H24" s="37">
        <v>1.5649056329426514</v>
      </c>
      <c r="I24" s="2"/>
      <c r="J24" s="2"/>
      <c r="K24" s="2"/>
      <c r="L24" s="2"/>
      <c r="M24" s="2"/>
    </row>
    <row r="25" spans="1:13" ht="15" customHeight="1">
      <c r="A25" s="9" t="s">
        <v>242</v>
      </c>
      <c r="B25" s="223">
        <v>11</v>
      </c>
      <c r="C25" s="34">
        <v>8.1008250000000022</v>
      </c>
      <c r="D25" s="35">
        <v>1.3449019993246965</v>
      </c>
      <c r="E25" s="36">
        <v>11.287630073112982</v>
      </c>
      <c r="F25" s="193"/>
      <c r="G25" s="37">
        <v>0.10894815738679488</v>
      </c>
      <c r="H25" s="37">
        <v>0.91439115887025502</v>
      </c>
    </row>
    <row r="26" spans="1:13" s="15" customFormat="1" ht="15" customHeight="1">
      <c r="A26" s="196" t="s">
        <v>235</v>
      </c>
      <c r="B26" s="33">
        <v>118</v>
      </c>
      <c r="C26" s="34">
        <v>2172.2757308167616</v>
      </c>
      <c r="D26" s="35">
        <v>-1.8927747163758428</v>
      </c>
      <c r="E26" s="36">
        <v>2.3517030420856817</v>
      </c>
      <c r="F26" s="197"/>
      <c r="G26" s="37">
        <v>-41.116285802868227</v>
      </c>
      <c r="H26" s="37">
        <v>51.085474444106751</v>
      </c>
    </row>
    <row r="27" spans="1:13" ht="15" customHeight="1">
      <c r="A27" s="144"/>
      <c r="B27" s="144"/>
      <c r="C27" s="144"/>
      <c r="D27" s="144"/>
      <c r="E27" s="144"/>
      <c r="F27" s="144"/>
      <c r="G27" s="144"/>
      <c r="H27" s="144"/>
    </row>
    <row r="29" spans="1:13" ht="15" customHeight="1">
      <c r="A29" s="12" t="s">
        <v>2</v>
      </c>
    </row>
  </sheetData>
  <mergeCells count="5">
    <mergeCell ref="B8:H8"/>
    <mergeCell ref="B14:H14"/>
    <mergeCell ref="G6:H6"/>
    <mergeCell ref="D6:E6"/>
    <mergeCell ref="A5:H5"/>
  </mergeCells>
  <conditionalFormatting sqref="C1:C4 C6:C8 C27:C1048576">
    <cfRule type="cellIs" dxfId="3" priority="4" operator="between">
      <formula>-0.0499999</formula>
      <formula>0.0499999</formula>
    </cfRule>
  </conditionalFormatting>
  <conditionalFormatting sqref="G1:H4 G6:H8 G27:H1048576">
    <cfRule type="cellIs" dxfId="2" priority="3" operator="between">
      <formula>-0.049999999</formula>
      <formula>0.0499999999</formula>
    </cfRule>
  </conditionalFormatting>
  <conditionalFormatting sqref="C9:C26">
    <cfRule type="cellIs" dxfId="1" priority="2" operator="between">
      <formula>-0.0499999</formula>
      <formula>0.0499999</formula>
    </cfRule>
  </conditionalFormatting>
  <conditionalFormatting sqref="G9:H26">
    <cfRule type="cellIs" dxfId="0" priority="1" operator="between">
      <formula>-0.049999999</formula>
      <formula>0.0499999999</formula>
    </cfRule>
  </conditionalFormatting>
  <hyperlinks>
    <hyperlink ref="A29" location="Contents!A1" display="Back to Table of Contents" xr:uid="{CEEC2773-C660-4998-895E-68175706AC41}"/>
    <hyperlink ref="A2" r:id="rId1" xr:uid="{C555E4F0-C55F-4BBB-B110-25D1250AA679}"/>
  </hyperlinks>
  <pageMargins left="0.5" right="0.5" top="0.5" bottom="0.5" header="0" footer="0"/>
  <pageSetup scale="27" orientation="portrait"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75324-171C-4852-A5E1-9858541AF5AC}">
  <sheetPr codeName="Sheet3">
    <pageSetUpPr fitToPage="1"/>
  </sheetPr>
  <dimension ref="A1:R58"/>
  <sheetViews>
    <sheetView zoomScaleNormal="100" workbookViewId="0"/>
  </sheetViews>
  <sheetFormatPr defaultColWidth="12.7109375" defaultRowHeight="15" customHeight="1"/>
  <cols>
    <col min="1" max="1" width="36.85546875" style="15" customWidth="1"/>
    <col min="2" max="2" width="12.7109375" style="15"/>
    <col min="3" max="3" width="22.42578125" style="15" customWidth="1"/>
    <col min="4" max="5" width="12.7109375" style="15"/>
    <col min="6" max="6" width="1.7109375" style="15" customWidth="1"/>
    <col min="7" max="7" width="15.7109375" style="15" bestFit="1" customWidth="1"/>
    <col min="8" max="8" width="15.42578125" style="15" customWidth="1"/>
    <col min="9" max="16384" width="12.7109375" style="15"/>
  </cols>
  <sheetData>
    <row r="1" spans="1:18" ht="15" customHeight="1">
      <c r="A1" s="1" t="s">
        <v>306</v>
      </c>
    </row>
    <row r="2" spans="1:18" ht="15" customHeight="1">
      <c r="A2" s="16" t="s">
        <v>309</v>
      </c>
    </row>
    <row r="5" spans="1:18" s="2" customFormat="1" ht="30" customHeight="1">
      <c r="A5" s="234" t="s">
        <v>270</v>
      </c>
      <c r="B5" s="234"/>
      <c r="C5" s="234"/>
      <c r="D5" s="234"/>
      <c r="E5" s="234"/>
      <c r="F5" s="234"/>
      <c r="G5" s="234"/>
      <c r="H5" s="234"/>
      <c r="I5" s="44"/>
      <c r="J5" s="44"/>
      <c r="K5" s="44"/>
      <c r="L5" s="44"/>
      <c r="M5" s="44"/>
      <c r="N5" s="44"/>
      <c r="O5" s="18"/>
      <c r="P5" s="18"/>
      <c r="Q5" s="18"/>
      <c r="R5" s="18"/>
    </row>
    <row r="6" spans="1:18" s="30" customFormat="1" ht="42" customHeight="1">
      <c r="A6" s="31"/>
      <c r="B6" s="218"/>
      <c r="D6" s="240" t="s">
        <v>314</v>
      </c>
      <c r="E6" s="241" t="s">
        <v>4</v>
      </c>
      <c r="F6" s="219"/>
      <c r="G6" s="240" t="s">
        <v>35</v>
      </c>
      <c r="H6" s="241"/>
    </row>
    <row r="7" spans="1:18" s="30" customFormat="1" ht="42" customHeight="1">
      <c r="A7" s="32"/>
      <c r="B7" s="220" t="s">
        <v>5</v>
      </c>
      <c r="C7" s="221" t="s">
        <v>36</v>
      </c>
      <c r="D7" s="220" t="s">
        <v>6</v>
      </c>
      <c r="E7" s="220" t="s">
        <v>7</v>
      </c>
      <c r="F7" s="220"/>
      <c r="G7" s="220" t="s">
        <v>6</v>
      </c>
      <c r="H7" s="220" t="s">
        <v>7</v>
      </c>
    </row>
    <row r="8" spans="1:18" s="30" customFormat="1" ht="27.95" customHeight="1">
      <c r="B8" s="239" t="s">
        <v>8</v>
      </c>
      <c r="C8" s="239"/>
      <c r="D8" s="239"/>
      <c r="E8" s="239"/>
      <c r="F8" s="239"/>
      <c r="G8" s="239"/>
      <c r="H8" s="239"/>
    </row>
    <row r="9" spans="1:18" s="30" customFormat="1" ht="14.25">
      <c r="A9" s="31" t="s">
        <v>9</v>
      </c>
      <c r="B9" s="33">
        <v>1</v>
      </c>
      <c r="C9" s="34">
        <v>1288</v>
      </c>
      <c r="D9" s="35">
        <v>-2.627911950653139</v>
      </c>
      <c r="E9" s="36">
        <v>0.30527464399753873</v>
      </c>
      <c r="F9" s="36"/>
      <c r="G9" s="37">
        <v>-33.847505924412431</v>
      </c>
      <c r="H9" s="37">
        <v>3.9319374146882984</v>
      </c>
    </row>
    <row r="10" spans="1:18" s="30" customFormat="1" ht="14.25">
      <c r="A10" s="31" t="s">
        <v>10</v>
      </c>
      <c r="B10" s="33">
        <v>21</v>
      </c>
      <c r="C10" s="34">
        <v>327.013642</v>
      </c>
      <c r="D10" s="35">
        <v>-3.1481198443298624</v>
      </c>
      <c r="E10" s="36">
        <v>3.7937707773608298</v>
      </c>
      <c r="F10" s="36"/>
      <c r="G10" s="37">
        <v>-10.294781357467814</v>
      </c>
      <c r="H10" s="37">
        <v>12.406147988179361</v>
      </c>
    </row>
    <row r="11" spans="1:18" s="30" customFormat="1" ht="14.25">
      <c r="A11" s="31" t="s">
        <v>11</v>
      </c>
      <c r="B11" s="33">
        <v>5</v>
      </c>
      <c r="C11" s="34">
        <v>265.22426999999999</v>
      </c>
      <c r="D11" s="35">
        <v>0.97350246166063237</v>
      </c>
      <c r="E11" s="36">
        <v>3.4291973547463659</v>
      </c>
      <c r="F11" s="36"/>
      <c r="G11" s="37">
        <v>2.5819647973714419</v>
      </c>
      <c r="H11" s="37">
        <v>9.0950636509853595</v>
      </c>
    </row>
    <row r="12" spans="1:18" s="30" customFormat="1" ht="14.25">
      <c r="A12" s="31" t="s">
        <v>12</v>
      </c>
      <c r="B12" s="33">
        <v>6</v>
      </c>
      <c r="C12" s="34">
        <v>85.153029816761801</v>
      </c>
      <c r="D12" s="35">
        <v>-1.6810502020511895</v>
      </c>
      <c r="E12" s="36">
        <v>9.1487817633364603</v>
      </c>
      <c r="F12" s="36"/>
      <c r="G12" s="37">
        <v>-1.4314651797873841</v>
      </c>
      <c r="H12" s="37">
        <v>7.7904648628043622</v>
      </c>
    </row>
    <row r="13" spans="1:18" s="30" customFormat="1" ht="14.25">
      <c r="A13" s="31" t="s">
        <v>13</v>
      </c>
      <c r="B13" s="33">
        <v>45</v>
      </c>
      <c r="C13" s="34">
        <v>65.910685000000001</v>
      </c>
      <c r="D13" s="35">
        <v>-0.20775923420990344</v>
      </c>
      <c r="E13" s="36">
        <v>5.4177112190642509</v>
      </c>
      <c r="F13" s="36"/>
      <c r="G13" s="37">
        <v>-0.1369355344185017</v>
      </c>
      <c r="H13" s="37">
        <v>3.5708505758070985</v>
      </c>
    </row>
    <row r="14" spans="1:18" s="30" customFormat="1" ht="14.25">
      <c r="A14" s="31" t="s">
        <v>14</v>
      </c>
      <c r="B14" s="33">
        <v>7</v>
      </c>
      <c r="C14" s="34">
        <v>58.088999999999999</v>
      </c>
      <c r="D14" s="35">
        <v>0.34328110170587756</v>
      </c>
      <c r="E14" s="36">
        <v>8.5676139257682902</v>
      </c>
      <c r="F14" s="36"/>
      <c r="G14" s="37">
        <v>0.1994085591699272</v>
      </c>
      <c r="H14" s="37">
        <v>4.9768412533395416</v>
      </c>
    </row>
    <row r="15" spans="1:18" s="30" customFormat="1" ht="14.25">
      <c r="A15" s="31" t="s">
        <v>163</v>
      </c>
      <c r="B15" s="33">
        <v>11</v>
      </c>
      <c r="C15" s="34">
        <v>29.645</v>
      </c>
      <c r="D15" s="35">
        <v>1.0239818710239474</v>
      </c>
      <c r="E15" s="36">
        <v>7.5237577624881338</v>
      </c>
      <c r="F15" s="36"/>
      <c r="G15" s="37">
        <v>0.30355942566504923</v>
      </c>
      <c r="H15" s="37">
        <v>2.2304179886896072</v>
      </c>
    </row>
    <row r="16" spans="1:18" s="30" customFormat="1" ht="14.25">
      <c r="A16" s="31" t="s">
        <v>15</v>
      </c>
      <c r="B16" s="33">
        <v>3</v>
      </c>
      <c r="C16" s="34">
        <v>17.803999999999998</v>
      </c>
      <c r="D16" s="35">
        <v>11.132731097577471</v>
      </c>
      <c r="E16" s="36">
        <v>24.964523603982386</v>
      </c>
      <c r="F16" s="36"/>
      <c r="G16" s="37">
        <v>1.9820714446126928</v>
      </c>
      <c r="H16" s="37">
        <v>4.4446837824530236</v>
      </c>
    </row>
    <row r="17" spans="1:8" s="30" customFormat="1" ht="14.25">
      <c r="A17" s="31" t="s">
        <v>17</v>
      </c>
      <c r="B17" s="33">
        <v>5</v>
      </c>
      <c r="C17" s="34">
        <v>15.509599999999999</v>
      </c>
      <c r="D17" s="35">
        <v>-3.8947615183874613</v>
      </c>
      <c r="E17" s="36">
        <v>1.0301370463918456</v>
      </c>
      <c r="F17" s="36"/>
      <c r="G17" s="37">
        <v>-0.60406193245582174</v>
      </c>
      <c r="H17" s="37">
        <v>0.15977013534718965</v>
      </c>
    </row>
    <row r="18" spans="1:8" s="30" customFormat="1" ht="14.25">
      <c r="A18" s="31" t="s">
        <v>16</v>
      </c>
      <c r="B18" s="33">
        <v>3</v>
      </c>
      <c r="C18" s="34">
        <v>11.825678999999999</v>
      </c>
      <c r="D18" s="35">
        <v>0.19036320424238345</v>
      </c>
      <c r="E18" s="36">
        <v>13.233114419414324</v>
      </c>
      <c r="F18" s="36"/>
      <c r="G18" s="37">
        <v>2.2511741467818647E-2</v>
      </c>
      <c r="H18" s="37">
        <v>1.5649056329426514</v>
      </c>
    </row>
    <row r="19" spans="1:8" s="30" customFormat="1" ht="16.5">
      <c r="A19" s="31" t="s">
        <v>243</v>
      </c>
      <c r="B19" s="45">
        <v>11</v>
      </c>
      <c r="C19" s="49">
        <v>8.1008250000000022</v>
      </c>
      <c r="D19" s="35">
        <v>1.3449019993246965</v>
      </c>
      <c r="E19" s="36">
        <v>11.287630073112982</v>
      </c>
      <c r="F19" s="47"/>
      <c r="G19" s="50">
        <v>0.10894815738679488</v>
      </c>
      <c r="H19" s="50">
        <v>0.91439115887025502</v>
      </c>
    </row>
    <row r="20" spans="1:8" s="30" customFormat="1" ht="14.25">
      <c r="A20" s="222" t="s">
        <v>235</v>
      </c>
      <c r="B20" s="33">
        <v>118</v>
      </c>
      <c r="C20" s="34">
        <v>2172.2757308167616</v>
      </c>
      <c r="D20" s="35">
        <v>-1.8927747163758428</v>
      </c>
      <c r="E20" s="36">
        <v>2.3517030420856817</v>
      </c>
      <c r="F20" s="36"/>
      <c r="G20" s="37">
        <v>-41.116285802868227</v>
      </c>
      <c r="H20" s="37">
        <v>51.085474444106751</v>
      </c>
    </row>
    <row r="21" spans="1:8" s="169" customFormat="1" ht="27.95" customHeight="1">
      <c r="B21" s="238" t="s">
        <v>18</v>
      </c>
      <c r="C21" s="238"/>
      <c r="D21" s="238"/>
      <c r="E21" s="238"/>
      <c r="F21" s="238"/>
      <c r="G21" s="238"/>
      <c r="H21" s="238"/>
    </row>
    <row r="22" spans="1:8" s="30" customFormat="1" ht="14.25">
      <c r="A22" s="31" t="s">
        <v>19</v>
      </c>
      <c r="B22" s="33">
        <v>68</v>
      </c>
      <c r="C22" s="38">
        <v>170.69752381676182</v>
      </c>
      <c r="D22" s="35">
        <v>0.69528244798962868</v>
      </c>
      <c r="E22" s="36">
        <v>10.415499702908985</v>
      </c>
      <c r="F22" s="36"/>
      <c r="G22" s="39">
        <v>1.1868299222508609</v>
      </c>
      <c r="H22" s="39">
        <v>17.779000086007819</v>
      </c>
    </row>
    <row r="23" spans="1:8" s="30" customFormat="1" ht="14.25">
      <c r="A23" s="31" t="s">
        <v>20</v>
      </c>
      <c r="B23" s="45">
        <v>50</v>
      </c>
      <c r="C23" s="46">
        <v>2001.578207</v>
      </c>
      <c r="D23" s="35">
        <v>-2.113488025457857</v>
      </c>
      <c r="E23" s="36">
        <v>1.6640106412838731</v>
      </c>
      <c r="F23" s="47"/>
      <c r="G23" s="48">
        <v>-42.303115725119078</v>
      </c>
      <c r="H23" s="48">
        <v>33.306474358098946</v>
      </c>
    </row>
    <row r="24" spans="1:8" s="30" customFormat="1" ht="14.25">
      <c r="A24" s="222" t="s">
        <v>256</v>
      </c>
      <c r="B24" s="33">
        <v>118</v>
      </c>
      <c r="C24" s="38">
        <v>2172.275730816762</v>
      </c>
      <c r="D24" s="37">
        <v>-1.8927747163758422</v>
      </c>
      <c r="E24" s="36">
        <v>2.3517030420856817</v>
      </c>
      <c r="F24" s="36"/>
      <c r="G24" s="39">
        <v>-41.116285802868219</v>
      </c>
      <c r="H24" s="39">
        <v>51.085474444106765</v>
      </c>
    </row>
    <row r="25" spans="1:8" s="30" customFormat="1" ht="27.95" customHeight="1">
      <c r="B25" s="237" t="s">
        <v>315</v>
      </c>
      <c r="C25" s="237"/>
      <c r="D25" s="237"/>
      <c r="E25" s="237"/>
      <c r="F25" s="237"/>
      <c r="G25" s="237"/>
      <c r="H25" s="237"/>
    </row>
    <row r="26" spans="1:8" s="30" customFormat="1" ht="14.25">
      <c r="A26" s="31" t="s">
        <v>21</v>
      </c>
    </row>
    <row r="27" spans="1:8" s="30" customFormat="1" ht="14.25">
      <c r="A27" s="40" t="s">
        <v>22</v>
      </c>
      <c r="B27" s="33">
        <v>6</v>
      </c>
      <c r="C27" s="38">
        <v>312.27636885387489</v>
      </c>
      <c r="D27" s="35">
        <v>1.6815282217666681</v>
      </c>
      <c r="E27" s="36">
        <v>5.4057832095103873</v>
      </c>
      <c r="F27" s="36"/>
      <c r="G27" s="39">
        <v>5.2510152721860832</v>
      </c>
      <c r="H27" s="39">
        <v>16.880983514771494</v>
      </c>
    </row>
    <row r="28" spans="1:8" s="30" customFormat="1" ht="16.5">
      <c r="A28" s="40" t="s">
        <v>31</v>
      </c>
      <c r="B28" s="33">
        <v>1</v>
      </c>
      <c r="C28" s="38">
        <v>0.63542399999999999</v>
      </c>
      <c r="D28" s="35">
        <v>9.1899558280476606E-2</v>
      </c>
      <c r="E28" s="36">
        <v>8.6957124313625691</v>
      </c>
      <c r="F28" s="36"/>
      <c r="G28" s="39">
        <v>5.8395184920813565E-4</v>
      </c>
      <c r="H28" s="39">
        <v>5.5254643759861291E-2</v>
      </c>
    </row>
    <row r="29" spans="1:8" s="30" customFormat="1" ht="14.25">
      <c r="A29" s="40" t="s">
        <v>24</v>
      </c>
      <c r="B29" s="45">
        <v>9</v>
      </c>
      <c r="C29" s="46">
        <v>1331.9734889628869</v>
      </c>
      <c r="D29" s="35">
        <v>-2.8512783852449375</v>
      </c>
      <c r="E29" s="36">
        <v>0.29754885141667908</v>
      </c>
      <c r="F29" s="47"/>
      <c r="G29" s="48">
        <v>-37.978272187991656</v>
      </c>
      <c r="H29" s="48">
        <v>3.9632718175837365</v>
      </c>
    </row>
    <row r="30" spans="1:8" s="30" customFormat="1" ht="14.25">
      <c r="A30" s="42" t="s">
        <v>32</v>
      </c>
      <c r="B30" s="33">
        <v>16</v>
      </c>
      <c r="C30" s="38">
        <v>1644.8852818167618</v>
      </c>
      <c r="D30" s="35">
        <v>-1.9896021519391331</v>
      </c>
      <c r="E30" s="36">
        <v>1.2705755353973234</v>
      </c>
      <c r="F30" s="36"/>
      <c r="G30" s="39">
        <v>-32.726672963956368</v>
      </c>
      <c r="H30" s="39">
        <v>20.899509976115091</v>
      </c>
    </row>
    <row r="31" spans="1:8" s="30" customFormat="1" ht="21.75" customHeight="1">
      <c r="A31" s="31" t="s">
        <v>25</v>
      </c>
    </row>
    <row r="32" spans="1:8" s="30" customFormat="1" ht="14.25">
      <c r="A32" s="40" t="s">
        <v>22</v>
      </c>
      <c r="B32" s="33">
        <v>49</v>
      </c>
      <c r="C32" s="38">
        <v>59.504774999999995</v>
      </c>
      <c r="D32" s="35">
        <v>6.3502358201608171</v>
      </c>
      <c r="E32" s="36">
        <v>17.647383054951874</v>
      </c>
      <c r="F32" s="36"/>
      <c r="G32" s="39">
        <v>3.7786935367560988</v>
      </c>
      <c r="H32" s="39">
        <v>10.501035580237238</v>
      </c>
    </row>
    <row r="33" spans="1:15" s="30" customFormat="1" ht="16.5">
      <c r="A33" s="40" t="s">
        <v>31</v>
      </c>
      <c r="B33" s="33">
        <v>14</v>
      </c>
      <c r="C33" s="38">
        <v>83.634999999999991</v>
      </c>
      <c r="D33" s="35">
        <v>1.2919548943436695E-2</v>
      </c>
      <c r="E33" s="36">
        <v>7.0877102105763106</v>
      </c>
      <c r="F33" s="36"/>
      <c r="G33" s="39">
        <v>1.0805264758843278E-2</v>
      </c>
      <c r="H33" s="39">
        <v>5.9278064346154968</v>
      </c>
    </row>
    <row r="34" spans="1:15" s="30" customFormat="1" ht="14.25">
      <c r="A34" s="40" t="s">
        <v>24</v>
      </c>
      <c r="B34" s="45">
        <v>39</v>
      </c>
      <c r="C34" s="46">
        <v>384.25067399999989</v>
      </c>
      <c r="D34" s="35">
        <v>-3.1695745679880858</v>
      </c>
      <c r="E34" s="36">
        <v>3.5802467982499704</v>
      </c>
      <c r="F34" s="47"/>
      <c r="G34" s="48">
        <v>-12.179111640426804</v>
      </c>
      <c r="H34" s="48">
        <v>13.757122453138928</v>
      </c>
    </row>
    <row r="35" spans="1:15" s="30" customFormat="1" ht="14.25">
      <c r="A35" s="42" t="s">
        <v>32</v>
      </c>
      <c r="B35" s="33">
        <v>102</v>
      </c>
      <c r="C35" s="38">
        <v>527.39044899999988</v>
      </c>
      <c r="D35" s="35">
        <v>-1.5907783037822636</v>
      </c>
      <c r="E35" s="36">
        <v>5.7236464037655841</v>
      </c>
      <c r="F35" s="36"/>
      <c r="G35" s="39">
        <v>-8.3896128389118623</v>
      </c>
      <c r="H35" s="39">
        <v>30.18596446799166</v>
      </c>
    </row>
    <row r="36" spans="1:15" s="30" customFormat="1" ht="23.25" customHeight="1">
      <c r="A36" s="222" t="s">
        <v>257</v>
      </c>
      <c r="B36" s="33">
        <v>118</v>
      </c>
      <c r="C36" s="34">
        <v>2172.2757308167616</v>
      </c>
      <c r="D36" s="35">
        <v>-1.8927747163758433</v>
      </c>
      <c r="E36" s="36">
        <v>2.3517030420856817</v>
      </c>
      <c r="F36" s="36"/>
      <c r="G36" s="37">
        <v>-41.116285802868234</v>
      </c>
      <c r="H36" s="37">
        <v>51.085474444106751</v>
      </c>
    </row>
    <row r="37" spans="1:15" s="30" customFormat="1" ht="27.95" customHeight="1">
      <c r="A37" s="224"/>
      <c r="B37" s="237" t="s">
        <v>26</v>
      </c>
      <c r="C37" s="237"/>
      <c r="D37" s="237"/>
      <c r="E37" s="237"/>
      <c r="F37" s="237"/>
      <c r="G37" s="237"/>
      <c r="H37" s="237"/>
    </row>
    <row r="38" spans="1:15" s="30" customFormat="1" ht="14.25">
      <c r="A38" s="31" t="s">
        <v>27</v>
      </c>
      <c r="B38" s="33">
        <v>40</v>
      </c>
      <c r="C38" s="34">
        <v>1914.5337139999999</v>
      </c>
      <c r="D38" s="35">
        <v>-2.1796399854862201</v>
      </c>
      <c r="E38" s="36">
        <v>1.4437005674418417</v>
      </c>
      <c r="F38" s="36"/>
      <c r="G38" s="37">
        <v>-41.729942365958387</v>
      </c>
      <c r="H38" s="37">
        <v>27.640134092883368</v>
      </c>
    </row>
    <row r="39" spans="1:15" s="30" customFormat="1" ht="14.25">
      <c r="A39" s="31" t="s">
        <v>28</v>
      </c>
      <c r="B39" s="33">
        <v>71</v>
      </c>
      <c r="C39" s="34">
        <v>172.85504500000002</v>
      </c>
      <c r="D39" s="35">
        <v>1.1864836439494515</v>
      </c>
      <c r="E39" s="36">
        <v>9.0820376570863601</v>
      </c>
      <c r="F39" s="36"/>
      <c r="G39" s="37">
        <v>2.0508968366664644</v>
      </c>
      <c r="H39" s="37">
        <v>15.698760279073575</v>
      </c>
    </row>
    <row r="40" spans="1:15" s="30" customFormat="1" ht="14.25">
      <c r="A40" s="31" t="s">
        <v>29</v>
      </c>
      <c r="B40" s="33">
        <v>5</v>
      </c>
      <c r="C40" s="34">
        <v>84.883029816761805</v>
      </c>
      <c r="D40" s="35">
        <v>-1.6949197714531892</v>
      </c>
      <c r="E40" s="36">
        <v>9.1239614327480858</v>
      </c>
      <c r="F40" s="36"/>
      <c r="G40" s="37">
        <v>-1.4386992549728015</v>
      </c>
      <c r="H40" s="37">
        <v>7.744694903429405</v>
      </c>
    </row>
    <row r="41" spans="1:15" s="30" customFormat="1" ht="14.25">
      <c r="A41" s="41" t="s">
        <v>30</v>
      </c>
      <c r="B41" s="45">
        <v>2</v>
      </c>
      <c r="C41" s="147">
        <v>3.9420000000000002E-3</v>
      </c>
      <c r="D41" s="36">
        <v>37.011197273078331</v>
      </c>
      <c r="E41" s="36">
        <v>47.822646382704114</v>
      </c>
      <c r="F41" s="47"/>
      <c r="G41" s="148">
        <v>1.4589813965047479E-3</v>
      </c>
      <c r="H41" s="148">
        <v>1.8851687204061963E-3</v>
      </c>
    </row>
    <row r="42" spans="1:15" s="30" customFormat="1" ht="14.25">
      <c r="A42" s="222" t="s">
        <v>234</v>
      </c>
      <c r="B42" s="198">
        <v>118</v>
      </c>
      <c r="C42" s="34">
        <v>2172.2757308167616</v>
      </c>
      <c r="D42" s="35">
        <v>-1.8927747163758426</v>
      </c>
      <c r="E42" s="36">
        <v>2.3517030420856817</v>
      </c>
      <c r="F42" s="36"/>
      <c r="G42" s="37">
        <v>-41.116285802868219</v>
      </c>
      <c r="H42" s="37">
        <v>51.085474444106751</v>
      </c>
      <c r="I42" s="43"/>
      <c r="J42" s="43"/>
      <c r="K42" s="43"/>
      <c r="L42" s="43"/>
      <c r="M42" s="43"/>
      <c r="N42" s="43"/>
      <c r="O42" s="43"/>
    </row>
    <row r="43" spans="1:15" s="8" customFormat="1" ht="14.25">
      <c r="A43" s="25"/>
      <c r="B43" s="25"/>
      <c r="C43" s="25"/>
      <c r="D43" s="25"/>
      <c r="E43" s="4"/>
      <c r="F43" s="4"/>
      <c r="G43" s="4"/>
      <c r="H43" s="4"/>
      <c r="I43" s="11"/>
      <c r="J43" s="11"/>
      <c r="K43" s="11"/>
      <c r="L43" s="11"/>
      <c r="M43" s="11"/>
      <c r="N43" s="11"/>
      <c r="O43" s="11"/>
    </row>
    <row r="44" spans="1:15" s="8" customFormat="1" ht="14.25">
      <c r="A44" s="141"/>
      <c r="B44" s="141"/>
      <c r="C44" s="141"/>
      <c r="D44" s="141"/>
      <c r="E44" s="11"/>
      <c r="F44" s="11"/>
      <c r="G44" s="11"/>
      <c r="H44" s="11"/>
      <c r="I44" s="11"/>
      <c r="J44" s="11"/>
      <c r="K44" s="11"/>
      <c r="L44" s="11"/>
      <c r="M44" s="11"/>
      <c r="N44" s="11"/>
      <c r="O44" s="11"/>
    </row>
    <row r="45" spans="1:15" s="8" customFormat="1" ht="14.25">
      <c r="A45" s="235" t="s">
        <v>241</v>
      </c>
      <c r="B45" s="235"/>
      <c r="C45" s="235"/>
      <c r="D45" s="235"/>
      <c r="E45" s="235"/>
      <c r="F45" s="235"/>
      <c r="G45" s="235"/>
      <c r="H45" s="235"/>
      <c r="I45" s="11"/>
      <c r="J45" s="11"/>
      <c r="K45" s="11"/>
      <c r="L45" s="11"/>
      <c r="M45" s="11"/>
      <c r="N45" s="11"/>
      <c r="O45" s="11"/>
    </row>
    <row r="46" spans="1:15" s="8" customFormat="1" ht="56.1" customHeight="1">
      <c r="A46" s="235" t="s">
        <v>260</v>
      </c>
      <c r="B46" s="235"/>
      <c r="C46" s="235"/>
      <c r="D46" s="235"/>
      <c r="E46" s="235"/>
      <c r="F46" s="235"/>
      <c r="G46" s="235"/>
      <c r="H46" s="235"/>
      <c r="I46" s="11"/>
      <c r="J46" s="11"/>
      <c r="K46" s="11"/>
      <c r="L46" s="11"/>
      <c r="M46" s="11"/>
      <c r="N46" s="11"/>
      <c r="O46" s="11"/>
    </row>
    <row r="47" spans="1:15" s="8" customFormat="1" ht="27.95" customHeight="1">
      <c r="A47" s="236" t="s">
        <v>268</v>
      </c>
      <c r="B47" s="236"/>
      <c r="C47" s="236"/>
      <c r="D47" s="236"/>
      <c r="E47" s="236"/>
      <c r="F47" s="236"/>
      <c r="G47" s="236"/>
      <c r="H47" s="236"/>
      <c r="I47" s="11"/>
      <c r="J47" s="11"/>
      <c r="K47" s="11"/>
      <c r="L47" s="11"/>
      <c r="M47" s="11"/>
      <c r="N47" s="11"/>
      <c r="O47" s="11"/>
    </row>
    <row r="48" spans="1:15" s="8" customFormat="1" ht="56.1" customHeight="1">
      <c r="A48" s="236" t="s">
        <v>267</v>
      </c>
      <c r="B48" s="236"/>
      <c r="C48" s="236"/>
      <c r="D48" s="236"/>
      <c r="E48" s="236"/>
      <c r="F48" s="236"/>
      <c r="G48" s="236"/>
      <c r="H48" s="236"/>
      <c r="I48" s="11"/>
      <c r="J48" s="11"/>
      <c r="K48" s="11"/>
      <c r="L48" s="11"/>
      <c r="M48" s="11"/>
      <c r="N48" s="11"/>
      <c r="O48" s="11"/>
    </row>
    <row r="49" spans="1:15" s="8" customFormat="1" ht="98.1" customHeight="1">
      <c r="A49" s="236" t="s">
        <v>265</v>
      </c>
      <c r="B49" s="236"/>
      <c r="C49" s="236"/>
      <c r="D49" s="236"/>
      <c r="E49" s="236"/>
      <c r="F49" s="236"/>
      <c r="G49" s="236"/>
      <c r="H49" s="236"/>
      <c r="I49" s="11"/>
      <c r="J49" s="11"/>
      <c r="K49" s="11"/>
      <c r="L49" s="11"/>
      <c r="M49" s="11"/>
      <c r="N49" s="11"/>
      <c r="O49" s="11"/>
    </row>
    <row r="50" spans="1:15" s="8" customFormat="1" ht="27.95" customHeight="1">
      <c r="A50" s="236" t="s">
        <v>307</v>
      </c>
      <c r="B50" s="236"/>
      <c r="C50" s="236"/>
      <c r="D50" s="236"/>
      <c r="E50" s="236"/>
      <c r="F50" s="236"/>
      <c r="G50" s="236"/>
      <c r="H50" s="236"/>
      <c r="I50" s="11"/>
      <c r="J50" s="11"/>
      <c r="K50" s="11"/>
      <c r="L50" s="11"/>
      <c r="M50" s="11"/>
      <c r="N50" s="11"/>
      <c r="O50" s="11"/>
    </row>
    <row r="51" spans="1:15" s="8" customFormat="1" ht="42" customHeight="1">
      <c r="A51" s="236" t="s">
        <v>251</v>
      </c>
      <c r="B51" s="236"/>
      <c r="C51" s="236"/>
      <c r="D51" s="236"/>
      <c r="E51" s="236"/>
      <c r="F51" s="236"/>
      <c r="G51" s="236"/>
      <c r="H51" s="236"/>
      <c r="I51" s="11"/>
      <c r="J51" s="11"/>
      <c r="K51" s="11"/>
      <c r="L51" s="11"/>
      <c r="M51" s="11"/>
      <c r="N51" s="11"/>
      <c r="O51" s="11"/>
    </row>
    <row r="52" spans="1:15" s="8" customFormat="1" ht="42" customHeight="1">
      <c r="A52" s="236" t="s">
        <v>269</v>
      </c>
      <c r="B52" s="236"/>
      <c r="C52" s="236"/>
      <c r="D52" s="236"/>
      <c r="E52" s="236"/>
      <c r="F52" s="236"/>
      <c r="G52" s="236"/>
      <c r="H52" s="236"/>
      <c r="I52" s="11"/>
      <c r="J52" s="11"/>
      <c r="K52" s="11"/>
      <c r="L52" s="11"/>
      <c r="M52" s="11"/>
      <c r="N52" s="11"/>
      <c r="O52" s="11"/>
    </row>
    <row r="53" spans="1:15" s="8" customFormat="1" ht="27.95" customHeight="1">
      <c r="A53" s="236" t="s">
        <v>258</v>
      </c>
      <c r="B53" s="236"/>
      <c r="C53" s="236"/>
      <c r="D53" s="236"/>
      <c r="E53" s="236"/>
      <c r="F53" s="236"/>
      <c r="G53" s="236"/>
      <c r="H53" s="236"/>
      <c r="I53" s="11"/>
      <c r="J53" s="11"/>
      <c r="K53" s="11"/>
      <c r="L53" s="11"/>
      <c r="M53" s="11"/>
      <c r="N53" s="11"/>
      <c r="O53" s="11"/>
    </row>
    <row r="54" spans="1:15" s="8" customFormat="1" ht="27.95" customHeight="1">
      <c r="A54" s="236" t="s">
        <v>252</v>
      </c>
      <c r="B54" s="236"/>
      <c r="C54" s="236"/>
      <c r="D54" s="236"/>
      <c r="E54" s="236"/>
      <c r="F54" s="236"/>
      <c r="G54" s="236"/>
      <c r="H54" s="236"/>
      <c r="I54" s="11"/>
      <c r="J54" s="11"/>
      <c r="K54" s="11"/>
      <c r="L54" s="11"/>
      <c r="M54" s="11"/>
      <c r="N54" s="11"/>
      <c r="O54" s="11"/>
    </row>
    <row r="55" spans="1:15" s="8" customFormat="1" ht="14.25">
      <c r="A55" s="25"/>
      <c r="B55" s="25"/>
      <c r="C55" s="25"/>
      <c r="D55" s="25"/>
      <c r="E55" s="4"/>
      <c r="F55" s="4"/>
      <c r="G55" s="4"/>
      <c r="H55" s="4"/>
      <c r="I55" s="11"/>
      <c r="J55" s="11"/>
      <c r="K55" s="11"/>
      <c r="L55" s="11"/>
      <c r="M55" s="11"/>
      <c r="N55" s="11"/>
      <c r="O55" s="11"/>
    </row>
    <row r="56" spans="1:15" s="8" customFormat="1" ht="14.25">
      <c r="A56" s="11"/>
      <c r="B56" s="11"/>
      <c r="C56" s="11"/>
      <c r="D56" s="11"/>
      <c r="I56" s="11"/>
      <c r="J56" s="11"/>
      <c r="K56" s="11"/>
      <c r="L56" s="11"/>
      <c r="M56" s="11"/>
      <c r="N56" s="11"/>
      <c r="O56" s="11"/>
    </row>
    <row r="57" spans="1:15" ht="14.25">
      <c r="A57" s="12" t="s">
        <v>2</v>
      </c>
      <c r="I57" s="2"/>
      <c r="J57" s="2"/>
      <c r="K57" s="2"/>
      <c r="L57" s="2"/>
      <c r="M57" s="2"/>
      <c r="N57" s="43"/>
      <c r="O57" s="2"/>
    </row>
    <row r="58" spans="1:15" ht="14.25">
      <c r="A58" s="28"/>
      <c r="B58" s="28"/>
      <c r="C58" s="28"/>
      <c r="D58" s="28"/>
      <c r="I58" s="2"/>
      <c r="J58" s="2"/>
      <c r="K58" s="2"/>
      <c r="L58" s="2"/>
      <c r="M58" s="2"/>
      <c r="N58" s="2"/>
      <c r="O58" s="2"/>
    </row>
  </sheetData>
  <mergeCells count="17">
    <mergeCell ref="A5:H5"/>
    <mergeCell ref="B25:H25"/>
    <mergeCell ref="B21:H21"/>
    <mergeCell ref="B8:H8"/>
    <mergeCell ref="B37:H37"/>
    <mergeCell ref="D6:E6"/>
    <mergeCell ref="G6:H6"/>
    <mergeCell ref="A54:H54"/>
    <mergeCell ref="A47:H47"/>
    <mergeCell ref="A48:H48"/>
    <mergeCell ref="A49:H49"/>
    <mergeCell ref="A50:H50"/>
    <mergeCell ref="A45:H45"/>
    <mergeCell ref="A51:H51"/>
    <mergeCell ref="A52:H52"/>
    <mergeCell ref="A46:H46"/>
    <mergeCell ref="A53:H53"/>
  </mergeCells>
  <hyperlinks>
    <hyperlink ref="A57" location="Contents!A1" display="Back to Table of Contents" xr:uid="{D9FE0E70-DFCD-4376-85C0-9B9FACF65665}"/>
    <hyperlink ref="A2" r:id="rId1" xr:uid="{A2B63879-C2C7-4309-882D-8101512CD2AB}"/>
  </hyperlinks>
  <pageMargins left="0.5" right="0.5" top="0.5" bottom="0.5" header="0" footer="0"/>
  <pageSetup scale="27"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pageSetUpPr autoPageBreaks="0"/>
  </sheetPr>
  <dimension ref="A1:M101"/>
  <sheetViews>
    <sheetView zoomScaleNormal="100" workbookViewId="0"/>
  </sheetViews>
  <sheetFormatPr defaultColWidth="12.7109375" defaultRowHeight="15" customHeight="1"/>
  <cols>
    <col min="1" max="1" width="80.42578125" style="15" customWidth="1"/>
    <col min="2" max="2" width="20.28515625" style="15" customWidth="1"/>
    <col min="3" max="3" width="21.140625" style="15" customWidth="1"/>
    <col min="4" max="16384" width="12.7109375" style="15"/>
  </cols>
  <sheetData>
    <row r="1" spans="1:10" ht="15" customHeight="1">
      <c r="A1" s="1" t="s">
        <v>306</v>
      </c>
    </row>
    <row r="2" spans="1:10" ht="15" customHeight="1">
      <c r="A2" s="16" t="s">
        <v>309</v>
      </c>
    </row>
    <row r="4" spans="1:10" s="2" customFormat="1" ht="15" customHeight="1"/>
    <row r="5" spans="1:10" ht="30" customHeight="1">
      <c r="A5" s="244" t="s">
        <v>255</v>
      </c>
      <c r="B5" s="244"/>
      <c r="C5" s="244"/>
      <c r="D5" s="245"/>
      <c r="E5" s="245"/>
      <c r="F5" s="21"/>
      <c r="G5" s="21"/>
      <c r="H5" s="21"/>
      <c r="I5" s="21"/>
      <c r="J5" s="21"/>
    </row>
    <row r="6" spans="1:10" s="9" customFormat="1" ht="42" customHeight="1">
      <c r="A6" s="213"/>
      <c r="B6" s="213"/>
      <c r="C6" s="213"/>
      <c r="D6" s="243" t="s">
        <v>34</v>
      </c>
      <c r="E6" s="231"/>
    </row>
    <row r="7" spans="1:10" s="9" customFormat="1" ht="45" customHeight="1">
      <c r="A7" s="214" t="s">
        <v>37</v>
      </c>
      <c r="B7" s="215" t="s">
        <v>38</v>
      </c>
      <c r="C7" s="216" t="s">
        <v>261</v>
      </c>
      <c r="D7" s="217" t="s">
        <v>6</v>
      </c>
      <c r="E7" s="217" t="s">
        <v>39</v>
      </c>
    </row>
    <row r="8" spans="1:10" s="9" customFormat="1" ht="15" customHeight="1">
      <c r="A8" s="55" t="s">
        <v>13</v>
      </c>
    </row>
    <row r="9" spans="1:10" s="9" customFormat="1" ht="15" customHeight="1">
      <c r="A9" s="190" t="s">
        <v>40</v>
      </c>
      <c r="B9" s="52"/>
    </row>
    <row r="10" spans="1:10" s="9" customFormat="1" ht="15" customHeight="1">
      <c r="A10" s="51" t="s">
        <v>41</v>
      </c>
      <c r="B10" s="52"/>
      <c r="C10" s="52"/>
      <c r="D10" s="52"/>
      <c r="E10" s="54"/>
    </row>
    <row r="11" spans="1:10" s="9" customFormat="1" ht="15" customHeight="1">
      <c r="A11" s="53" t="s">
        <v>291</v>
      </c>
      <c r="B11" s="54" t="s">
        <v>42</v>
      </c>
      <c r="C11" s="38">
        <v>150</v>
      </c>
      <c r="D11" s="59">
        <v>-0.5367451020193289</v>
      </c>
      <c r="E11" s="59">
        <v>4.0809854941892647</v>
      </c>
    </row>
    <row r="12" spans="1:10" s="9" customFormat="1" ht="15" customHeight="1">
      <c r="A12" s="53" t="s">
        <v>293</v>
      </c>
      <c r="B12" s="54" t="s">
        <v>42</v>
      </c>
      <c r="C12" s="38">
        <v>3500</v>
      </c>
      <c r="D12" s="59">
        <v>-0.42697032846951577</v>
      </c>
      <c r="E12" s="59">
        <v>5.2061439866040189</v>
      </c>
    </row>
    <row r="13" spans="1:10" s="9" customFormat="1" ht="15" customHeight="1">
      <c r="A13" s="190" t="s">
        <v>46</v>
      </c>
      <c r="B13" s="52"/>
      <c r="C13" s="52"/>
      <c r="D13" s="52"/>
      <c r="E13" s="54"/>
    </row>
    <row r="14" spans="1:10" s="9" customFormat="1" ht="15" customHeight="1">
      <c r="A14" s="51" t="s">
        <v>47</v>
      </c>
      <c r="B14" s="52"/>
      <c r="C14" s="52"/>
      <c r="D14" s="52"/>
      <c r="E14" s="54"/>
    </row>
    <row r="15" spans="1:10" s="9" customFormat="1" ht="15" customHeight="1">
      <c r="A15" s="53" t="s">
        <v>49</v>
      </c>
      <c r="B15" s="52" t="s">
        <v>42</v>
      </c>
      <c r="C15" s="38">
        <v>155.517</v>
      </c>
      <c r="D15" s="59">
        <v>-0.65947552529171349</v>
      </c>
      <c r="E15" s="59">
        <v>5.7970472486564208</v>
      </c>
    </row>
    <row r="16" spans="1:10" s="9" customFormat="1" ht="15" customHeight="1">
      <c r="A16" s="53" t="s">
        <v>48</v>
      </c>
      <c r="B16" s="54" t="s">
        <v>45</v>
      </c>
      <c r="C16" s="38">
        <v>1648</v>
      </c>
      <c r="D16" s="59">
        <v>-7.4633973995812415</v>
      </c>
      <c r="E16" s="59">
        <v>3.4292860208683149</v>
      </c>
    </row>
    <row r="17" spans="1:5" s="9" customFormat="1" ht="15" customHeight="1">
      <c r="A17" s="51" t="s">
        <v>50</v>
      </c>
      <c r="B17" s="52"/>
      <c r="C17" s="52"/>
      <c r="D17" s="52"/>
      <c r="E17" s="54"/>
    </row>
    <row r="18" spans="1:5" s="9" customFormat="1" ht="15" customHeight="1">
      <c r="A18" s="53" t="s">
        <v>52</v>
      </c>
      <c r="B18" s="52" t="s">
        <v>42</v>
      </c>
      <c r="C18" s="38">
        <v>30000</v>
      </c>
      <c r="D18" s="59">
        <v>-0.76324325302870599</v>
      </c>
      <c r="E18" s="59">
        <v>5.6665908083985128</v>
      </c>
    </row>
    <row r="19" spans="1:5" s="9" customFormat="1" ht="15" customHeight="1">
      <c r="A19" s="53" t="s">
        <v>53</v>
      </c>
      <c r="B19" s="52" t="s">
        <v>42</v>
      </c>
      <c r="C19" s="38">
        <v>400</v>
      </c>
      <c r="D19" s="59">
        <v>-2.9659794092158474</v>
      </c>
      <c r="E19" s="59">
        <v>8.1343725497582486</v>
      </c>
    </row>
    <row r="20" spans="1:5" s="9" customFormat="1" ht="15" customHeight="1">
      <c r="A20" s="53" t="s">
        <v>51</v>
      </c>
      <c r="B20" s="52" t="s">
        <v>45</v>
      </c>
      <c r="C20" s="38">
        <v>10</v>
      </c>
      <c r="D20" s="59">
        <v>-3.5620098798480582</v>
      </c>
      <c r="E20" s="59">
        <v>5.5047948713614376</v>
      </c>
    </row>
    <row r="21" spans="1:5" s="9" customFormat="1" ht="15" customHeight="1">
      <c r="A21" s="190" t="s">
        <v>54</v>
      </c>
      <c r="B21" s="52"/>
      <c r="C21" s="52"/>
      <c r="D21" s="52"/>
      <c r="E21" s="54"/>
    </row>
    <row r="22" spans="1:5" s="9" customFormat="1" ht="15" customHeight="1">
      <c r="A22" s="64" t="s">
        <v>56</v>
      </c>
      <c r="B22" s="52" t="s">
        <v>42</v>
      </c>
      <c r="C22" s="38">
        <v>50</v>
      </c>
      <c r="D22" s="59">
        <v>-2.4805241445291466E-2</v>
      </c>
      <c r="E22" s="59">
        <v>6.3626233340392275</v>
      </c>
    </row>
    <row r="23" spans="1:5" s="9" customFormat="1" ht="15" customHeight="1">
      <c r="A23" s="55" t="s">
        <v>304</v>
      </c>
      <c r="B23" s="52"/>
      <c r="C23" s="52"/>
    </row>
    <row r="24" spans="1:5" s="9" customFormat="1" ht="15" customHeight="1">
      <c r="A24" s="190" t="s">
        <v>172</v>
      </c>
      <c r="B24" s="52"/>
      <c r="C24" s="52"/>
    </row>
    <row r="25" spans="1:5" s="9" customFormat="1" ht="15" customHeight="1">
      <c r="A25" s="51" t="s">
        <v>173</v>
      </c>
      <c r="B25" s="52"/>
      <c r="C25" s="52"/>
      <c r="D25" s="52"/>
      <c r="E25" s="52"/>
    </row>
    <row r="26" spans="1:5" s="9" customFormat="1" ht="15" customHeight="1">
      <c r="A26" s="60" t="s">
        <v>174</v>
      </c>
      <c r="B26" s="52" t="s">
        <v>45</v>
      </c>
      <c r="C26" s="61">
        <v>77.248000000000005</v>
      </c>
      <c r="D26" s="59">
        <v>-9.9952847944458796</v>
      </c>
      <c r="E26" s="59">
        <v>5.9627057804572932</v>
      </c>
    </row>
    <row r="27" spans="1:5" s="9" customFormat="1" ht="15" customHeight="1">
      <c r="A27" s="55" t="s">
        <v>58</v>
      </c>
      <c r="B27" s="190"/>
      <c r="C27" s="52"/>
      <c r="D27" s="52"/>
      <c r="E27" s="52"/>
    </row>
    <row r="28" spans="1:5" s="9" customFormat="1" ht="15" customHeight="1">
      <c r="A28" s="190" t="s">
        <v>59</v>
      </c>
      <c r="B28" s="52" t="s">
        <v>42</v>
      </c>
      <c r="C28" s="38">
        <v>10849.6</v>
      </c>
      <c r="D28" s="59">
        <v>-5.4307101818138719</v>
      </c>
      <c r="E28" s="59">
        <v>0.89736773953417603</v>
      </c>
    </row>
    <row r="29" spans="1:5" s="9" customFormat="1" ht="15" customHeight="1">
      <c r="A29" s="190" t="s">
        <v>213</v>
      </c>
      <c r="B29" s="52" t="s">
        <v>42</v>
      </c>
      <c r="C29" s="38">
        <v>360</v>
      </c>
      <c r="D29" s="59">
        <v>-3.8965838741509287</v>
      </c>
      <c r="E29" s="59">
        <v>0.51799766862614416</v>
      </c>
    </row>
    <row r="30" spans="1:5" s="9" customFormat="1" ht="15" customHeight="1">
      <c r="A30" s="190" t="s">
        <v>60</v>
      </c>
      <c r="B30" s="52" t="s">
        <v>42</v>
      </c>
      <c r="C30" s="38">
        <v>2710</v>
      </c>
      <c r="D30" s="59">
        <v>7.9816663365522432E-4</v>
      </c>
      <c r="E30" s="59">
        <v>1.5582732697798698</v>
      </c>
    </row>
    <row r="31" spans="1:5" s="9" customFormat="1" ht="15" customHeight="1">
      <c r="A31" s="191" t="s">
        <v>61</v>
      </c>
      <c r="B31" s="52" t="s">
        <v>42</v>
      </c>
      <c r="C31" s="61">
        <v>1575</v>
      </c>
      <c r="D31" s="59">
        <v>3.0514559234134735E-4</v>
      </c>
      <c r="E31" s="59">
        <v>1.1947829665118921</v>
      </c>
    </row>
    <row r="32" spans="1:5" s="9" customFormat="1" ht="15" customHeight="1">
      <c r="A32" s="55" t="s">
        <v>10</v>
      </c>
      <c r="B32" s="190"/>
      <c r="C32" s="51"/>
    </row>
    <row r="33" spans="1:5" s="9" customFormat="1" ht="15" customHeight="1">
      <c r="A33" s="190" t="s">
        <v>62</v>
      </c>
    </row>
    <row r="34" spans="1:5" s="9" customFormat="1" ht="15" customHeight="1">
      <c r="A34" s="192" t="s">
        <v>63</v>
      </c>
      <c r="B34" s="52" t="s">
        <v>42</v>
      </c>
      <c r="C34" s="61">
        <v>300</v>
      </c>
      <c r="D34" s="59">
        <v>-3.947491789320484E-3</v>
      </c>
      <c r="E34" s="59">
        <v>5.5855313828360007</v>
      </c>
    </row>
    <row r="35" spans="1:5" s="9" customFormat="1" ht="15" customHeight="1">
      <c r="A35" s="190" t="s">
        <v>64</v>
      </c>
      <c r="B35" s="190"/>
      <c r="C35" s="51"/>
    </row>
    <row r="36" spans="1:5" s="9" customFormat="1" ht="15" customHeight="1">
      <c r="A36" s="51" t="s">
        <v>65</v>
      </c>
      <c r="B36" s="190"/>
      <c r="C36" s="51"/>
    </row>
    <row r="37" spans="1:5" s="9" customFormat="1" ht="15" customHeight="1">
      <c r="A37" s="53" t="s">
        <v>66</v>
      </c>
      <c r="B37" s="54" t="s">
        <v>45</v>
      </c>
      <c r="C37" s="38">
        <v>1496</v>
      </c>
      <c r="D37" s="59">
        <v>-8.1324328571109774</v>
      </c>
      <c r="E37" s="59">
        <v>4.6023418822461162</v>
      </c>
    </row>
    <row r="38" spans="1:5" s="9" customFormat="1" ht="15" customHeight="1">
      <c r="A38" s="66" t="s">
        <v>67</v>
      </c>
      <c r="B38" s="54" t="s">
        <v>42</v>
      </c>
      <c r="C38" s="56">
        <v>3142.64</v>
      </c>
      <c r="D38" s="59">
        <v>-0.90384988562885371</v>
      </c>
      <c r="E38" s="59">
        <v>9.3078543629092394</v>
      </c>
    </row>
    <row r="39" spans="1:5" s="9" customFormat="1" ht="15" customHeight="1">
      <c r="A39" s="60" t="s">
        <v>68</v>
      </c>
      <c r="B39" s="52" t="s">
        <v>42</v>
      </c>
      <c r="C39" s="61">
        <v>11956.482</v>
      </c>
      <c r="D39" s="59">
        <v>-2.2460723936929745</v>
      </c>
      <c r="E39" s="59">
        <v>7.0734031050614581</v>
      </c>
    </row>
    <row r="40" spans="1:5" s="9" customFormat="1" ht="15" customHeight="1">
      <c r="A40" s="66" t="s">
        <v>69</v>
      </c>
      <c r="B40" s="52" t="s">
        <v>42</v>
      </c>
      <c r="C40" s="56">
        <v>642</v>
      </c>
      <c r="D40" s="59">
        <v>-5.7266617002783873</v>
      </c>
      <c r="E40" s="59">
        <v>2.8933173164465806</v>
      </c>
    </row>
    <row r="41" spans="1:5" s="9" customFormat="1" ht="15" customHeight="1">
      <c r="A41" s="66" t="s">
        <v>70</v>
      </c>
      <c r="B41" s="54" t="s">
        <v>42</v>
      </c>
      <c r="C41" s="56">
        <v>302.87</v>
      </c>
      <c r="D41" s="59">
        <v>-1.5616292379299912</v>
      </c>
      <c r="E41" s="59">
        <v>3.2119325883841596</v>
      </c>
    </row>
    <row r="42" spans="1:5" s="9" customFormat="1" ht="15" customHeight="1">
      <c r="A42" s="66" t="s">
        <v>71</v>
      </c>
      <c r="B42" s="54" t="s">
        <v>42</v>
      </c>
      <c r="C42" s="56">
        <v>194.684</v>
      </c>
      <c r="D42" s="59">
        <v>-2.6446633139207703</v>
      </c>
      <c r="E42" s="59">
        <v>7.7999752207447441</v>
      </c>
    </row>
    <row r="43" spans="1:5" s="9" customFormat="1" ht="15" customHeight="1">
      <c r="A43" s="66" t="s">
        <v>72</v>
      </c>
      <c r="B43" s="54" t="s">
        <v>42</v>
      </c>
      <c r="C43" s="56">
        <v>124.7</v>
      </c>
      <c r="D43" s="59">
        <v>-5.803208481488876</v>
      </c>
      <c r="E43" s="59">
        <v>4.4771268269119746</v>
      </c>
    </row>
    <row r="44" spans="1:5" s="9" customFormat="1" ht="15" customHeight="1">
      <c r="A44" s="66" t="s">
        <v>73</v>
      </c>
      <c r="B44" s="54" t="s">
        <v>42</v>
      </c>
      <c r="C44" s="56">
        <v>4812.5</v>
      </c>
      <c r="D44" s="59">
        <v>-2.2709958541139352</v>
      </c>
      <c r="E44" s="59">
        <v>4.4780773254141497</v>
      </c>
    </row>
    <row r="45" spans="1:5" s="9" customFormat="1" ht="15" customHeight="1">
      <c r="A45" s="66" t="s">
        <v>74</v>
      </c>
      <c r="B45" s="54" t="s">
        <v>42</v>
      </c>
      <c r="C45" s="56">
        <v>5521.5659999999998</v>
      </c>
      <c r="D45" s="59">
        <v>-2.1670918375711947</v>
      </c>
      <c r="E45" s="59">
        <v>7.7993393196468555</v>
      </c>
    </row>
    <row r="46" spans="1:5" s="9" customFormat="1" ht="15" customHeight="1">
      <c r="A46" s="66" t="s">
        <v>75</v>
      </c>
      <c r="B46" s="54" t="s">
        <v>42</v>
      </c>
      <c r="C46" s="56">
        <v>1.2</v>
      </c>
      <c r="D46" s="59">
        <v>-6.1490765857819545</v>
      </c>
      <c r="E46" s="59">
        <v>0.25155573325274355</v>
      </c>
    </row>
    <row r="47" spans="1:5" s="9" customFormat="1" ht="15" customHeight="1">
      <c r="A47" s="53" t="s">
        <v>76</v>
      </c>
      <c r="B47" s="52" t="s">
        <v>42</v>
      </c>
      <c r="C47" s="38">
        <v>50</v>
      </c>
      <c r="D47" s="59">
        <v>-1.5972188863855823</v>
      </c>
      <c r="E47" s="59">
        <v>5.7744383619200113</v>
      </c>
    </row>
    <row r="48" spans="1:5" s="9" customFormat="1" ht="15" customHeight="1">
      <c r="A48" s="51" t="s">
        <v>77</v>
      </c>
      <c r="B48" s="52"/>
      <c r="C48" s="38"/>
      <c r="D48" s="59"/>
      <c r="E48" s="59"/>
    </row>
    <row r="49" spans="1:5" s="9" customFormat="1" ht="15" customHeight="1">
      <c r="A49" s="53" t="s">
        <v>78</v>
      </c>
      <c r="B49" s="54" t="s">
        <v>42</v>
      </c>
      <c r="C49" s="38">
        <v>16000</v>
      </c>
      <c r="D49" s="59">
        <v>-0.2229735756042584</v>
      </c>
      <c r="E49" s="59">
        <v>2.5337906318665726</v>
      </c>
    </row>
    <row r="50" spans="1:5" s="9" customFormat="1" ht="15" customHeight="1">
      <c r="A50" s="66" t="s">
        <v>79</v>
      </c>
      <c r="B50" s="54" t="s">
        <v>42</v>
      </c>
      <c r="C50" s="56">
        <v>278000</v>
      </c>
      <c r="D50" s="59">
        <v>-2.7720302753584143</v>
      </c>
      <c r="E50" s="59">
        <v>3.3986720504501711</v>
      </c>
    </row>
    <row r="51" spans="1:5" s="9" customFormat="1" ht="15" customHeight="1">
      <c r="A51" s="190" t="s">
        <v>80</v>
      </c>
      <c r="B51" s="52"/>
      <c r="C51" s="38"/>
      <c r="D51" s="59"/>
      <c r="E51" s="59"/>
    </row>
    <row r="52" spans="1:5" s="9" customFormat="1" ht="15" customHeight="1">
      <c r="A52" s="66" t="s">
        <v>81</v>
      </c>
      <c r="B52" s="54" t="s">
        <v>42</v>
      </c>
      <c r="C52" s="56">
        <v>20</v>
      </c>
      <c r="D52" s="59">
        <v>-0.34581973840634528</v>
      </c>
      <c r="E52" s="59">
        <v>10.672578243012502</v>
      </c>
    </row>
    <row r="53" spans="1:5" s="9" customFormat="1" ht="15" customHeight="1">
      <c r="A53" s="55" t="s">
        <v>82</v>
      </c>
      <c r="B53" s="52"/>
      <c r="C53" s="38"/>
      <c r="D53" s="59"/>
      <c r="E53" s="59"/>
    </row>
    <row r="54" spans="1:5" s="9" customFormat="1" ht="15" customHeight="1">
      <c r="A54" s="190" t="s">
        <v>164</v>
      </c>
      <c r="B54" s="52"/>
      <c r="C54" s="38"/>
      <c r="D54" s="59"/>
      <c r="E54" s="59"/>
    </row>
    <row r="55" spans="1:5" s="9" customFormat="1" ht="15" customHeight="1">
      <c r="A55" s="51" t="s">
        <v>165</v>
      </c>
      <c r="B55" s="52"/>
      <c r="C55" s="38"/>
      <c r="D55" s="59"/>
      <c r="E55" s="59"/>
    </row>
    <row r="56" spans="1:5" s="9" customFormat="1" ht="15" customHeight="1">
      <c r="A56" s="53" t="s">
        <v>166</v>
      </c>
      <c r="B56" s="52" t="s">
        <v>45</v>
      </c>
      <c r="C56" s="38">
        <v>6000</v>
      </c>
      <c r="D56" s="59">
        <v>7.2830884272623062E-2</v>
      </c>
      <c r="E56" s="59">
        <v>0.6242465309029579</v>
      </c>
    </row>
    <row r="57" spans="1:5" s="9" customFormat="1" ht="15" customHeight="1">
      <c r="A57" s="53" t="s">
        <v>286</v>
      </c>
      <c r="B57" s="52" t="s">
        <v>45</v>
      </c>
      <c r="C57" s="38">
        <v>8000</v>
      </c>
      <c r="D57" s="59">
        <v>8.7234412761342528E-2</v>
      </c>
      <c r="E57" s="59">
        <v>0.9969356651446819</v>
      </c>
    </row>
    <row r="58" spans="1:5" s="9" customFormat="1" ht="15" customHeight="1">
      <c r="A58" s="190" t="s">
        <v>83</v>
      </c>
      <c r="B58" s="52"/>
      <c r="C58" s="38"/>
      <c r="D58" s="59"/>
      <c r="E58" s="59"/>
    </row>
    <row r="59" spans="1:5" s="9" customFormat="1" ht="15" customHeight="1">
      <c r="A59" s="64" t="s">
        <v>84</v>
      </c>
      <c r="B59" s="54" t="s">
        <v>45</v>
      </c>
      <c r="C59" s="38">
        <v>4000</v>
      </c>
      <c r="D59" s="59">
        <v>0</v>
      </c>
      <c r="E59" s="59">
        <v>12.783425815250171</v>
      </c>
    </row>
    <row r="60" spans="1:5" s="9" customFormat="1" ht="15" customHeight="1">
      <c r="A60" s="64" t="s">
        <v>85</v>
      </c>
      <c r="B60" s="52" t="s">
        <v>42</v>
      </c>
      <c r="C60" s="38">
        <v>4000</v>
      </c>
      <c r="D60" s="59">
        <v>0</v>
      </c>
      <c r="E60" s="59">
        <v>12.863253049967765</v>
      </c>
    </row>
    <row r="61" spans="1:5" s="9" customFormat="1" ht="15" customHeight="1">
      <c r="A61" s="190" t="s">
        <v>86</v>
      </c>
      <c r="B61" s="52"/>
      <c r="C61" s="38"/>
      <c r="D61" s="59"/>
      <c r="E61" s="59"/>
    </row>
    <row r="62" spans="1:5" s="9" customFormat="1" ht="15" customHeight="1">
      <c r="A62" s="64" t="s">
        <v>19</v>
      </c>
      <c r="B62" s="54" t="s">
        <v>45</v>
      </c>
      <c r="C62" s="38">
        <v>2050</v>
      </c>
      <c r="D62" s="59">
        <v>-9.2111313461815119</v>
      </c>
      <c r="E62" s="59">
        <v>6.353432248806774</v>
      </c>
    </row>
    <row r="63" spans="1:5" s="9" customFormat="1" ht="15" customHeight="1">
      <c r="A63" s="65" t="s">
        <v>88</v>
      </c>
      <c r="B63" s="54" t="s">
        <v>42</v>
      </c>
      <c r="C63" s="56">
        <v>300</v>
      </c>
      <c r="D63" s="59">
        <v>-3.689465018502045</v>
      </c>
      <c r="E63" s="59">
        <v>13.899471820455689</v>
      </c>
    </row>
    <row r="64" spans="1:5" s="9" customFormat="1" ht="15" customHeight="1">
      <c r="A64" s="65" t="s">
        <v>89</v>
      </c>
      <c r="B64" s="54" t="s">
        <v>42</v>
      </c>
      <c r="C64" s="56">
        <v>700</v>
      </c>
      <c r="D64" s="59">
        <v>-8.1957158201740494</v>
      </c>
      <c r="E64" s="59">
        <v>7.4119844788271276</v>
      </c>
    </row>
    <row r="65" spans="1:13" s="9" customFormat="1" ht="15" customHeight="1">
      <c r="A65" s="55" t="s">
        <v>14</v>
      </c>
      <c r="B65" s="190"/>
    </row>
    <row r="66" spans="1:13" s="9" customFormat="1" ht="15" customHeight="1">
      <c r="A66" s="51" t="s">
        <v>90</v>
      </c>
      <c r="B66" s="190"/>
    </row>
    <row r="67" spans="1:13" s="9" customFormat="1" ht="15" customHeight="1">
      <c r="A67" s="66" t="s">
        <v>91</v>
      </c>
      <c r="B67" s="54" t="s">
        <v>42</v>
      </c>
      <c r="C67" s="56">
        <v>7500</v>
      </c>
      <c r="D67" s="59">
        <v>-6.6543310165313111E-4</v>
      </c>
      <c r="E67" s="59">
        <v>11.955467001421081</v>
      </c>
    </row>
    <row r="68" spans="1:13" s="9" customFormat="1" ht="15" customHeight="1">
      <c r="A68" s="53" t="s">
        <v>92</v>
      </c>
      <c r="B68" s="52" t="s">
        <v>42</v>
      </c>
      <c r="C68" s="38">
        <v>35000</v>
      </c>
      <c r="D68" s="59">
        <v>-2.5440148704770587E-3</v>
      </c>
      <c r="E68" s="59">
        <v>5.5361822747382057</v>
      </c>
    </row>
    <row r="69" spans="1:13" s="9" customFormat="1" ht="15" customHeight="1">
      <c r="A69" s="53" t="s">
        <v>93</v>
      </c>
      <c r="B69" s="54" t="s">
        <v>42</v>
      </c>
      <c r="C69" s="38">
        <v>5000</v>
      </c>
      <c r="D69" s="59">
        <v>7.8128050007821189E-4</v>
      </c>
      <c r="E69" s="59">
        <v>14.366391973352737</v>
      </c>
    </row>
    <row r="70" spans="1:13" s="9" customFormat="1" ht="15" customHeight="1">
      <c r="A70" s="53" t="s">
        <v>94</v>
      </c>
      <c r="B70" s="54" t="s">
        <v>42</v>
      </c>
      <c r="C70" s="38">
        <v>9000</v>
      </c>
      <c r="D70" s="59">
        <v>-3.479539018908768E-3</v>
      </c>
      <c r="E70" s="59">
        <v>11.683880467412971</v>
      </c>
    </row>
    <row r="71" spans="1:13" s="9" customFormat="1" ht="15" customHeight="1">
      <c r="A71" s="55" t="s">
        <v>16</v>
      </c>
      <c r="B71" s="190"/>
      <c r="C71" s="51"/>
      <c r="D71" s="52"/>
      <c r="E71" s="54"/>
    </row>
    <row r="72" spans="1:13" s="9" customFormat="1" ht="15" customHeight="1">
      <c r="A72" s="190" t="s">
        <v>95</v>
      </c>
      <c r="B72" s="190"/>
      <c r="C72" s="51"/>
      <c r="D72" s="52"/>
      <c r="E72" s="54"/>
    </row>
    <row r="73" spans="1:13" s="9" customFormat="1" ht="15" customHeight="1">
      <c r="A73" s="51" t="s">
        <v>96</v>
      </c>
      <c r="B73" s="190"/>
      <c r="C73" s="51"/>
      <c r="D73" s="52"/>
      <c r="E73" s="54"/>
    </row>
    <row r="74" spans="1:13" s="9" customFormat="1" ht="15" customHeight="1">
      <c r="A74" s="66" t="s">
        <v>97</v>
      </c>
      <c r="B74" s="54" t="s">
        <v>45</v>
      </c>
      <c r="C74" s="56">
        <v>600</v>
      </c>
      <c r="D74" s="59">
        <v>-0.78605882766051116</v>
      </c>
      <c r="E74" s="59">
        <v>5.9544757324745703</v>
      </c>
    </row>
    <row r="75" spans="1:13" s="9" customFormat="1" ht="15" customHeight="1">
      <c r="A75" s="55" t="s">
        <v>100</v>
      </c>
      <c r="B75" s="190"/>
      <c r="C75" s="51"/>
      <c r="D75" s="54"/>
      <c r="E75" s="54"/>
    </row>
    <row r="76" spans="1:13" s="9" customFormat="1" ht="15" customHeight="1">
      <c r="A76" s="190" t="s">
        <v>101</v>
      </c>
    </row>
    <row r="77" spans="1:13" s="9" customFormat="1" ht="15" customHeight="1">
      <c r="A77" s="51" t="s">
        <v>102</v>
      </c>
      <c r="F77" s="67"/>
      <c r="G77" s="67"/>
      <c r="H77" s="67"/>
      <c r="I77" s="67"/>
      <c r="J77" s="67"/>
      <c r="K77" s="67"/>
      <c r="L77" s="67"/>
      <c r="M77" s="67"/>
    </row>
    <row r="78" spans="1:13" s="9" customFormat="1" ht="15" customHeight="1">
      <c r="A78" s="53" t="s">
        <v>103</v>
      </c>
      <c r="B78" s="54" t="s">
        <v>45</v>
      </c>
      <c r="C78" s="38">
        <v>500</v>
      </c>
      <c r="D78" s="59">
        <v>-2.8865179193973542E-3</v>
      </c>
      <c r="E78" s="59">
        <v>19.910405958429241</v>
      </c>
      <c r="F78" s="67"/>
      <c r="G78" s="67"/>
      <c r="H78" s="67"/>
      <c r="I78" s="67"/>
      <c r="J78" s="67"/>
      <c r="K78" s="67"/>
      <c r="L78" s="67"/>
      <c r="M78" s="67"/>
    </row>
    <row r="79" spans="1:13" s="9" customFormat="1" ht="14.25">
      <c r="A79" s="57"/>
      <c r="B79" s="57"/>
      <c r="C79" s="62"/>
      <c r="D79" s="63"/>
      <c r="E79" s="63"/>
      <c r="F79" s="67"/>
      <c r="G79" s="67"/>
      <c r="H79" s="67"/>
      <c r="I79" s="67"/>
      <c r="J79" s="67"/>
      <c r="K79" s="67"/>
      <c r="L79" s="67"/>
      <c r="M79" s="67"/>
    </row>
    <row r="80" spans="1:13" s="9" customFormat="1" ht="15" customHeight="1">
      <c r="A80" s="138"/>
      <c r="B80" s="138"/>
      <c r="C80" s="139"/>
      <c r="D80" s="140"/>
      <c r="E80" s="140"/>
      <c r="F80" s="67"/>
      <c r="G80" s="67"/>
      <c r="H80" s="67"/>
      <c r="I80" s="67"/>
      <c r="J80" s="67"/>
      <c r="K80" s="67"/>
      <c r="L80" s="67"/>
      <c r="M80" s="67"/>
    </row>
    <row r="81" spans="1:13" s="67" customFormat="1" ht="27.95" customHeight="1">
      <c r="A81" s="242" t="s">
        <v>241</v>
      </c>
      <c r="B81" s="242"/>
      <c r="C81" s="242"/>
      <c r="D81" s="242"/>
      <c r="E81" s="242"/>
    </row>
    <row r="82" spans="1:13" s="67" customFormat="1" ht="56.1" customHeight="1">
      <c r="A82" s="242" t="s">
        <v>260</v>
      </c>
      <c r="B82" s="242"/>
      <c r="C82" s="242"/>
      <c r="D82" s="242"/>
      <c r="E82" s="242"/>
    </row>
    <row r="83" spans="1:13" s="67" customFormat="1" ht="42" customHeight="1">
      <c r="A83" s="242" t="s">
        <v>249</v>
      </c>
      <c r="B83" s="242"/>
      <c r="C83" s="242"/>
      <c r="D83" s="242"/>
      <c r="E83" s="242"/>
    </row>
    <row r="84" spans="1:13" s="67" customFormat="1" ht="40.5" customHeight="1">
      <c r="A84" s="242" t="s">
        <v>271</v>
      </c>
      <c r="B84" s="242"/>
      <c r="C84" s="242"/>
      <c r="D84" s="242"/>
      <c r="E84" s="242"/>
    </row>
    <row r="85" spans="1:13" s="67" customFormat="1" ht="27.95" customHeight="1">
      <c r="A85" s="242" t="s">
        <v>268</v>
      </c>
      <c r="B85" s="242"/>
      <c r="C85" s="242"/>
      <c r="D85" s="242"/>
      <c r="E85" s="242"/>
    </row>
    <row r="86" spans="1:13" s="67" customFormat="1" ht="69.95" customHeight="1">
      <c r="A86" s="242" t="s">
        <v>262</v>
      </c>
      <c r="B86" s="242"/>
      <c r="C86" s="242"/>
      <c r="D86" s="242"/>
      <c r="E86" s="242"/>
    </row>
    <row r="87" spans="1:13" s="67" customFormat="1" ht="42" customHeight="1">
      <c r="A87" s="242" t="s">
        <v>250</v>
      </c>
      <c r="B87" s="242"/>
      <c r="C87" s="242"/>
      <c r="D87" s="242"/>
      <c r="E87" s="242"/>
    </row>
    <row r="88" spans="1:13" s="8" customFormat="1" ht="15" customHeight="1">
      <c r="A88" s="25"/>
      <c r="B88" s="4"/>
      <c r="C88" s="4"/>
      <c r="D88" s="4"/>
      <c r="E88" s="4"/>
      <c r="F88" s="11"/>
      <c r="G88" s="11"/>
      <c r="H88" s="11"/>
      <c r="I88" s="11"/>
      <c r="J88" s="11"/>
      <c r="K88" s="11"/>
      <c r="L88" s="11"/>
      <c r="M88" s="11"/>
    </row>
    <row r="89" spans="1:13" s="8" customFormat="1" ht="15" customHeight="1">
      <c r="A89" s="11"/>
      <c r="F89" s="11"/>
      <c r="G89" s="11"/>
      <c r="H89" s="11"/>
      <c r="I89" s="11"/>
      <c r="J89" s="11"/>
      <c r="K89" s="11"/>
      <c r="L89" s="11"/>
      <c r="M89" s="11"/>
    </row>
    <row r="90" spans="1:13" ht="15" customHeight="1">
      <c r="A90" s="58" t="s">
        <v>2</v>
      </c>
      <c r="F90" s="2"/>
      <c r="G90" s="2"/>
      <c r="H90" s="2"/>
      <c r="I90" s="2"/>
      <c r="J90" s="2"/>
      <c r="K90" s="2"/>
      <c r="L90" s="2"/>
      <c r="M90" s="2"/>
    </row>
    <row r="91" spans="1:13" ht="15" customHeight="1">
      <c r="F91" s="2"/>
      <c r="G91" s="2"/>
      <c r="H91" s="2"/>
      <c r="I91" s="2"/>
      <c r="J91" s="2"/>
      <c r="K91" s="2"/>
      <c r="L91" s="2"/>
      <c r="M91" s="2"/>
    </row>
    <row r="92" spans="1:13" ht="15" customHeight="1">
      <c r="A92" s="29"/>
      <c r="B92" s="28"/>
      <c r="C92" s="28"/>
      <c r="D92" s="28"/>
      <c r="F92" s="2"/>
      <c r="G92" s="2"/>
      <c r="H92" s="2"/>
      <c r="I92" s="2"/>
      <c r="J92" s="2"/>
      <c r="K92" s="2"/>
      <c r="L92" s="2"/>
      <c r="M92" s="2"/>
    </row>
    <row r="93" spans="1:13" ht="15" customHeight="1">
      <c r="A93" s="28"/>
      <c r="B93" s="28"/>
      <c r="C93" s="28"/>
      <c r="D93" s="28"/>
      <c r="F93" s="2"/>
      <c r="G93" s="2"/>
      <c r="H93" s="2"/>
      <c r="I93" s="2"/>
      <c r="J93" s="2"/>
      <c r="K93" s="2"/>
      <c r="L93" s="2"/>
      <c r="M93" s="2"/>
    </row>
    <row r="94" spans="1:13" ht="15" customHeight="1">
      <c r="A94" s="28"/>
      <c r="B94" s="28"/>
      <c r="C94" s="28"/>
      <c r="D94" s="28"/>
      <c r="F94" s="2"/>
      <c r="G94" s="2"/>
      <c r="H94" s="2"/>
      <c r="I94" s="2"/>
      <c r="J94" s="2"/>
      <c r="K94" s="2"/>
      <c r="L94" s="2"/>
      <c r="M94" s="2"/>
    </row>
    <row r="95" spans="1:13" ht="15" customHeight="1">
      <c r="A95" s="28"/>
      <c r="B95" s="28"/>
      <c r="C95" s="28"/>
      <c r="D95" s="28"/>
      <c r="F95" s="2"/>
      <c r="G95" s="2"/>
      <c r="H95" s="2"/>
      <c r="I95" s="2"/>
      <c r="J95" s="2"/>
      <c r="K95" s="2"/>
      <c r="L95" s="2"/>
      <c r="M95" s="2"/>
    </row>
    <row r="96" spans="1:13" ht="15" customHeight="1">
      <c r="F96" s="2"/>
      <c r="G96" s="2"/>
      <c r="H96" s="2"/>
      <c r="I96" s="2"/>
      <c r="J96" s="2"/>
      <c r="K96" s="2"/>
      <c r="L96" s="2"/>
      <c r="M96" s="2"/>
    </row>
    <row r="97" spans="6:13" ht="15" customHeight="1">
      <c r="F97" s="2"/>
      <c r="G97" s="2"/>
      <c r="H97" s="2"/>
      <c r="I97" s="2"/>
      <c r="J97" s="2"/>
      <c r="K97" s="2"/>
      <c r="L97" s="2"/>
      <c r="M97" s="2"/>
    </row>
    <row r="98" spans="6:13" ht="15" customHeight="1">
      <c r="F98" s="2"/>
      <c r="G98" s="2"/>
      <c r="H98" s="2"/>
      <c r="I98" s="2"/>
      <c r="J98" s="2"/>
      <c r="K98" s="2"/>
      <c r="L98" s="2"/>
      <c r="M98" s="2"/>
    </row>
    <row r="99" spans="6:13" ht="15" customHeight="1">
      <c r="F99" s="2"/>
      <c r="G99" s="2"/>
      <c r="H99" s="2"/>
      <c r="I99" s="2"/>
      <c r="J99" s="2"/>
      <c r="K99" s="2"/>
      <c r="L99" s="2"/>
      <c r="M99" s="2"/>
    </row>
    <row r="100" spans="6:13" ht="15" customHeight="1">
      <c r="F100" s="2"/>
      <c r="G100" s="2"/>
      <c r="H100" s="2"/>
      <c r="I100" s="2"/>
      <c r="J100" s="2"/>
      <c r="K100" s="2"/>
      <c r="L100" s="2"/>
      <c r="M100" s="2"/>
    </row>
    <row r="101" spans="6:13" ht="15" customHeight="1">
      <c r="F101" s="2"/>
      <c r="G101" s="2"/>
      <c r="H101" s="2"/>
      <c r="I101" s="2"/>
      <c r="J101" s="2"/>
      <c r="K101" s="2"/>
      <c r="L101" s="2"/>
      <c r="M101" s="2"/>
    </row>
  </sheetData>
  <mergeCells count="9">
    <mergeCell ref="A85:E85"/>
    <mergeCell ref="A86:E86"/>
    <mergeCell ref="A87:E87"/>
    <mergeCell ref="D6:E6"/>
    <mergeCell ref="A5:E5"/>
    <mergeCell ref="A81:E81"/>
    <mergeCell ref="A83:E83"/>
    <mergeCell ref="A84:E84"/>
    <mergeCell ref="A82:E82"/>
  </mergeCells>
  <hyperlinks>
    <hyperlink ref="A90" location="Contents!A1" display="Back to Table of Contents" xr:uid="{00000000-0004-0000-0200-000001000000}"/>
    <hyperlink ref="A2" r:id="rId1" xr:uid="{A37D1833-416A-497B-95C8-004D97DC982E}"/>
  </hyperlinks>
  <pageMargins left="0.75" right="0.75" top="0.75" bottom="0.75" header="0.3" footer="0.3"/>
  <pageSetup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B00C8-EEDB-4A13-A3AB-8A439A0242F4}">
  <sheetPr codeName="Sheet4">
    <pageSetUpPr fitToPage="1"/>
  </sheetPr>
  <dimension ref="A1:V140"/>
  <sheetViews>
    <sheetView zoomScaleNormal="100" workbookViewId="0">
      <pane ySplit="7" topLeftCell="A9" activePane="bottomLeft" state="frozen"/>
      <selection pane="bottomLeft"/>
    </sheetView>
  </sheetViews>
  <sheetFormatPr defaultColWidth="9.140625" defaultRowHeight="14.25"/>
  <cols>
    <col min="1" max="1" width="17.140625" style="72" customWidth="1"/>
    <col min="2" max="2" width="35.7109375" style="72" customWidth="1"/>
    <col min="3" max="3" width="46.7109375" style="72" customWidth="1"/>
    <col min="4" max="4" width="60.140625" style="72" customWidth="1"/>
    <col min="5" max="5" width="57.42578125" style="72" customWidth="1"/>
    <col min="6" max="6" width="67.42578125" style="72" customWidth="1"/>
    <col min="7" max="7" width="19.42578125" style="71" customWidth="1"/>
    <col min="8" max="8" width="20.42578125" style="162" customWidth="1"/>
    <col min="9" max="10" width="14.7109375" style="120" customWidth="1"/>
    <col min="11" max="14" width="14.7109375" style="96" customWidth="1"/>
    <col min="15" max="15" width="48.140625" style="73" bestFit="1" customWidth="1"/>
    <col min="16" max="16" width="16.28515625" style="96" customWidth="1"/>
    <col min="17" max="17" width="14.28515625" style="96" customWidth="1"/>
    <col min="18" max="18" width="15" style="96" customWidth="1"/>
    <col min="19" max="19" width="14.7109375" style="97" customWidth="1"/>
    <col min="20" max="20" width="14.42578125" style="121" customWidth="1"/>
    <col min="21" max="21" width="16.140625" style="121" customWidth="1"/>
    <col min="22" max="22" width="19.28515625" style="121" bestFit="1" customWidth="1"/>
    <col min="23" max="16384" width="9.140625" style="72"/>
  </cols>
  <sheetData>
    <row r="1" spans="1:22" s="68" customFormat="1" ht="15" customHeight="1">
      <c r="A1" s="1" t="s">
        <v>306</v>
      </c>
      <c r="G1" s="153"/>
      <c r="H1" s="160"/>
    </row>
    <row r="2" spans="1:22" s="68" customFormat="1" ht="15" customHeight="1">
      <c r="A2" s="16" t="s">
        <v>309</v>
      </c>
      <c r="B2" s="16"/>
      <c r="G2" s="153"/>
      <c r="H2" s="160"/>
    </row>
    <row r="3" spans="1:22" s="68" customFormat="1" ht="15" customHeight="1">
      <c r="G3" s="153"/>
      <c r="H3" s="160"/>
    </row>
    <row r="4" spans="1:22" s="68" customFormat="1" ht="15" customHeight="1">
      <c r="G4" s="153"/>
      <c r="H4" s="160"/>
    </row>
    <row r="5" spans="1:22" s="68" customFormat="1" ht="30" customHeight="1">
      <c r="A5" s="245" t="s">
        <v>272</v>
      </c>
      <c r="B5" s="245"/>
      <c r="C5" s="245"/>
      <c r="D5" s="245"/>
      <c r="E5" s="69"/>
      <c r="F5" s="69"/>
      <c r="G5" s="149"/>
      <c r="H5" s="161"/>
      <c r="I5" s="69"/>
      <c r="J5" s="69"/>
      <c r="K5" s="69"/>
      <c r="L5" s="69"/>
      <c r="M5" s="69"/>
      <c r="N5" s="70"/>
      <c r="O5" s="70"/>
      <c r="P5" s="70"/>
      <c r="Q5" s="70"/>
      <c r="R5" s="70"/>
      <c r="S5" s="70"/>
      <c r="T5" s="70"/>
      <c r="U5" s="70"/>
      <c r="V5" s="70"/>
    </row>
    <row r="6" spans="1:22" ht="43.5" customHeight="1">
      <c r="A6" s="170"/>
      <c r="B6" s="171"/>
      <c r="C6" s="171"/>
      <c r="D6" s="171"/>
      <c r="E6" s="171"/>
      <c r="F6" s="171"/>
      <c r="G6" s="170"/>
      <c r="H6" s="172"/>
      <c r="I6" s="249" t="s">
        <v>253</v>
      </c>
      <c r="J6" s="250"/>
      <c r="K6" s="251" t="s">
        <v>233</v>
      </c>
      <c r="L6" s="252"/>
      <c r="M6" s="251" t="s">
        <v>254</v>
      </c>
      <c r="N6" s="251"/>
      <c r="O6" s="252" t="s">
        <v>104</v>
      </c>
      <c r="P6" s="252"/>
      <c r="Q6" s="252"/>
      <c r="R6" s="252"/>
      <c r="S6" s="248" t="s">
        <v>105</v>
      </c>
      <c r="T6" s="248"/>
      <c r="U6" s="248"/>
      <c r="V6" s="248"/>
    </row>
    <row r="7" spans="1:22" ht="45.75" thickBot="1">
      <c r="A7" s="202" t="s">
        <v>38</v>
      </c>
      <c r="B7" s="202" t="s">
        <v>106</v>
      </c>
      <c r="C7" s="202" t="s">
        <v>107</v>
      </c>
      <c r="D7" s="202" t="s">
        <v>108</v>
      </c>
      <c r="E7" s="202" t="s">
        <v>109</v>
      </c>
      <c r="F7" s="202" t="s">
        <v>110</v>
      </c>
      <c r="G7" s="203" t="s">
        <v>310</v>
      </c>
      <c r="H7" s="204" t="s">
        <v>261</v>
      </c>
      <c r="I7" s="205" t="s">
        <v>232</v>
      </c>
      <c r="J7" s="206" t="s">
        <v>231</v>
      </c>
      <c r="K7" s="207" t="s">
        <v>232</v>
      </c>
      <c r="L7" s="208" t="s">
        <v>231</v>
      </c>
      <c r="M7" s="207" t="s">
        <v>232</v>
      </c>
      <c r="N7" s="208" t="s">
        <v>231</v>
      </c>
      <c r="O7" s="209" t="s">
        <v>111</v>
      </c>
      <c r="P7" s="207" t="s">
        <v>311</v>
      </c>
      <c r="Q7" s="207" t="s">
        <v>312</v>
      </c>
      <c r="R7" s="208" t="s">
        <v>313</v>
      </c>
      <c r="S7" s="210" t="s">
        <v>112</v>
      </c>
      <c r="T7" s="211" t="s">
        <v>113</v>
      </c>
      <c r="U7" s="211" t="s">
        <v>114</v>
      </c>
      <c r="V7" s="212" t="s">
        <v>259</v>
      </c>
    </row>
    <row r="8" spans="1:22">
      <c r="A8" s="74" t="s">
        <v>45</v>
      </c>
      <c r="B8" s="74" t="s">
        <v>13</v>
      </c>
      <c r="C8" s="74" t="s">
        <v>115</v>
      </c>
      <c r="D8" s="74" t="s">
        <v>40</v>
      </c>
      <c r="E8" s="74" t="s">
        <v>41</v>
      </c>
      <c r="F8" s="74" t="s">
        <v>116</v>
      </c>
      <c r="G8" s="154" t="s">
        <v>25</v>
      </c>
      <c r="H8" s="163">
        <v>60</v>
      </c>
      <c r="I8" s="75">
        <v>-0.62339790850217147</v>
      </c>
      <c r="J8" s="76">
        <v>-0.62339790850217147</v>
      </c>
      <c r="K8" s="77">
        <v>-0.37403874510130286</v>
      </c>
      <c r="L8" s="78">
        <v>-0.37403874510130286</v>
      </c>
      <c r="M8" s="75">
        <v>0</v>
      </c>
      <c r="N8" s="76">
        <v>0</v>
      </c>
      <c r="O8" s="79" t="s">
        <v>276</v>
      </c>
      <c r="P8" s="80" t="s">
        <v>33</v>
      </c>
      <c r="Q8" s="75">
        <v>1</v>
      </c>
      <c r="R8" s="81" t="s">
        <v>33</v>
      </c>
      <c r="S8" s="82">
        <v>10</v>
      </c>
      <c r="T8" s="83">
        <v>0</v>
      </c>
      <c r="U8" s="83">
        <v>0</v>
      </c>
      <c r="V8" s="84">
        <v>0</v>
      </c>
    </row>
    <row r="9" spans="1:22">
      <c r="A9" s="85" t="s">
        <v>45</v>
      </c>
      <c r="B9" s="85" t="s">
        <v>13</v>
      </c>
      <c r="C9" s="85" t="s">
        <v>115</v>
      </c>
      <c r="D9" s="85" t="s">
        <v>40</v>
      </c>
      <c r="E9" s="85" t="s">
        <v>41</v>
      </c>
      <c r="F9" s="85" t="s">
        <v>117</v>
      </c>
      <c r="G9" s="155" t="s">
        <v>25</v>
      </c>
      <c r="H9" s="164">
        <v>111.71299999999999</v>
      </c>
      <c r="I9" s="86">
        <v>6.1296900781367194</v>
      </c>
      <c r="J9" s="87">
        <v>15.773281328143327</v>
      </c>
      <c r="K9" s="88">
        <v>6.8476606769888724</v>
      </c>
      <c r="L9" s="89">
        <v>17.620805770108756</v>
      </c>
      <c r="M9" s="86">
        <v>10.03310370598077</v>
      </c>
      <c r="N9" s="87">
        <v>19.676694955987379</v>
      </c>
      <c r="O9" s="90" t="s">
        <v>144</v>
      </c>
      <c r="P9" s="91" t="s">
        <v>33</v>
      </c>
      <c r="Q9" s="86">
        <v>1.9611772720198259</v>
      </c>
      <c r="R9" s="92" t="s">
        <v>33</v>
      </c>
      <c r="S9" s="93">
        <v>40</v>
      </c>
      <c r="T9" s="94">
        <v>14.19</v>
      </c>
      <c r="U9" s="94">
        <v>6.59</v>
      </c>
      <c r="V9" s="95">
        <v>0</v>
      </c>
    </row>
    <row r="10" spans="1:22">
      <c r="A10" s="85" t="s">
        <v>45</v>
      </c>
      <c r="B10" s="85" t="s">
        <v>13</v>
      </c>
      <c r="C10" s="85" t="s">
        <v>115</v>
      </c>
      <c r="D10" s="85" t="s">
        <v>40</v>
      </c>
      <c r="E10" s="85" t="s">
        <v>41</v>
      </c>
      <c r="F10" s="85" t="s">
        <v>119</v>
      </c>
      <c r="G10" s="155" t="s">
        <v>25</v>
      </c>
      <c r="H10" s="164">
        <v>1729.5139999999999</v>
      </c>
      <c r="I10" s="86">
        <v>1.4374122133458189</v>
      </c>
      <c r="J10" s="87">
        <v>6.3048233238306839</v>
      </c>
      <c r="K10" s="88">
        <v>24.860245467525807</v>
      </c>
      <c r="L10" s="89">
        <v>109.042802060917</v>
      </c>
      <c r="M10" s="86">
        <v>4.2334711897181059</v>
      </c>
      <c r="N10" s="87">
        <v>9.1008823002029686</v>
      </c>
      <c r="O10" s="90" t="s">
        <v>118</v>
      </c>
      <c r="P10" s="91" t="s">
        <v>33</v>
      </c>
      <c r="Q10" s="86">
        <v>2.1497447112209991</v>
      </c>
      <c r="R10" s="92" t="s">
        <v>33</v>
      </c>
      <c r="S10" s="93">
        <v>21</v>
      </c>
      <c r="T10" s="94">
        <v>5.6</v>
      </c>
      <c r="U10" s="94">
        <v>4.62</v>
      </c>
      <c r="V10" s="95">
        <v>0</v>
      </c>
    </row>
    <row r="11" spans="1:22">
      <c r="A11" s="85" t="s">
        <v>45</v>
      </c>
      <c r="B11" s="85" t="s">
        <v>13</v>
      </c>
      <c r="C11" s="85" t="s">
        <v>115</v>
      </c>
      <c r="D11" s="85" t="s">
        <v>40</v>
      </c>
      <c r="E11" s="85" t="s">
        <v>41</v>
      </c>
      <c r="F11" s="85" t="s">
        <v>120</v>
      </c>
      <c r="G11" s="155" t="s">
        <v>25</v>
      </c>
      <c r="H11" s="164">
        <v>3100</v>
      </c>
      <c r="I11" s="86">
        <v>-6.6888510933728762</v>
      </c>
      <c r="J11" s="87">
        <v>-2.2592535832005036</v>
      </c>
      <c r="K11" s="88">
        <v>-207.35438389455919</v>
      </c>
      <c r="L11" s="89">
        <v>-70.036861079215612</v>
      </c>
      <c r="M11" s="86">
        <v>0.44401474736655661</v>
      </c>
      <c r="N11" s="87">
        <v>4.8736122575389054</v>
      </c>
      <c r="O11" s="90" t="s">
        <v>121</v>
      </c>
      <c r="P11" s="91" t="s">
        <v>33</v>
      </c>
      <c r="Q11" s="86">
        <v>10.976239610157565</v>
      </c>
      <c r="R11" s="92" t="s">
        <v>33</v>
      </c>
      <c r="S11" s="93">
        <v>40</v>
      </c>
      <c r="T11" s="94">
        <v>1.22</v>
      </c>
      <c r="U11" s="94">
        <v>29.35</v>
      </c>
      <c r="V11" s="95">
        <v>0</v>
      </c>
    </row>
    <row r="12" spans="1:22">
      <c r="A12" s="85" t="s">
        <v>45</v>
      </c>
      <c r="B12" s="85" t="s">
        <v>13</v>
      </c>
      <c r="C12" s="85" t="s">
        <v>115</v>
      </c>
      <c r="D12" s="85" t="s">
        <v>40</v>
      </c>
      <c r="E12" s="85" t="s">
        <v>41</v>
      </c>
      <c r="F12" s="85" t="s">
        <v>122</v>
      </c>
      <c r="G12" s="155" t="s">
        <v>25</v>
      </c>
      <c r="H12" s="164">
        <v>117.355</v>
      </c>
      <c r="I12" s="86">
        <v>17.880425964275226</v>
      </c>
      <c r="J12" s="87">
        <v>23.695399771697208</v>
      </c>
      <c r="K12" s="88">
        <v>20.98357389037519</v>
      </c>
      <c r="L12" s="89">
        <v>27.80773640207526</v>
      </c>
      <c r="M12" s="86">
        <v>0.63617782835943226</v>
      </c>
      <c r="N12" s="87">
        <v>6.4511516357814029</v>
      </c>
      <c r="O12" s="90" t="s">
        <v>123</v>
      </c>
      <c r="P12" s="91" t="s">
        <v>33</v>
      </c>
      <c r="Q12" s="86">
        <v>10.140484858482976</v>
      </c>
      <c r="R12" s="92" t="s">
        <v>33</v>
      </c>
      <c r="S12" s="93">
        <v>30</v>
      </c>
      <c r="T12" s="94">
        <v>1.22</v>
      </c>
      <c r="U12" s="94">
        <v>14.69</v>
      </c>
      <c r="V12" s="95">
        <v>0</v>
      </c>
    </row>
    <row r="13" spans="1:22">
      <c r="A13" s="85" t="s">
        <v>45</v>
      </c>
      <c r="B13" s="85" t="s">
        <v>13</v>
      </c>
      <c r="C13" s="85" t="s">
        <v>115</v>
      </c>
      <c r="D13" s="85" t="s">
        <v>40</v>
      </c>
      <c r="E13" s="85" t="s">
        <v>41</v>
      </c>
      <c r="F13" s="85" t="s">
        <v>124</v>
      </c>
      <c r="G13" s="155" t="s">
        <v>25</v>
      </c>
      <c r="H13" s="164">
        <v>5</v>
      </c>
      <c r="I13" s="86">
        <v>17.880427363703529</v>
      </c>
      <c r="J13" s="87">
        <v>23.695405728707833</v>
      </c>
      <c r="K13" s="88">
        <v>0.89402136818517652</v>
      </c>
      <c r="L13" s="89">
        <v>1.1847702864353917</v>
      </c>
      <c r="M13" s="86">
        <v>0.63617832697437349</v>
      </c>
      <c r="N13" s="87">
        <v>6.4511566919786683</v>
      </c>
      <c r="O13" s="90" t="s">
        <v>123</v>
      </c>
      <c r="P13" s="91" t="s">
        <v>33</v>
      </c>
      <c r="Q13" s="86">
        <v>10.140484858482976</v>
      </c>
      <c r="R13" s="92" t="s">
        <v>33</v>
      </c>
      <c r="S13" s="93">
        <v>30</v>
      </c>
      <c r="T13" s="94">
        <v>1.22</v>
      </c>
      <c r="U13" s="94">
        <v>14.69</v>
      </c>
      <c r="V13" s="95">
        <v>0</v>
      </c>
    </row>
    <row r="14" spans="1:22">
      <c r="A14" s="85" t="s">
        <v>45</v>
      </c>
      <c r="B14" s="85" t="s">
        <v>13</v>
      </c>
      <c r="C14" s="85" t="s">
        <v>115</v>
      </c>
      <c r="D14" s="85" t="s">
        <v>40</v>
      </c>
      <c r="E14" s="85" t="s">
        <v>41</v>
      </c>
      <c r="F14" s="85" t="s">
        <v>125</v>
      </c>
      <c r="G14" s="155" t="s">
        <v>25</v>
      </c>
      <c r="H14" s="164">
        <v>20</v>
      </c>
      <c r="I14" s="86">
        <v>-37.736639771785832</v>
      </c>
      <c r="J14" s="87">
        <v>-37.736639771785832</v>
      </c>
      <c r="K14" s="88">
        <v>-7.5473279543571667</v>
      </c>
      <c r="L14" s="89">
        <v>-7.5473279543571667</v>
      </c>
      <c r="M14" s="86">
        <v>0</v>
      </c>
      <c r="N14" s="87">
        <v>0</v>
      </c>
      <c r="O14" s="90" t="s">
        <v>276</v>
      </c>
      <c r="P14" s="91" t="s">
        <v>33</v>
      </c>
      <c r="Q14" s="86">
        <v>1</v>
      </c>
      <c r="R14" s="92" t="s">
        <v>33</v>
      </c>
      <c r="S14" s="93">
        <v>40</v>
      </c>
      <c r="T14" s="94">
        <v>0</v>
      </c>
      <c r="U14" s="94">
        <v>0</v>
      </c>
      <c r="V14" s="95">
        <v>0</v>
      </c>
    </row>
    <row r="15" spans="1:22">
      <c r="A15" s="85" t="s">
        <v>45</v>
      </c>
      <c r="B15" s="85" t="s">
        <v>13</v>
      </c>
      <c r="C15" s="85" t="s">
        <v>115</v>
      </c>
      <c r="D15" s="85" t="s">
        <v>40</v>
      </c>
      <c r="E15" s="85" t="s">
        <v>126</v>
      </c>
      <c r="F15" s="85" t="s">
        <v>126</v>
      </c>
      <c r="G15" s="155" t="s">
        <v>21</v>
      </c>
      <c r="H15" s="164">
        <v>500</v>
      </c>
      <c r="I15" s="86">
        <v>-1.3135412665080726</v>
      </c>
      <c r="J15" s="87">
        <v>-1.3135412665080726</v>
      </c>
      <c r="K15" s="88">
        <v>-6.5677063325403626</v>
      </c>
      <c r="L15" s="89">
        <v>-6.5677063325403626</v>
      </c>
      <c r="M15" s="86">
        <v>7.3872579950293984E-4</v>
      </c>
      <c r="N15" s="87">
        <v>7.3872579950293984E-4</v>
      </c>
      <c r="O15" s="90" t="s">
        <v>276</v>
      </c>
      <c r="P15" s="91" t="s">
        <v>33</v>
      </c>
      <c r="Q15" s="86">
        <v>1</v>
      </c>
      <c r="R15" s="92" t="s">
        <v>33</v>
      </c>
      <c r="S15" s="93">
        <v>9</v>
      </c>
      <c r="T15" s="94">
        <v>0</v>
      </c>
      <c r="U15" s="94">
        <v>50</v>
      </c>
      <c r="V15" s="95">
        <v>0</v>
      </c>
    </row>
    <row r="16" spans="1:22">
      <c r="A16" s="85" t="s">
        <v>45</v>
      </c>
      <c r="B16" s="85" t="s">
        <v>13</v>
      </c>
      <c r="C16" s="85" t="s">
        <v>115</v>
      </c>
      <c r="D16" s="85" t="s">
        <v>40</v>
      </c>
      <c r="E16" s="85" t="s">
        <v>126</v>
      </c>
      <c r="F16" s="85" t="s">
        <v>127</v>
      </c>
      <c r="G16" s="155" t="s">
        <v>21</v>
      </c>
      <c r="H16" s="164">
        <v>68.5</v>
      </c>
      <c r="I16" s="86">
        <v>-2.874623009184242</v>
      </c>
      <c r="J16" s="87">
        <v>-2.874623009184242</v>
      </c>
      <c r="K16" s="88">
        <v>-1.9691167612912057</v>
      </c>
      <c r="L16" s="89">
        <v>-1.9691167612912057</v>
      </c>
      <c r="M16" s="86">
        <v>9.4130722222374251E-4</v>
      </c>
      <c r="N16" s="87">
        <v>9.4130722222374251E-4</v>
      </c>
      <c r="O16" s="90" t="s">
        <v>276</v>
      </c>
      <c r="P16" s="91" t="s">
        <v>33</v>
      </c>
      <c r="Q16" s="86">
        <v>1</v>
      </c>
      <c r="R16" s="92" t="s">
        <v>33</v>
      </c>
      <c r="S16" s="93">
        <v>15</v>
      </c>
      <c r="T16" s="94">
        <v>0</v>
      </c>
      <c r="U16" s="94">
        <v>50</v>
      </c>
      <c r="V16" s="95">
        <v>0</v>
      </c>
    </row>
    <row r="17" spans="1:22">
      <c r="A17" s="85" t="s">
        <v>45</v>
      </c>
      <c r="B17" s="85" t="s">
        <v>13</v>
      </c>
      <c r="C17" s="85" t="s">
        <v>115</v>
      </c>
      <c r="D17" s="85" t="s">
        <v>43</v>
      </c>
      <c r="E17" s="85" t="s">
        <v>23</v>
      </c>
      <c r="F17" s="85" t="s">
        <v>128</v>
      </c>
      <c r="G17" s="155" t="s">
        <v>25</v>
      </c>
      <c r="H17" s="164">
        <v>18.888000000000002</v>
      </c>
      <c r="I17" s="86">
        <v>17.539302340994958</v>
      </c>
      <c r="J17" s="87">
        <v>26.456132232482894</v>
      </c>
      <c r="K17" s="88">
        <v>3.3128234261671281</v>
      </c>
      <c r="L17" s="89">
        <v>4.9970342560713696</v>
      </c>
      <c r="M17" s="86">
        <v>1.6664634413119317</v>
      </c>
      <c r="N17" s="87">
        <v>10.583293332799879</v>
      </c>
      <c r="O17" s="90" t="s">
        <v>175</v>
      </c>
      <c r="P17" s="91" t="s">
        <v>33</v>
      </c>
      <c r="Q17" s="86">
        <v>6.3507503797791856</v>
      </c>
      <c r="R17" s="92" t="s">
        <v>33</v>
      </c>
      <c r="S17" s="93">
        <v>28</v>
      </c>
      <c r="T17" s="94">
        <v>2.95</v>
      </c>
      <c r="U17" s="94">
        <v>0.03</v>
      </c>
      <c r="V17" s="95">
        <v>0</v>
      </c>
    </row>
    <row r="18" spans="1:22">
      <c r="A18" s="85" t="s">
        <v>45</v>
      </c>
      <c r="B18" s="85" t="s">
        <v>13</v>
      </c>
      <c r="C18" s="85" t="s">
        <v>115</v>
      </c>
      <c r="D18" s="85" t="s">
        <v>43</v>
      </c>
      <c r="E18" s="85" t="s">
        <v>23</v>
      </c>
      <c r="F18" s="85" t="s">
        <v>130</v>
      </c>
      <c r="G18" s="155" t="s">
        <v>21</v>
      </c>
      <c r="H18" s="164">
        <v>75</v>
      </c>
      <c r="I18" s="86">
        <v>9.8681410141304138</v>
      </c>
      <c r="J18" s="87">
        <v>9.9254383469321539</v>
      </c>
      <c r="K18" s="88">
        <v>7.4011057605978099</v>
      </c>
      <c r="L18" s="89">
        <v>7.4440787601991154</v>
      </c>
      <c r="M18" s="86">
        <v>7.5678219142225212E-3</v>
      </c>
      <c r="N18" s="87">
        <v>6.4865154715973442E-2</v>
      </c>
      <c r="O18" s="90" t="s">
        <v>276</v>
      </c>
      <c r="P18" s="91" t="s">
        <v>33</v>
      </c>
      <c r="Q18" s="86">
        <v>8.571178795059863</v>
      </c>
      <c r="R18" s="92" t="s">
        <v>33</v>
      </c>
      <c r="S18" s="93">
        <v>10</v>
      </c>
      <c r="T18" s="94">
        <v>0.01</v>
      </c>
      <c r="U18" s="94">
        <v>0</v>
      </c>
      <c r="V18" s="95">
        <v>0</v>
      </c>
    </row>
    <row r="19" spans="1:22">
      <c r="A19" s="85" t="s">
        <v>45</v>
      </c>
      <c r="B19" s="85" t="s">
        <v>13</v>
      </c>
      <c r="C19" s="85" t="s">
        <v>115</v>
      </c>
      <c r="D19" s="85" t="s">
        <v>43</v>
      </c>
      <c r="E19" s="85" t="s">
        <v>23</v>
      </c>
      <c r="F19" s="85" t="s">
        <v>44</v>
      </c>
      <c r="G19" s="155" t="s">
        <v>25</v>
      </c>
      <c r="H19" s="164">
        <v>10.112</v>
      </c>
      <c r="I19" s="86">
        <v>5.3369490967215878</v>
      </c>
      <c r="J19" s="87">
        <v>16.757274200884694</v>
      </c>
      <c r="K19" s="88">
        <v>0.539672292660487</v>
      </c>
      <c r="L19" s="89">
        <v>1.6944955671934603</v>
      </c>
      <c r="M19" s="86">
        <v>2.6610644679926283</v>
      </c>
      <c r="N19" s="87">
        <v>14.08138957215572</v>
      </c>
      <c r="O19" s="90" t="s">
        <v>131</v>
      </c>
      <c r="P19" s="91" t="s">
        <v>33</v>
      </c>
      <c r="Q19" s="86">
        <v>5.2916378921018801</v>
      </c>
      <c r="R19" s="92" t="s">
        <v>33</v>
      </c>
      <c r="S19" s="93">
        <v>19</v>
      </c>
      <c r="T19" s="94">
        <v>3.79</v>
      </c>
      <c r="U19" s="94">
        <v>4.92</v>
      </c>
      <c r="V19" s="95">
        <v>0</v>
      </c>
    </row>
    <row r="20" spans="1:22">
      <c r="A20" s="85" t="s">
        <v>45</v>
      </c>
      <c r="B20" s="85" t="s">
        <v>13</v>
      </c>
      <c r="C20" s="85" t="s">
        <v>115</v>
      </c>
      <c r="D20" s="85" t="s">
        <v>46</v>
      </c>
      <c r="E20" s="85" t="s">
        <v>47</v>
      </c>
      <c r="F20" s="85" t="s">
        <v>48</v>
      </c>
      <c r="G20" s="155" t="s">
        <v>25</v>
      </c>
      <c r="H20" s="164">
        <v>1648</v>
      </c>
      <c r="I20" s="86">
        <v>-7.4633973995812415</v>
      </c>
      <c r="J20" s="87">
        <v>3.4292860208683149</v>
      </c>
      <c r="K20" s="88">
        <v>-122.99678914509886</v>
      </c>
      <c r="L20" s="89">
        <v>56.51463362390983</v>
      </c>
      <c r="M20" s="86">
        <v>4.4467100376381508</v>
      </c>
      <c r="N20" s="87">
        <v>15.339393458087743</v>
      </c>
      <c r="O20" s="90" t="s">
        <v>132</v>
      </c>
      <c r="P20" s="91">
        <v>0.78</v>
      </c>
      <c r="Q20" s="86" t="s">
        <v>33</v>
      </c>
      <c r="R20" s="92">
        <v>13.964978744166096</v>
      </c>
      <c r="S20" s="93">
        <v>34</v>
      </c>
      <c r="T20" s="94">
        <v>7.82</v>
      </c>
      <c r="U20" s="94">
        <v>1.04</v>
      </c>
      <c r="V20" s="95">
        <v>0</v>
      </c>
    </row>
    <row r="21" spans="1:22">
      <c r="A21" s="85" t="s">
        <v>45</v>
      </c>
      <c r="B21" s="85" t="s">
        <v>13</v>
      </c>
      <c r="C21" s="85" t="s">
        <v>115</v>
      </c>
      <c r="D21" s="85" t="s">
        <v>46</v>
      </c>
      <c r="E21" s="85" t="s">
        <v>50</v>
      </c>
      <c r="F21" s="85" t="s">
        <v>133</v>
      </c>
      <c r="G21" s="155" t="s">
        <v>25</v>
      </c>
      <c r="H21" s="164">
        <v>73.941999999999993</v>
      </c>
      <c r="I21" s="86">
        <v>48.891185613753727</v>
      </c>
      <c r="J21" s="87">
        <v>59.38069812839786</v>
      </c>
      <c r="K21" s="88">
        <v>36.151120466521782</v>
      </c>
      <c r="L21" s="89">
        <v>43.907275810099947</v>
      </c>
      <c r="M21" s="86">
        <v>0.62673175164377359</v>
      </c>
      <c r="N21" s="87">
        <v>11.116244266287897</v>
      </c>
      <c r="O21" s="90" t="s">
        <v>132</v>
      </c>
      <c r="P21" s="91">
        <v>0.78</v>
      </c>
      <c r="Q21" s="86" t="s">
        <v>33</v>
      </c>
      <c r="R21" s="92">
        <v>13.448092967492478</v>
      </c>
      <c r="S21" s="93">
        <v>37</v>
      </c>
      <c r="T21" s="94">
        <v>1.51</v>
      </c>
      <c r="U21" s="94">
        <v>0</v>
      </c>
      <c r="V21" s="95">
        <v>0</v>
      </c>
    </row>
    <row r="22" spans="1:22">
      <c r="A22" s="85" t="s">
        <v>45</v>
      </c>
      <c r="B22" s="85" t="s">
        <v>13</v>
      </c>
      <c r="C22" s="85" t="s">
        <v>115</v>
      </c>
      <c r="D22" s="85" t="s">
        <v>46</v>
      </c>
      <c r="E22" s="85" t="s">
        <v>50</v>
      </c>
      <c r="F22" s="85" t="s">
        <v>134</v>
      </c>
      <c r="G22" s="155" t="s">
        <v>25</v>
      </c>
      <c r="H22" s="164">
        <v>93.43</v>
      </c>
      <c r="I22" s="86">
        <v>43.561362685637931</v>
      </c>
      <c r="J22" s="87">
        <v>50.670449556162097</v>
      </c>
      <c r="K22" s="88">
        <v>40.699381157191524</v>
      </c>
      <c r="L22" s="89">
        <v>47.341401020322252</v>
      </c>
      <c r="M22" s="86">
        <v>0.47537353606354071</v>
      </c>
      <c r="N22" s="87">
        <v>7.5844604065877173</v>
      </c>
      <c r="O22" s="90" t="s">
        <v>132</v>
      </c>
      <c r="P22" s="91">
        <v>0.78</v>
      </c>
      <c r="Q22" s="86" t="s">
        <v>33</v>
      </c>
      <c r="R22" s="92">
        <v>9.1142139365694437</v>
      </c>
      <c r="S22" s="93">
        <v>30</v>
      </c>
      <c r="T22" s="94">
        <v>1.2</v>
      </c>
      <c r="U22" s="94">
        <v>0</v>
      </c>
      <c r="V22" s="95">
        <v>0</v>
      </c>
    </row>
    <row r="23" spans="1:22">
      <c r="A23" s="85" t="s">
        <v>45</v>
      </c>
      <c r="B23" s="85" t="s">
        <v>13</v>
      </c>
      <c r="C23" s="85" t="s">
        <v>115</v>
      </c>
      <c r="D23" s="85" t="s">
        <v>46</v>
      </c>
      <c r="E23" s="85" t="s">
        <v>50</v>
      </c>
      <c r="F23" s="85" t="s">
        <v>277</v>
      </c>
      <c r="G23" s="155" t="s">
        <v>25</v>
      </c>
      <c r="H23" s="164">
        <v>20.841999999999999</v>
      </c>
      <c r="I23" s="86">
        <v>32.898779703877459</v>
      </c>
      <c r="J23" s="87">
        <v>40.981661956059604</v>
      </c>
      <c r="K23" s="88">
        <v>6.8567636658821387</v>
      </c>
      <c r="L23" s="89">
        <v>8.5413979848819412</v>
      </c>
      <c r="M23" s="86">
        <v>9.9269620357757233</v>
      </c>
      <c r="N23" s="87">
        <v>18.009844287957865</v>
      </c>
      <c r="O23" s="90" t="s">
        <v>136</v>
      </c>
      <c r="P23" s="91">
        <v>0.9</v>
      </c>
      <c r="Q23" s="86" t="s">
        <v>33</v>
      </c>
      <c r="R23" s="92">
        <v>8.9809802802023828</v>
      </c>
      <c r="S23" s="93">
        <v>33</v>
      </c>
      <c r="T23" s="94">
        <v>16.91</v>
      </c>
      <c r="U23" s="94">
        <v>0</v>
      </c>
      <c r="V23" s="95">
        <v>0</v>
      </c>
    </row>
    <row r="24" spans="1:22">
      <c r="A24" s="85" t="s">
        <v>45</v>
      </c>
      <c r="B24" s="85" t="s">
        <v>13</v>
      </c>
      <c r="C24" s="85" t="s">
        <v>115</v>
      </c>
      <c r="D24" s="85" t="s">
        <v>46</v>
      </c>
      <c r="E24" s="85" t="s">
        <v>50</v>
      </c>
      <c r="F24" s="85" t="s">
        <v>135</v>
      </c>
      <c r="G24" s="155" t="s">
        <v>25</v>
      </c>
      <c r="H24" s="164">
        <v>1585.0129999999999</v>
      </c>
      <c r="I24" s="86">
        <v>3.7120455225223905</v>
      </c>
      <c r="J24" s="87">
        <v>14.324106057157222</v>
      </c>
      <c r="K24" s="88">
        <v>58.836404097897812</v>
      </c>
      <c r="L24" s="89">
        <v>227.03894313972938</v>
      </c>
      <c r="M24" s="86">
        <v>4.5216373983724312</v>
      </c>
      <c r="N24" s="87">
        <v>15.133697933007209</v>
      </c>
      <c r="O24" s="90" t="s">
        <v>136</v>
      </c>
      <c r="P24" s="91">
        <v>0.9</v>
      </c>
      <c r="Q24" s="86" t="s">
        <v>33</v>
      </c>
      <c r="R24" s="92">
        <v>11.79117837181648</v>
      </c>
      <c r="S24" s="93">
        <v>34</v>
      </c>
      <c r="T24" s="94">
        <v>20.94</v>
      </c>
      <c r="U24" s="94">
        <v>49.25</v>
      </c>
      <c r="V24" s="95">
        <v>0</v>
      </c>
    </row>
    <row r="25" spans="1:22">
      <c r="A25" s="85" t="s">
        <v>45</v>
      </c>
      <c r="B25" s="85" t="s">
        <v>13</v>
      </c>
      <c r="C25" s="85" t="s">
        <v>115</v>
      </c>
      <c r="D25" s="85" t="s">
        <v>46</v>
      </c>
      <c r="E25" s="85" t="s">
        <v>50</v>
      </c>
      <c r="F25" s="85" t="s">
        <v>137</v>
      </c>
      <c r="G25" s="155" t="s">
        <v>25</v>
      </c>
      <c r="H25" s="164">
        <v>50</v>
      </c>
      <c r="I25" s="86">
        <v>8.2955267339136078</v>
      </c>
      <c r="J25" s="87">
        <v>15.083512905433583</v>
      </c>
      <c r="K25" s="88">
        <v>4.1477633669568039</v>
      </c>
      <c r="L25" s="89">
        <v>7.5417564527167915</v>
      </c>
      <c r="M25" s="86">
        <v>-2.7887202828378834E-2</v>
      </c>
      <c r="N25" s="87">
        <v>6.7600989686916098</v>
      </c>
      <c r="O25" s="90" t="s">
        <v>136</v>
      </c>
      <c r="P25" s="91">
        <v>0.9</v>
      </c>
      <c r="Q25" s="86" t="s">
        <v>33</v>
      </c>
      <c r="R25" s="92">
        <v>7.542206857244417</v>
      </c>
      <c r="S25" s="93">
        <v>20</v>
      </c>
      <c r="T25" s="94">
        <v>0.25</v>
      </c>
      <c r="U25" s="94">
        <v>104.61</v>
      </c>
      <c r="V25" s="95">
        <v>0</v>
      </c>
    </row>
    <row r="26" spans="1:22">
      <c r="A26" s="85" t="s">
        <v>45</v>
      </c>
      <c r="B26" s="85" t="s">
        <v>13</v>
      </c>
      <c r="C26" s="85" t="s">
        <v>115</v>
      </c>
      <c r="D26" s="85" t="s">
        <v>46</v>
      </c>
      <c r="E26" s="85" t="s">
        <v>50</v>
      </c>
      <c r="F26" s="85" t="s">
        <v>138</v>
      </c>
      <c r="G26" s="155" t="s">
        <v>25</v>
      </c>
      <c r="H26" s="164">
        <v>50</v>
      </c>
      <c r="I26" s="86">
        <v>20.420663608351283</v>
      </c>
      <c r="J26" s="87">
        <v>29.464273317149242</v>
      </c>
      <c r="K26" s="88">
        <v>10.210331804175642</v>
      </c>
      <c r="L26" s="89">
        <v>14.732136658574621</v>
      </c>
      <c r="M26" s="86">
        <v>0.16922157946325811</v>
      </c>
      <c r="N26" s="87">
        <v>9.2128312882612367</v>
      </c>
      <c r="O26" s="90" t="s">
        <v>136</v>
      </c>
      <c r="P26" s="91">
        <v>0.9</v>
      </c>
      <c r="Q26" s="86" t="s">
        <v>33</v>
      </c>
      <c r="R26" s="92">
        <v>10.048455231997732</v>
      </c>
      <c r="S26" s="93">
        <v>33</v>
      </c>
      <c r="T26" s="94">
        <v>0.33</v>
      </c>
      <c r="U26" s="94">
        <v>7.21</v>
      </c>
      <c r="V26" s="95">
        <v>0</v>
      </c>
    </row>
    <row r="27" spans="1:22">
      <c r="A27" s="85" t="s">
        <v>45</v>
      </c>
      <c r="B27" s="85" t="s">
        <v>13</v>
      </c>
      <c r="C27" s="85" t="s">
        <v>115</v>
      </c>
      <c r="D27" s="85" t="s">
        <v>46</v>
      </c>
      <c r="E27" s="85" t="s">
        <v>50</v>
      </c>
      <c r="F27" s="85" t="s">
        <v>139</v>
      </c>
      <c r="G27" s="155" t="s">
        <v>25</v>
      </c>
      <c r="H27" s="164">
        <v>200</v>
      </c>
      <c r="I27" s="86">
        <v>19.113171565613104</v>
      </c>
      <c r="J27" s="87">
        <v>29.247338743778727</v>
      </c>
      <c r="K27" s="88">
        <v>38.226343131226209</v>
      </c>
      <c r="L27" s="89">
        <v>58.494677487557453</v>
      </c>
      <c r="M27" s="86">
        <v>1.2532111916833888</v>
      </c>
      <c r="N27" s="87">
        <v>11.387378369848966</v>
      </c>
      <c r="O27" s="90" t="s">
        <v>132</v>
      </c>
      <c r="P27" s="91">
        <v>0.78</v>
      </c>
      <c r="Q27" s="86" t="s">
        <v>33</v>
      </c>
      <c r="R27" s="92">
        <v>12.99252202328926</v>
      </c>
      <c r="S27" s="93">
        <v>30</v>
      </c>
      <c r="T27" s="94">
        <v>2.58</v>
      </c>
      <c r="U27" s="94">
        <v>2.48</v>
      </c>
      <c r="V27" s="95">
        <v>0</v>
      </c>
    </row>
    <row r="28" spans="1:22">
      <c r="A28" s="85" t="s">
        <v>45</v>
      </c>
      <c r="B28" s="85" t="s">
        <v>13</v>
      </c>
      <c r="C28" s="85" t="s">
        <v>115</v>
      </c>
      <c r="D28" s="85" t="s">
        <v>46</v>
      </c>
      <c r="E28" s="85" t="s">
        <v>50</v>
      </c>
      <c r="F28" s="85" t="s">
        <v>140</v>
      </c>
      <c r="G28" s="155" t="s">
        <v>25</v>
      </c>
      <c r="H28" s="164">
        <v>5</v>
      </c>
      <c r="I28" s="86">
        <v>5.3330220566757962</v>
      </c>
      <c r="J28" s="87">
        <v>8.5516244663459062</v>
      </c>
      <c r="K28" s="88">
        <v>0.26665110283378979</v>
      </c>
      <c r="L28" s="89">
        <v>0.42758122331729531</v>
      </c>
      <c r="M28" s="86">
        <v>4.8419243396247982</v>
      </c>
      <c r="N28" s="87">
        <v>8.0605267492949295</v>
      </c>
      <c r="O28" s="90" t="s">
        <v>136</v>
      </c>
      <c r="P28" s="91">
        <v>0.9</v>
      </c>
      <c r="Q28" s="86" t="s">
        <v>33</v>
      </c>
      <c r="R28" s="92">
        <v>3.5762248996334556</v>
      </c>
      <c r="S28" s="93">
        <v>2</v>
      </c>
      <c r="T28" s="94">
        <v>5.17</v>
      </c>
      <c r="U28" s="94">
        <v>0</v>
      </c>
      <c r="V28" s="95">
        <v>0</v>
      </c>
    </row>
    <row r="29" spans="1:22">
      <c r="A29" s="85" t="s">
        <v>45</v>
      </c>
      <c r="B29" s="85" t="s">
        <v>13</v>
      </c>
      <c r="C29" s="85" t="s">
        <v>115</v>
      </c>
      <c r="D29" s="85" t="s">
        <v>46</v>
      </c>
      <c r="E29" s="85" t="s">
        <v>50</v>
      </c>
      <c r="F29" s="85" t="s">
        <v>141</v>
      </c>
      <c r="G29" s="155" t="s">
        <v>25</v>
      </c>
      <c r="H29" s="164">
        <v>5</v>
      </c>
      <c r="I29" s="86">
        <v>4.1601601186813228</v>
      </c>
      <c r="J29" s="87">
        <v>7.4359494161013142</v>
      </c>
      <c r="K29" s="88">
        <v>0.20800800593406613</v>
      </c>
      <c r="L29" s="89">
        <v>0.37179747080506576</v>
      </c>
      <c r="M29" s="86">
        <v>3.7689516127683049</v>
      </c>
      <c r="N29" s="87">
        <v>7.0447409101882714</v>
      </c>
      <c r="O29" s="90" t="s">
        <v>136</v>
      </c>
      <c r="P29" s="91">
        <v>0.9</v>
      </c>
      <c r="Q29" s="86" t="s">
        <v>33</v>
      </c>
      <c r="R29" s="92">
        <v>3.6397658860222126</v>
      </c>
      <c r="S29" s="93">
        <v>2</v>
      </c>
      <c r="T29" s="94">
        <v>6.65</v>
      </c>
      <c r="U29" s="94">
        <v>39.729999999999997</v>
      </c>
      <c r="V29" s="95">
        <v>0</v>
      </c>
    </row>
    <row r="30" spans="1:22">
      <c r="A30" s="85" t="s">
        <v>45</v>
      </c>
      <c r="B30" s="85" t="s">
        <v>13</v>
      </c>
      <c r="C30" s="85" t="s">
        <v>115</v>
      </c>
      <c r="D30" s="85" t="s">
        <v>46</v>
      </c>
      <c r="E30" s="85" t="s">
        <v>50</v>
      </c>
      <c r="F30" s="85" t="s">
        <v>51</v>
      </c>
      <c r="G30" s="155" t="s">
        <v>25</v>
      </c>
      <c r="H30" s="164">
        <v>10</v>
      </c>
      <c r="I30" s="86">
        <v>-3.5620098798480582</v>
      </c>
      <c r="J30" s="87">
        <v>5.5047948713614376</v>
      </c>
      <c r="K30" s="88">
        <v>-0.35620098798480582</v>
      </c>
      <c r="L30" s="89">
        <v>0.5504794871361437</v>
      </c>
      <c r="M30" s="86">
        <v>2.8240043453249175</v>
      </c>
      <c r="N30" s="87">
        <v>11.890809096534372</v>
      </c>
      <c r="O30" s="90" t="s">
        <v>136</v>
      </c>
      <c r="P30" s="91">
        <v>0.9</v>
      </c>
      <c r="Q30" s="86" t="s">
        <v>33</v>
      </c>
      <c r="R30" s="92">
        <v>10.074227501343884</v>
      </c>
      <c r="S30" s="93">
        <v>24</v>
      </c>
      <c r="T30" s="94">
        <v>15.76</v>
      </c>
      <c r="U30" s="94">
        <v>62.74</v>
      </c>
      <c r="V30" s="95">
        <v>0</v>
      </c>
    </row>
    <row r="31" spans="1:22">
      <c r="A31" s="85" t="s">
        <v>45</v>
      </c>
      <c r="B31" s="85" t="s">
        <v>13</v>
      </c>
      <c r="C31" s="85" t="s">
        <v>115</v>
      </c>
      <c r="D31" s="85" t="s">
        <v>54</v>
      </c>
      <c r="E31" s="85" t="s">
        <v>142</v>
      </c>
      <c r="F31" s="85" t="s">
        <v>143</v>
      </c>
      <c r="G31" s="155" t="s">
        <v>25</v>
      </c>
      <c r="H31" s="164">
        <v>521.05600000000004</v>
      </c>
      <c r="I31" s="86">
        <v>13.633814651917717</v>
      </c>
      <c r="J31" s="87">
        <v>27.113971210534576</v>
      </c>
      <c r="K31" s="88">
        <v>71.039809272696388</v>
      </c>
      <c r="L31" s="89">
        <v>141.27897383076305</v>
      </c>
      <c r="M31" s="86">
        <v>14.024630992667495</v>
      </c>
      <c r="N31" s="87">
        <v>27.504787551284331</v>
      </c>
      <c r="O31" s="90" t="s">
        <v>144</v>
      </c>
      <c r="P31" s="91" t="s">
        <v>33</v>
      </c>
      <c r="Q31" s="86">
        <v>1.9611772720198259</v>
      </c>
      <c r="R31" s="92" t="s">
        <v>33</v>
      </c>
      <c r="S31" s="93">
        <v>17</v>
      </c>
      <c r="T31" s="94">
        <v>28.39</v>
      </c>
      <c r="U31" s="94">
        <v>34.71</v>
      </c>
      <c r="V31" s="95">
        <v>0</v>
      </c>
    </row>
    <row r="32" spans="1:22">
      <c r="A32" s="85" t="s">
        <v>45</v>
      </c>
      <c r="B32" s="85" t="s">
        <v>13</v>
      </c>
      <c r="C32" s="85" t="s">
        <v>115</v>
      </c>
      <c r="D32" s="85" t="s">
        <v>54</v>
      </c>
      <c r="E32" s="85" t="s">
        <v>142</v>
      </c>
      <c r="F32" s="85" t="s">
        <v>145</v>
      </c>
      <c r="G32" s="155" t="s">
        <v>25</v>
      </c>
      <c r="H32" s="164">
        <v>953.49900000000002</v>
      </c>
      <c r="I32" s="86">
        <v>13.642536931008605</v>
      </c>
      <c r="J32" s="87">
        <v>23.306227982965023</v>
      </c>
      <c r="K32" s="88">
        <v>130.08145321179774</v>
      </c>
      <c r="L32" s="89">
        <v>222.22465075529166</v>
      </c>
      <c r="M32" s="86">
        <v>10.054015355199841</v>
      </c>
      <c r="N32" s="87">
        <v>19.717706407156264</v>
      </c>
      <c r="O32" s="90" t="s">
        <v>144</v>
      </c>
      <c r="P32" s="91" t="s">
        <v>33</v>
      </c>
      <c r="Q32" s="86">
        <v>1.9611772720198259</v>
      </c>
      <c r="R32" s="92" t="s">
        <v>33</v>
      </c>
      <c r="S32" s="93">
        <v>17</v>
      </c>
      <c r="T32" s="94">
        <v>21.27</v>
      </c>
      <c r="U32" s="94">
        <v>38.049999999999997</v>
      </c>
      <c r="V32" s="95">
        <v>0</v>
      </c>
    </row>
    <row r="33" spans="1:22">
      <c r="A33" s="85" t="s">
        <v>45</v>
      </c>
      <c r="B33" s="85" t="s">
        <v>13</v>
      </c>
      <c r="C33" s="85" t="s">
        <v>115</v>
      </c>
      <c r="D33" s="85" t="s">
        <v>54</v>
      </c>
      <c r="E33" s="85" t="s">
        <v>142</v>
      </c>
      <c r="F33" s="85" t="s">
        <v>146</v>
      </c>
      <c r="G33" s="155" t="s">
        <v>25</v>
      </c>
      <c r="H33" s="164">
        <v>1676.2380000000001</v>
      </c>
      <c r="I33" s="86">
        <v>10.103783058648185</v>
      </c>
      <c r="J33" s="87">
        <v>19.76752112659797</v>
      </c>
      <c r="K33" s="88">
        <v>169.36345106662316</v>
      </c>
      <c r="L33" s="89">
        <v>331.35070078206331</v>
      </c>
      <c r="M33" s="86">
        <v>10.054064270207226</v>
      </c>
      <c r="N33" s="87">
        <v>19.717802338157014</v>
      </c>
      <c r="O33" s="90" t="s">
        <v>144</v>
      </c>
      <c r="P33" s="91" t="s">
        <v>33</v>
      </c>
      <c r="Q33" s="86">
        <v>1.9611772720198259</v>
      </c>
      <c r="R33" s="92" t="s">
        <v>33</v>
      </c>
      <c r="S33" s="93">
        <v>17</v>
      </c>
      <c r="T33" s="94">
        <v>21.27</v>
      </c>
      <c r="U33" s="94">
        <v>37.97</v>
      </c>
      <c r="V33" s="95">
        <v>0</v>
      </c>
    </row>
    <row r="34" spans="1:22">
      <c r="A34" s="85" t="s">
        <v>45</v>
      </c>
      <c r="B34" s="85" t="s">
        <v>13</v>
      </c>
      <c r="C34" s="85" t="s">
        <v>115</v>
      </c>
      <c r="D34" s="85" t="s">
        <v>54</v>
      </c>
      <c r="E34" s="85" t="s">
        <v>147</v>
      </c>
      <c r="F34" s="85" t="s">
        <v>278</v>
      </c>
      <c r="G34" s="155" t="s">
        <v>25</v>
      </c>
      <c r="H34" s="164">
        <v>2166.6669999999999</v>
      </c>
      <c r="I34" s="86">
        <v>-5.8650747847035198</v>
      </c>
      <c r="J34" s="87">
        <v>-5.7809553353006553</v>
      </c>
      <c r="K34" s="88">
        <v>-127.0766398854922</v>
      </c>
      <c r="L34" s="89">
        <v>-125.25405153469865</v>
      </c>
      <c r="M34" s="86">
        <v>8.0665061757707098E-3</v>
      </c>
      <c r="N34" s="87">
        <v>9.218595557864713E-2</v>
      </c>
      <c r="O34" s="90" t="s">
        <v>276</v>
      </c>
      <c r="P34" s="91" t="s">
        <v>33</v>
      </c>
      <c r="Q34" s="86">
        <v>11.428238393413151</v>
      </c>
      <c r="R34" s="92" t="s">
        <v>33</v>
      </c>
      <c r="S34" s="93">
        <v>29</v>
      </c>
      <c r="T34" s="94">
        <v>0.01</v>
      </c>
      <c r="U34" s="94">
        <v>0</v>
      </c>
      <c r="V34" s="95">
        <v>0</v>
      </c>
    </row>
    <row r="35" spans="1:22">
      <c r="A35" s="85" t="s">
        <v>45</v>
      </c>
      <c r="B35" s="85" t="s">
        <v>13</v>
      </c>
      <c r="C35" s="85" t="s">
        <v>115</v>
      </c>
      <c r="D35" s="85" t="s">
        <v>54</v>
      </c>
      <c r="E35" s="85" t="s">
        <v>147</v>
      </c>
      <c r="F35" s="85" t="s">
        <v>148</v>
      </c>
      <c r="G35" s="155" t="s">
        <v>25</v>
      </c>
      <c r="H35" s="164">
        <v>202.50700000000001</v>
      </c>
      <c r="I35" s="86">
        <v>10.365141303335204</v>
      </c>
      <c r="J35" s="87">
        <v>12.724326013065426</v>
      </c>
      <c r="K35" s="88">
        <v>20.990136699145022</v>
      </c>
      <c r="L35" s="89">
        <v>25.767650879278403</v>
      </c>
      <c r="M35" s="86">
        <v>0.79467852113740878</v>
      </c>
      <c r="N35" s="87">
        <v>3.1538632308676475</v>
      </c>
      <c r="O35" s="90" t="s">
        <v>131</v>
      </c>
      <c r="P35" s="91" t="s">
        <v>33</v>
      </c>
      <c r="Q35" s="86">
        <v>3.9687284190764101</v>
      </c>
      <c r="R35" s="92" t="s">
        <v>33</v>
      </c>
      <c r="S35" s="93">
        <v>10</v>
      </c>
      <c r="T35" s="94">
        <v>0.98</v>
      </c>
      <c r="U35" s="94">
        <v>6.43</v>
      </c>
      <c r="V35" s="95">
        <v>0</v>
      </c>
    </row>
    <row r="36" spans="1:22">
      <c r="A36" s="85" t="s">
        <v>45</v>
      </c>
      <c r="B36" s="85" t="s">
        <v>13</v>
      </c>
      <c r="C36" s="85" t="s">
        <v>115</v>
      </c>
      <c r="D36" s="85" t="s">
        <v>54</v>
      </c>
      <c r="E36" s="85" t="s">
        <v>147</v>
      </c>
      <c r="F36" s="85" t="s">
        <v>149</v>
      </c>
      <c r="G36" s="155" t="s">
        <v>25</v>
      </c>
      <c r="H36" s="164">
        <v>3800</v>
      </c>
      <c r="I36" s="86">
        <v>-2.9576313839742796</v>
      </c>
      <c r="J36" s="87">
        <v>-2.9576313839742681</v>
      </c>
      <c r="K36" s="88">
        <v>-112.38999259102262</v>
      </c>
      <c r="L36" s="89">
        <v>-112.38999259102218</v>
      </c>
      <c r="M36" s="86">
        <v>0</v>
      </c>
      <c r="N36" s="87">
        <v>0</v>
      </c>
      <c r="O36" s="90" t="s">
        <v>276</v>
      </c>
      <c r="P36" s="91" t="s">
        <v>33</v>
      </c>
      <c r="Q36" s="86">
        <v>1</v>
      </c>
      <c r="R36" s="92" t="s">
        <v>33</v>
      </c>
      <c r="S36" s="93">
        <v>32</v>
      </c>
      <c r="T36" s="94">
        <v>0</v>
      </c>
      <c r="U36" s="94">
        <v>0</v>
      </c>
      <c r="V36" s="95">
        <v>0</v>
      </c>
    </row>
    <row r="37" spans="1:22">
      <c r="A37" s="85" t="s">
        <v>45</v>
      </c>
      <c r="B37" s="85" t="s">
        <v>13</v>
      </c>
      <c r="C37" s="85" t="s">
        <v>115</v>
      </c>
      <c r="D37" s="85" t="s">
        <v>54</v>
      </c>
      <c r="E37" s="85" t="s">
        <v>147</v>
      </c>
      <c r="F37" s="85" t="s">
        <v>150</v>
      </c>
      <c r="G37" s="155" t="s">
        <v>25</v>
      </c>
      <c r="H37" s="164">
        <v>194.44399999999999</v>
      </c>
      <c r="I37" s="86">
        <v>0.53754443312237232</v>
      </c>
      <c r="J37" s="87">
        <v>4.4444326500236473</v>
      </c>
      <c r="K37" s="88">
        <v>1.0452228975404656</v>
      </c>
      <c r="L37" s="89">
        <v>8.6419326220119803</v>
      </c>
      <c r="M37" s="86">
        <v>0.6095119814086738</v>
      </c>
      <c r="N37" s="87">
        <v>4.5164001983099622</v>
      </c>
      <c r="O37" s="90" t="s">
        <v>129</v>
      </c>
      <c r="P37" s="91" t="s">
        <v>33</v>
      </c>
      <c r="Q37" s="86">
        <v>7.4098628674564919</v>
      </c>
      <c r="R37" s="92" t="s">
        <v>33</v>
      </c>
      <c r="S37" s="93">
        <v>17</v>
      </c>
      <c r="T37" s="94">
        <v>0.83</v>
      </c>
      <c r="U37" s="94">
        <v>0</v>
      </c>
      <c r="V37" s="95">
        <v>0</v>
      </c>
    </row>
    <row r="38" spans="1:22">
      <c r="A38" s="85" t="s">
        <v>45</v>
      </c>
      <c r="B38" s="85" t="s">
        <v>13</v>
      </c>
      <c r="C38" s="85" t="s">
        <v>115</v>
      </c>
      <c r="D38" s="85" t="s">
        <v>54</v>
      </c>
      <c r="E38" s="85" t="s">
        <v>55</v>
      </c>
      <c r="F38" s="85" t="s">
        <v>279</v>
      </c>
      <c r="G38" s="155" t="s">
        <v>25</v>
      </c>
      <c r="H38" s="164">
        <v>70</v>
      </c>
      <c r="I38" s="86">
        <v>13.623906329636299</v>
      </c>
      <c r="J38" s="87">
        <v>15.071779552702044</v>
      </c>
      <c r="K38" s="88">
        <v>9.5367344307454101</v>
      </c>
      <c r="L38" s="89">
        <v>10.550245686891431</v>
      </c>
      <c r="M38" s="86">
        <v>0.13884159226550369</v>
      </c>
      <c r="N38" s="87">
        <v>1.586714815331244</v>
      </c>
      <c r="O38" s="90" t="s">
        <v>276</v>
      </c>
      <c r="P38" s="91" t="s">
        <v>33</v>
      </c>
      <c r="Q38" s="86">
        <v>11.428238393413151</v>
      </c>
      <c r="R38" s="92" t="s">
        <v>33</v>
      </c>
      <c r="S38" s="93">
        <v>39</v>
      </c>
      <c r="T38" s="94">
        <v>0.25</v>
      </c>
      <c r="U38" s="94">
        <v>0.55000000000000004</v>
      </c>
      <c r="V38" s="95">
        <v>0</v>
      </c>
    </row>
    <row r="39" spans="1:22">
      <c r="A39" s="85" t="s">
        <v>45</v>
      </c>
      <c r="B39" s="85" t="s">
        <v>13</v>
      </c>
      <c r="C39" s="85" t="s">
        <v>115</v>
      </c>
      <c r="D39" s="85" t="s">
        <v>54</v>
      </c>
      <c r="E39" s="85" t="s">
        <v>55</v>
      </c>
      <c r="F39" s="85" t="s">
        <v>151</v>
      </c>
      <c r="G39" s="155" t="s">
        <v>25</v>
      </c>
      <c r="H39" s="164">
        <v>1400</v>
      </c>
      <c r="I39" s="86">
        <v>-2.1865864971312501</v>
      </c>
      <c r="J39" s="87">
        <v>-0.50383664028464892</v>
      </c>
      <c r="K39" s="88">
        <v>-30.612210959837501</v>
      </c>
      <c r="L39" s="89">
        <v>-7.0537129639850846</v>
      </c>
      <c r="M39" s="86">
        <v>0.16136472847700759</v>
      </c>
      <c r="N39" s="87">
        <v>1.8441145853236256</v>
      </c>
      <c r="O39" s="90" t="s">
        <v>276</v>
      </c>
      <c r="P39" s="91" t="s">
        <v>33</v>
      </c>
      <c r="Q39" s="86">
        <v>11.428238393413151</v>
      </c>
      <c r="R39" s="92" t="s">
        <v>33</v>
      </c>
      <c r="S39" s="93">
        <v>39</v>
      </c>
      <c r="T39" s="94">
        <v>0.3</v>
      </c>
      <c r="U39" s="94">
        <v>0.47</v>
      </c>
      <c r="V39" s="95">
        <v>0</v>
      </c>
    </row>
    <row r="40" spans="1:22" ht="15" thickBot="1">
      <c r="A40" s="109" t="s">
        <v>45</v>
      </c>
      <c r="B40" s="109" t="s">
        <v>13</v>
      </c>
      <c r="C40" s="109" t="s">
        <v>115</v>
      </c>
      <c r="D40" s="109" t="s">
        <v>54</v>
      </c>
      <c r="E40" s="109" t="s">
        <v>55</v>
      </c>
      <c r="F40" s="109" t="s">
        <v>280</v>
      </c>
      <c r="G40" s="157" t="s">
        <v>25</v>
      </c>
      <c r="H40" s="166">
        <v>70</v>
      </c>
      <c r="I40" s="110">
        <v>24.230580283966709</v>
      </c>
      <c r="J40" s="111">
        <v>25.518026996388087</v>
      </c>
      <c r="K40" s="112">
        <v>16.961406198776697</v>
      </c>
      <c r="L40" s="113">
        <v>17.862618897471663</v>
      </c>
      <c r="M40" s="110">
        <v>0.12345773694956781</v>
      </c>
      <c r="N40" s="111">
        <v>1.4109044493709528</v>
      </c>
      <c r="O40" s="114" t="s">
        <v>276</v>
      </c>
      <c r="P40" s="115" t="s">
        <v>33</v>
      </c>
      <c r="Q40" s="110">
        <v>11.428238393413151</v>
      </c>
      <c r="R40" s="116" t="s">
        <v>33</v>
      </c>
      <c r="S40" s="117">
        <v>39</v>
      </c>
      <c r="T40" s="118">
        <v>0.23</v>
      </c>
      <c r="U40" s="118">
        <v>0.62</v>
      </c>
      <c r="V40" s="119">
        <v>0</v>
      </c>
    </row>
    <row r="41" spans="1:22" ht="16.5">
      <c r="A41" s="177" t="s">
        <v>45</v>
      </c>
      <c r="B41" s="177" t="s">
        <v>12</v>
      </c>
      <c r="C41" s="177" t="s">
        <v>152</v>
      </c>
      <c r="D41" s="177" t="s">
        <v>153</v>
      </c>
      <c r="E41" s="177" t="s">
        <v>154</v>
      </c>
      <c r="F41" s="177" t="s">
        <v>301</v>
      </c>
      <c r="G41" s="178" t="s">
        <v>21</v>
      </c>
      <c r="H41" s="179">
        <v>13227.935047671599</v>
      </c>
      <c r="I41" s="180">
        <v>0.93360909714392637</v>
      </c>
      <c r="J41" s="181">
        <v>11.224052312048368</v>
      </c>
      <c r="K41" s="182">
        <v>123.49720496935183</v>
      </c>
      <c r="L41" s="183">
        <v>1484.7103495544404</v>
      </c>
      <c r="M41" s="180">
        <v>2.9157845737935206</v>
      </c>
      <c r="N41" s="181">
        <v>5.9381942066479949</v>
      </c>
      <c r="O41" s="184" t="s">
        <v>155</v>
      </c>
      <c r="P41" s="185" t="s">
        <v>33</v>
      </c>
      <c r="Q41" s="180">
        <v>2.3999999999999995</v>
      </c>
      <c r="R41" s="186" t="s">
        <v>33</v>
      </c>
      <c r="S41" s="187">
        <v>0</v>
      </c>
      <c r="T41" s="188">
        <v>11.935123771271558</v>
      </c>
      <c r="U41" s="188">
        <v>79.076212170475458</v>
      </c>
      <c r="V41" s="189">
        <v>0</v>
      </c>
    </row>
    <row r="42" spans="1:22">
      <c r="A42" s="85" t="s">
        <v>45</v>
      </c>
      <c r="B42" s="85" t="s">
        <v>12</v>
      </c>
      <c r="C42" s="85" t="s">
        <v>152</v>
      </c>
      <c r="D42" s="85" t="s">
        <v>153</v>
      </c>
      <c r="E42" s="85" t="s">
        <v>154</v>
      </c>
      <c r="F42" s="85" t="s">
        <v>281</v>
      </c>
      <c r="G42" s="155" t="s">
        <v>21</v>
      </c>
      <c r="H42" s="164">
        <v>10461.5115528691</v>
      </c>
      <c r="I42" s="86">
        <v>-29.293920486544305</v>
      </c>
      <c r="J42" s="87">
        <v>-15.038068275203292</v>
      </c>
      <c r="K42" s="88">
        <v>-3064.5868759881205</v>
      </c>
      <c r="L42" s="89">
        <v>-1573.2092499387354</v>
      </c>
      <c r="M42" s="86">
        <v>5.4830200812849963</v>
      </c>
      <c r="N42" s="87">
        <v>19.738872292626006</v>
      </c>
      <c r="O42" s="90" t="s">
        <v>155</v>
      </c>
      <c r="P42" s="91" t="s">
        <v>33</v>
      </c>
      <c r="Q42" s="86">
        <v>3.6000000000000005</v>
      </c>
      <c r="R42" s="92" t="s">
        <v>33</v>
      </c>
      <c r="S42" s="93">
        <v>0</v>
      </c>
      <c r="T42" s="94">
        <v>18.981867036086925</v>
      </c>
      <c r="U42" s="94">
        <v>62.152673248654658</v>
      </c>
      <c r="V42" s="95">
        <v>0</v>
      </c>
    </row>
    <row r="43" spans="1:22" ht="16.5">
      <c r="A43" s="85" t="s">
        <v>45</v>
      </c>
      <c r="B43" s="85" t="s">
        <v>12</v>
      </c>
      <c r="C43" s="85" t="s">
        <v>152</v>
      </c>
      <c r="D43" s="85" t="s">
        <v>153</v>
      </c>
      <c r="E43" s="85" t="s">
        <v>154</v>
      </c>
      <c r="F43" s="85" t="s">
        <v>302</v>
      </c>
      <c r="G43" s="155" t="s">
        <v>21</v>
      </c>
      <c r="H43" s="164">
        <v>15752.226061060899</v>
      </c>
      <c r="I43" s="86">
        <v>13.686530702795693</v>
      </c>
      <c r="J43" s="87">
        <v>24.545592170848149</v>
      </c>
      <c r="K43" s="88">
        <v>2155.9332562208847</v>
      </c>
      <c r="L43" s="89">
        <v>3866.4771667780656</v>
      </c>
      <c r="M43" s="86">
        <v>5.4772650009481794</v>
      </c>
      <c r="N43" s="87">
        <v>14.468571838526717</v>
      </c>
      <c r="O43" s="90" t="s">
        <v>155</v>
      </c>
      <c r="P43" s="91" t="s">
        <v>33</v>
      </c>
      <c r="Q43" s="86">
        <v>3.2820000000000005</v>
      </c>
      <c r="R43" s="92" t="s">
        <v>33</v>
      </c>
      <c r="S43" s="93">
        <v>0</v>
      </c>
      <c r="T43" s="94">
        <v>26.147053638409961</v>
      </c>
      <c r="U43" s="94">
        <v>72.679406706705322</v>
      </c>
      <c r="V43" s="95">
        <v>0</v>
      </c>
    </row>
    <row r="44" spans="1:22" ht="16.5">
      <c r="A44" s="85" t="s">
        <v>45</v>
      </c>
      <c r="B44" s="85" t="s">
        <v>12</v>
      </c>
      <c r="C44" s="85" t="s">
        <v>152</v>
      </c>
      <c r="D44" s="85" t="s">
        <v>153</v>
      </c>
      <c r="E44" s="85" t="s">
        <v>154</v>
      </c>
      <c r="F44" s="85" t="s">
        <v>300</v>
      </c>
      <c r="G44" s="155" t="s">
        <v>21</v>
      </c>
      <c r="H44" s="164">
        <v>27253.1754100178</v>
      </c>
      <c r="I44" s="86">
        <v>-3.6208206029922545</v>
      </c>
      <c r="J44" s="87">
        <v>5.7676067345238184</v>
      </c>
      <c r="K44" s="88">
        <v>-986.78859021554342</v>
      </c>
      <c r="L44" s="89">
        <v>1571.8559803197759</v>
      </c>
      <c r="M44" s="86">
        <v>4.2429411736327456</v>
      </c>
      <c r="N44" s="87">
        <v>8.9007296570990597</v>
      </c>
      <c r="O44" s="90" t="s">
        <v>155</v>
      </c>
      <c r="P44" s="91" t="s">
        <v>33</v>
      </c>
      <c r="Q44" s="86">
        <v>2.4</v>
      </c>
      <c r="R44" s="92" t="s">
        <v>33</v>
      </c>
      <c r="S44" s="93">
        <v>0</v>
      </c>
      <c r="T44" s="94">
        <v>15.454115641123078</v>
      </c>
      <c r="U44" s="94">
        <v>69.910391015466203</v>
      </c>
      <c r="V44" s="95">
        <v>0</v>
      </c>
    </row>
    <row r="45" spans="1:22" ht="16.5">
      <c r="A45" s="85" t="s">
        <v>45</v>
      </c>
      <c r="B45" s="85" t="s">
        <v>12</v>
      </c>
      <c r="C45" s="85" t="s">
        <v>152</v>
      </c>
      <c r="D45" s="85" t="s">
        <v>153</v>
      </c>
      <c r="E45" s="85" t="s">
        <v>154</v>
      </c>
      <c r="F45" s="85" t="s">
        <v>303</v>
      </c>
      <c r="G45" s="155" t="s">
        <v>21</v>
      </c>
      <c r="H45" s="164">
        <v>18188.181745142399</v>
      </c>
      <c r="I45" s="86">
        <v>1.8322103589581034</v>
      </c>
      <c r="J45" s="87">
        <v>13.167125171021917</v>
      </c>
      <c r="K45" s="88">
        <v>333.24575004062581</v>
      </c>
      <c r="L45" s="89">
        <v>2394.8606567158581</v>
      </c>
      <c r="M45" s="86">
        <v>7.3652707433734994</v>
      </c>
      <c r="N45" s="87">
        <v>16.060839245423136</v>
      </c>
      <c r="O45" s="90" t="s">
        <v>155</v>
      </c>
      <c r="P45" s="91" t="s">
        <v>33</v>
      </c>
      <c r="Q45" s="86">
        <v>2.8680000000000003</v>
      </c>
      <c r="R45" s="92" t="s">
        <v>33</v>
      </c>
      <c r="S45" s="93">
        <v>0</v>
      </c>
      <c r="T45" s="94">
        <v>32.157913870458962</v>
      </c>
      <c r="U45" s="94">
        <v>67.99418466643661</v>
      </c>
      <c r="V45" s="95">
        <v>0</v>
      </c>
    </row>
    <row r="46" spans="1:22" ht="15" thickBot="1">
      <c r="A46" s="109" t="s">
        <v>45</v>
      </c>
      <c r="B46" s="109" t="s">
        <v>12</v>
      </c>
      <c r="C46" s="109" t="s">
        <v>152</v>
      </c>
      <c r="D46" s="109" t="s">
        <v>156</v>
      </c>
      <c r="E46" s="109" t="s">
        <v>23</v>
      </c>
      <c r="F46" s="109" t="s">
        <v>157</v>
      </c>
      <c r="G46" s="157" t="s">
        <v>25</v>
      </c>
      <c r="H46" s="166">
        <v>270</v>
      </c>
      <c r="I46" s="110">
        <v>2.6792871057102321</v>
      </c>
      <c r="J46" s="111">
        <v>16.95183680553955</v>
      </c>
      <c r="K46" s="112">
        <v>7.2340751854176268</v>
      </c>
      <c r="L46" s="113">
        <v>45.769959374956791</v>
      </c>
      <c r="M46" s="110">
        <v>10.454162957636891</v>
      </c>
      <c r="N46" s="111">
        <v>24.726712657466202</v>
      </c>
      <c r="O46" s="114" t="s">
        <v>188</v>
      </c>
      <c r="P46" s="115" t="s">
        <v>33</v>
      </c>
      <c r="Q46" s="110">
        <v>2.3652503560223397</v>
      </c>
      <c r="R46" s="116" t="s">
        <v>33</v>
      </c>
      <c r="S46" s="117">
        <v>30</v>
      </c>
      <c r="T46" s="118">
        <v>14.91</v>
      </c>
      <c r="U46" s="118">
        <v>0</v>
      </c>
      <c r="V46" s="119">
        <v>0</v>
      </c>
    </row>
    <row r="47" spans="1:22">
      <c r="A47" s="177" t="s">
        <v>45</v>
      </c>
      <c r="B47" s="177" t="s">
        <v>15</v>
      </c>
      <c r="C47" s="177" t="s">
        <v>158</v>
      </c>
      <c r="D47" s="177" t="s">
        <v>23</v>
      </c>
      <c r="E47" s="177" t="s">
        <v>159</v>
      </c>
      <c r="F47" s="177" t="s">
        <v>282</v>
      </c>
      <c r="G47" s="178" t="s">
        <v>25</v>
      </c>
      <c r="H47" s="179">
        <v>12829</v>
      </c>
      <c r="I47" s="180">
        <v>15.210378781757264</v>
      </c>
      <c r="J47" s="181">
        <v>29.926028315190539</v>
      </c>
      <c r="K47" s="182">
        <v>1951.3394939116395</v>
      </c>
      <c r="L47" s="183">
        <v>3839.2101725557941</v>
      </c>
      <c r="M47" s="180">
        <v>15.310026528727311</v>
      </c>
      <c r="N47" s="181">
        <v>30.025676062160585</v>
      </c>
      <c r="O47" s="184" t="s">
        <v>276</v>
      </c>
      <c r="P47" s="185" t="s">
        <v>33</v>
      </c>
      <c r="Q47" s="180">
        <v>1.9611772720198259</v>
      </c>
      <c r="R47" s="186" t="s">
        <v>33</v>
      </c>
      <c r="S47" s="187">
        <v>10</v>
      </c>
      <c r="T47" s="188">
        <v>15.31</v>
      </c>
      <c r="U47" s="188">
        <v>32.29</v>
      </c>
      <c r="V47" s="189">
        <v>0</v>
      </c>
    </row>
    <row r="48" spans="1:22" ht="15" thickBot="1">
      <c r="A48" s="109" t="s">
        <v>45</v>
      </c>
      <c r="B48" s="109" t="s">
        <v>15</v>
      </c>
      <c r="C48" s="109" t="s">
        <v>158</v>
      </c>
      <c r="D48" s="109" t="s">
        <v>23</v>
      </c>
      <c r="E48" s="109" t="s">
        <v>57</v>
      </c>
      <c r="F48" s="109" t="s">
        <v>283</v>
      </c>
      <c r="G48" s="157" t="s">
        <v>25</v>
      </c>
      <c r="H48" s="166">
        <v>4510</v>
      </c>
      <c r="I48" s="110">
        <v>0.64922389510916068</v>
      </c>
      <c r="J48" s="111">
        <v>12.568155678032758</v>
      </c>
      <c r="K48" s="112">
        <v>29.279997669423146</v>
      </c>
      <c r="L48" s="113">
        <v>566.82382107927742</v>
      </c>
      <c r="M48" s="110">
        <v>10.14700617826886</v>
      </c>
      <c r="N48" s="111">
        <v>22.065937961192429</v>
      </c>
      <c r="O48" s="114" t="s">
        <v>276</v>
      </c>
      <c r="P48" s="115" t="s">
        <v>33</v>
      </c>
      <c r="Q48" s="110">
        <v>2.1855826787600248</v>
      </c>
      <c r="R48" s="116" t="s">
        <v>33</v>
      </c>
      <c r="S48" s="117">
        <v>21</v>
      </c>
      <c r="T48" s="118">
        <v>25.69</v>
      </c>
      <c r="U48" s="118">
        <v>49.16</v>
      </c>
      <c r="V48" s="119">
        <v>0</v>
      </c>
    </row>
    <row r="49" spans="1:22">
      <c r="A49" s="177" t="s">
        <v>45</v>
      </c>
      <c r="B49" s="177" t="s">
        <v>10</v>
      </c>
      <c r="C49" s="177" t="s">
        <v>161</v>
      </c>
      <c r="D49" s="177" t="s">
        <v>64</v>
      </c>
      <c r="E49" s="177" t="s">
        <v>65</v>
      </c>
      <c r="F49" s="177" t="s">
        <v>66</v>
      </c>
      <c r="G49" s="178" t="s">
        <v>25</v>
      </c>
      <c r="H49" s="179">
        <v>1496</v>
      </c>
      <c r="I49" s="180">
        <v>-8.1324328571109774</v>
      </c>
      <c r="J49" s="181">
        <v>4.6023418822461162</v>
      </c>
      <c r="K49" s="182">
        <v>-121.66119554238023</v>
      </c>
      <c r="L49" s="183">
        <v>68.851034558401892</v>
      </c>
      <c r="M49" s="180">
        <v>5.3933129467476255E-2</v>
      </c>
      <c r="N49" s="181">
        <v>12.788707868824556</v>
      </c>
      <c r="O49" s="184" t="s">
        <v>132</v>
      </c>
      <c r="P49" s="185">
        <v>0.78</v>
      </c>
      <c r="Q49" s="180" t="s">
        <v>33</v>
      </c>
      <c r="R49" s="186">
        <v>16.32663428122704</v>
      </c>
      <c r="S49" s="187">
        <v>38</v>
      </c>
      <c r="T49" s="188">
        <v>0.35</v>
      </c>
      <c r="U49" s="188">
        <v>83.73</v>
      </c>
      <c r="V49" s="189">
        <v>0</v>
      </c>
    </row>
    <row r="50" spans="1:22">
      <c r="A50" s="85" t="s">
        <v>45</v>
      </c>
      <c r="B50" s="85" t="s">
        <v>10</v>
      </c>
      <c r="C50" s="85" t="s">
        <v>161</v>
      </c>
      <c r="D50" s="85" t="s">
        <v>64</v>
      </c>
      <c r="E50" s="85" t="s">
        <v>162</v>
      </c>
      <c r="F50" s="85" t="s">
        <v>284</v>
      </c>
      <c r="G50" s="155" t="s">
        <v>25</v>
      </c>
      <c r="H50" s="164">
        <v>38</v>
      </c>
      <c r="I50" s="86">
        <v>20.001469233106384</v>
      </c>
      <c r="J50" s="87">
        <v>25.245420162862963</v>
      </c>
      <c r="K50" s="88">
        <v>7.6005583085804256</v>
      </c>
      <c r="L50" s="89">
        <v>9.5932596618879256</v>
      </c>
      <c r="M50" s="86">
        <v>13.753651576935075</v>
      </c>
      <c r="N50" s="87">
        <v>18.997602506691731</v>
      </c>
      <c r="O50" s="90" t="s">
        <v>132</v>
      </c>
      <c r="P50" s="91">
        <v>0.78</v>
      </c>
      <c r="Q50" s="86" t="s">
        <v>33</v>
      </c>
      <c r="R50" s="92">
        <v>6.7230140125084343</v>
      </c>
      <c r="S50" s="93">
        <v>15</v>
      </c>
      <c r="T50" s="94">
        <v>14.7</v>
      </c>
      <c r="U50" s="94">
        <v>0</v>
      </c>
      <c r="V50" s="95">
        <v>0</v>
      </c>
    </row>
    <row r="51" spans="1:22" ht="15" thickBot="1">
      <c r="A51" s="109" t="s">
        <v>45</v>
      </c>
      <c r="B51" s="109" t="s">
        <v>10</v>
      </c>
      <c r="C51" s="109" t="s">
        <v>161</v>
      </c>
      <c r="D51" s="109" t="s">
        <v>64</v>
      </c>
      <c r="E51" s="109" t="s">
        <v>162</v>
      </c>
      <c r="F51" s="109" t="s">
        <v>285</v>
      </c>
      <c r="G51" s="157" t="s">
        <v>25</v>
      </c>
      <c r="H51" s="166">
        <v>150</v>
      </c>
      <c r="I51" s="110">
        <v>40.002110191461881</v>
      </c>
      <c r="J51" s="111">
        <v>44.758196352498281</v>
      </c>
      <c r="K51" s="112">
        <v>60.003165287192822</v>
      </c>
      <c r="L51" s="113">
        <v>67.137294528747418</v>
      </c>
      <c r="M51" s="110">
        <v>17.469196509896598</v>
      </c>
      <c r="N51" s="111">
        <v>22.225282670932994</v>
      </c>
      <c r="O51" s="114" t="s">
        <v>132</v>
      </c>
      <c r="P51" s="115">
        <v>0.78</v>
      </c>
      <c r="Q51" s="110" t="s">
        <v>33</v>
      </c>
      <c r="R51" s="116">
        <v>6.0975463603030766</v>
      </c>
      <c r="S51" s="117">
        <v>17</v>
      </c>
      <c r="T51" s="118">
        <v>18.73</v>
      </c>
      <c r="U51" s="118">
        <v>0</v>
      </c>
      <c r="V51" s="119">
        <v>0</v>
      </c>
    </row>
    <row r="52" spans="1:22">
      <c r="A52" s="177" t="s">
        <v>45</v>
      </c>
      <c r="B52" s="177" t="s">
        <v>163</v>
      </c>
      <c r="C52" s="177" t="s">
        <v>82</v>
      </c>
      <c r="D52" s="177" t="s">
        <v>164</v>
      </c>
      <c r="E52" s="177" t="s">
        <v>165</v>
      </c>
      <c r="F52" s="177" t="s">
        <v>166</v>
      </c>
      <c r="G52" s="178" t="s">
        <v>25</v>
      </c>
      <c r="H52" s="179">
        <v>6000</v>
      </c>
      <c r="I52" s="180">
        <v>7.2830884272623062E-2</v>
      </c>
      <c r="J52" s="181">
        <v>0.6242465309029579</v>
      </c>
      <c r="K52" s="182">
        <v>4.3698530563573836</v>
      </c>
      <c r="L52" s="183">
        <v>37.454791854177472</v>
      </c>
      <c r="M52" s="180">
        <v>7.2830884272622437E-2</v>
      </c>
      <c r="N52" s="181">
        <v>0.62424653090296012</v>
      </c>
      <c r="O52" s="184" t="s">
        <v>276</v>
      </c>
      <c r="P52" s="185" t="s">
        <v>33</v>
      </c>
      <c r="Q52" s="180">
        <v>8.571178795059863</v>
      </c>
      <c r="R52" s="186" t="s">
        <v>33</v>
      </c>
      <c r="S52" s="187">
        <v>6</v>
      </c>
      <c r="T52" s="188">
        <v>0.61</v>
      </c>
      <c r="U52" s="188">
        <v>89.17</v>
      </c>
      <c r="V52" s="189">
        <v>0</v>
      </c>
    </row>
    <row r="53" spans="1:22">
      <c r="A53" s="85" t="s">
        <v>45</v>
      </c>
      <c r="B53" s="85" t="s">
        <v>163</v>
      </c>
      <c r="C53" s="85" t="s">
        <v>82</v>
      </c>
      <c r="D53" s="85" t="s">
        <v>164</v>
      </c>
      <c r="E53" s="85" t="s">
        <v>165</v>
      </c>
      <c r="F53" s="85" t="s">
        <v>286</v>
      </c>
      <c r="G53" s="155" t="s">
        <v>25</v>
      </c>
      <c r="H53" s="164">
        <v>8000</v>
      </c>
      <c r="I53" s="86">
        <v>8.7234412761342528E-2</v>
      </c>
      <c r="J53" s="87">
        <v>0.9969356651446819</v>
      </c>
      <c r="K53" s="88">
        <v>6.9787530209074022</v>
      </c>
      <c r="L53" s="89">
        <v>79.754853211574556</v>
      </c>
      <c r="M53" s="86">
        <v>8.7234412761212743E-2</v>
      </c>
      <c r="N53" s="87">
        <v>0.99693566514454157</v>
      </c>
      <c r="O53" s="90" t="s">
        <v>276</v>
      </c>
      <c r="P53" s="91" t="s">
        <v>33</v>
      </c>
      <c r="Q53" s="86">
        <v>11.428238393413151</v>
      </c>
      <c r="R53" s="92" t="s">
        <v>33</v>
      </c>
      <c r="S53" s="93">
        <v>20</v>
      </c>
      <c r="T53" s="94">
        <v>0.83</v>
      </c>
      <c r="U53" s="94">
        <v>88.94</v>
      </c>
      <c r="V53" s="95">
        <v>0</v>
      </c>
    </row>
    <row r="54" spans="1:22">
      <c r="A54" s="85" t="s">
        <v>45</v>
      </c>
      <c r="B54" s="85" t="s">
        <v>163</v>
      </c>
      <c r="C54" s="85" t="s">
        <v>82</v>
      </c>
      <c r="D54" s="85" t="s">
        <v>83</v>
      </c>
      <c r="E54" s="85" t="s">
        <v>23</v>
      </c>
      <c r="F54" s="85" t="s">
        <v>84</v>
      </c>
      <c r="G54" s="155" t="s">
        <v>25</v>
      </c>
      <c r="H54" s="164">
        <v>4000</v>
      </c>
      <c r="I54" s="86">
        <v>0</v>
      </c>
      <c r="J54" s="87">
        <v>12.783425815250171</v>
      </c>
      <c r="K54" s="88">
        <v>0</v>
      </c>
      <c r="L54" s="89">
        <v>511.33703261000687</v>
      </c>
      <c r="M54" s="86">
        <v>13.299758730652226</v>
      </c>
      <c r="N54" s="87">
        <v>26.083184545902395</v>
      </c>
      <c r="O54" s="90" t="s">
        <v>144</v>
      </c>
      <c r="P54" s="91" t="s">
        <v>33</v>
      </c>
      <c r="Q54" s="86">
        <v>1.9611772720198259</v>
      </c>
      <c r="R54" s="92" t="s">
        <v>33</v>
      </c>
      <c r="S54" s="93">
        <v>12</v>
      </c>
      <c r="T54" s="94">
        <v>15.66</v>
      </c>
      <c r="U54" s="94">
        <v>0</v>
      </c>
      <c r="V54" s="95">
        <v>0</v>
      </c>
    </row>
    <row r="55" spans="1:22">
      <c r="A55" s="85" t="s">
        <v>45</v>
      </c>
      <c r="B55" s="85" t="s">
        <v>163</v>
      </c>
      <c r="C55" s="85" t="s">
        <v>82</v>
      </c>
      <c r="D55" s="85" t="s">
        <v>167</v>
      </c>
      <c r="E55" s="85" t="s">
        <v>23</v>
      </c>
      <c r="F55" s="85" t="s">
        <v>168</v>
      </c>
      <c r="G55" s="155" t="s">
        <v>25</v>
      </c>
      <c r="H55" s="164">
        <v>3220</v>
      </c>
      <c r="I55" s="86">
        <v>16.145228221319464</v>
      </c>
      <c r="J55" s="87">
        <v>21.925928755989759</v>
      </c>
      <c r="K55" s="88">
        <v>519.87634872648675</v>
      </c>
      <c r="L55" s="89">
        <v>706.0149059428702</v>
      </c>
      <c r="M55" s="86">
        <v>0.77396165602513822</v>
      </c>
      <c r="N55" s="87">
        <v>6.5546621906954368</v>
      </c>
      <c r="O55" s="90" t="s">
        <v>177</v>
      </c>
      <c r="P55" s="91" t="s">
        <v>33</v>
      </c>
      <c r="Q55" s="86">
        <v>8.4689753551337983</v>
      </c>
      <c r="R55" s="92" t="s">
        <v>33</v>
      </c>
      <c r="S55" s="93">
        <v>30</v>
      </c>
      <c r="T55" s="94">
        <v>1.1599999999999999</v>
      </c>
      <c r="U55" s="94">
        <v>0</v>
      </c>
      <c r="V55" s="95">
        <v>0</v>
      </c>
    </row>
    <row r="56" spans="1:22">
      <c r="A56" s="85" t="s">
        <v>45</v>
      </c>
      <c r="B56" s="85" t="s">
        <v>163</v>
      </c>
      <c r="C56" s="85" t="s">
        <v>82</v>
      </c>
      <c r="D56" s="85" t="s">
        <v>86</v>
      </c>
      <c r="E56" s="85" t="s">
        <v>23</v>
      </c>
      <c r="F56" s="85" t="s">
        <v>87</v>
      </c>
      <c r="G56" s="155" t="s">
        <v>25</v>
      </c>
      <c r="H56" s="164">
        <v>500</v>
      </c>
      <c r="I56" s="86">
        <v>-9.1300579232000558</v>
      </c>
      <c r="J56" s="87">
        <v>-5.3604912272943253</v>
      </c>
      <c r="K56" s="88">
        <v>-45.650289616000279</v>
      </c>
      <c r="L56" s="89">
        <v>-26.80245613647163</v>
      </c>
      <c r="M56" s="86">
        <v>3.9218225457873324</v>
      </c>
      <c r="N56" s="87">
        <v>7.6913892416930505</v>
      </c>
      <c r="O56" s="90" t="s">
        <v>144</v>
      </c>
      <c r="P56" s="91" t="s">
        <v>33</v>
      </c>
      <c r="Q56" s="86">
        <v>1.9611772720198259</v>
      </c>
      <c r="R56" s="92" t="s">
        <v>33</v>
      </c>
      <c r="S56" s="93">
        <v>10</v>
      </c>
      <c r="T56" s="94">
        <v>4.78</v>
      </c>
      <c r="U56" s="94">
        <v>0</v>
      </c>
      <c r="V56" s="95">
        <v>0</v>
      </c>
    </row>
    <row r="57" spans="1:22">
      <c r="A57" s="85" t="s">
        <v>45</v>
      </c>
      <c r="B57" s="85" t="s">
        <v>163</v>
      </c>
      <c r="C57" s="85" t="s">
        <v>82</v>
      </c>
      <c r="D57" s="85" t="s">
        <v>86</v>
      </c>
      <c r="E57" s="85" t="s">
        <v>23</v>
      </c>
      <c r="F57" s="85" t="s">
        <v>19</v>
      </c>
      <c r="G57" s="155" t="s">
        <v>25</v>
      </c>
      <c r="H57" s="164">
        <v>2050</v>
      </c>
      <c r="I57" s="86">
        <v>-9.2111313461815119</v>
      </c>
      <c r="J57" s="87">
        <v>6.353432248806774</v>
      </c>
      <c r="K57" s="88">
        <v>-188.82819259672098</v>
      </c>
      <c r="L57" s="89">
        <v>130.24536110053887</v>
      </c>
      <c r="M57" s="86">
        <v>16.193228916327548</v>
      </c>
      <c r="N57" s="87">
        <v>31.757792511315824</v>
      </c>
      <c r="O57" s="90" t="s">
        <v>144</v>
      </c>
      <c r="P57" s="91" t="s">
        <v>33</v>
      </c>
      <c r="Q57" s="86">
        <v>1.9611772720198259</v>
      </c>
      <c r="R57" s="92" t="s">
        <v>33</v>
      </c>
      <c r="S57" s="93">
        <v>13</v>
      </c>
      <c r="T57" s="94">
        <v>32.65</v>
      </c>
      <c r="U57" s="94">
        <v>45</v>
      </c>
      <c r="V57" s="95">
        <v>0</v>
      </c>
    </row>
    <row r="58" spans="1:22" ht="15" thickBot="1">
      <c r="A58" s="109" t="s">
        <v>45</v>
      </c>
      <c r="B58" s="109" t="s">
        <v>163</v>
      </c>
      <c r="C58" s="109" t="s">
        <v>82</v>
      </c>
      <c r="D58" s="109" t="s">
        <v>86</v>
      </c>
      <c r="E58" s="109" t="s">
        <v>23</v>
      </c>
      <c r="F58" s="109" t="s">
        <v>169</v>
      </c>
      <c r="G58" s="157" t="s">
        <v>25</v>
      </c>
      <c r="H58" s="166">
        <v>575</v>
      </c>
      <c r="I58" s="110">
        <v>10.001074302094851</v>
      </c>
      <c r="J58" s="111">
        <v>25.248246682311233</v>
      </c>
      <c r="K58" s="112">
        <v>57.506177237045392</v>
      </c>
      <c r="L58" s="113">
        <v>145.17741842328959</v>
      </c>
      <c r="M58" s="110">
        <v>13.261354656743121</v>
      </c>
      <c r="N58" s="111">
        <v>28.508527036959492</v>
      </c>
      <c r="O58" s="114" t="s">
        <v>118</v>
      </c>
      <c r="P58" s="115" t="s">
        <v>33</v>
      </c>
      <c r="Q58" s="110">
        <v>2.1497447112209991</v>
      </c>
      <c r="R58" s="116" t="s">
        <v>33</v>
      </c>
      <c r="S58" s="117">
        <v>14</v>
      </c>
      <c r="T58" s="118">
        <v>28.97</v>
      </c>
      <c r="U58" s="118">
        <v>45.77</v>
      </c>
      <c r="V58" s="119">
        <v>0</v>
      </c>
    </row>
    <row r="59" spans="1:22">
      <c r="A59" s="177" t="s">
        <v>45</v>
      </c>
      <c r="B59" s="177" t="s">
        <v>170</v>
      </c>
      <c r="C59" s="177" t="s">
        <v>171</v>
      </c>
      <c r="D59" s="177" t="s">
        <v>172</v>
      </c>
      <c r="E59" s="177" t="s">
        <v>173</v>
      </c>
      <c r="F59" s="177" t="s">
        <v>174</v>
      </c>
      <c r="G59" s="178" t="s">
        <v>25</v>
      </c>
      <c r="H59" s="179">
        <v>77.248000000000005</v>
      </c>
      <c r="I59" s="180">
        <v>-9.9952847944458796</v>
      </c>
      <c r="J59" s="181">
        <v>5.9627057804572932</v>
      </c>
      <c r="K59" s="182">
        <v>-7.7211575980135532</v>
      </c>
      <c r="L59" s="183">
        <v>4.6060709612876503</v>
      </c>
      <c r="M59" s="180">
        <v>2.1077286650944824</v>
      </c>
      <c r="N59" s="181">
        <v>18.065719239997673</v>
      </c>
      <c r="O59" s="184" t="s">
        <v>276</v>
      </c>
      <c r="P59" s="185" t="s">
        <v>33</v>
      </c>
      <c r="Q59" s="180">
        <v>8.571178795059863</v>
      </c>
      <c r="R59" s="186" t="s">
        <v>33</v>
      </c>
      <c r="S59" s="187">
        <v>25</v>
      </c>
      <c r="T59" s="188">
        <v>3.98</v>
      </c>
      <c r="U59" s="188">
        <v>30.56</v>
      </c>
      <c r="V59" s="189">
        <v>0</v>
      </c>
    </row>
    <row r="60" spans="1:22">
      <c r="A60" s="85" t="s">
        <v>45</v>
      </c>
      <c r="B60" s="85" t="s">
        <v>170</v>
      </c>
      <c r="C60" s="85" t="s">
        <v>171</v>
      </c>
      <c r="D60" s="85" t="s">
        <v>172</v>
      </c>
      <c r="E60" s="85" t="s">
        <v>173</v>
      </c>
      <c r="F60" s="85" t="s">
        <v>176</v>
      </c>
      <c r="G60" s="155" t="s">
        <v>25</v>
      </c>
      <c r="H60" s="164">
        <v>24</v>
      </c>
      <c r="I60" s="86">
        <v>-13.691197793950726</v>
      </c>
      <c r="J60" s="87">
        <v>-12.35779957739193</v>
      </c>
      <c r="K60" s="88">
        <v>-3.285887470548174</v>
      </c>
      <c r="L60" s="89">
        <v>-2.9658718985740631</v>
      </c>
      <c r="M60" s="86">
        <v>0.24915267376271052</v>
      </c>
      <c r="N60" s="87">
        <v>1.5825508903215653</v>
      </c>
      <c r="O60" s="90" t="s">
        <v>177</v>
      </c>
      <c r="P60" s="91" t="s">
        <v>33</v>
      </c>
      <c r="Q60" s="86">
        <v>6.3517315163503483</v>
      </c>
      <c r="R60" s="92" t="s">
        <v>33</v>
      </c>
      <c r="S60" s="93">
        <v>23</v>
      </c>
      <c r="T60" s="94">
        <v>1.45</v>
      </c>
      <c r="U60" s="94">
        <v>79.819999999999993</v>
      </c>
      <c r="V60" s="95">
        <v>0</v>
      </c>
    </row>
    <row r="61" spans="1:22">
      <c r="A61" s="85" t="s">
        <v>45</v>
      </c>
      <c r="B61" s="85" t="s">
        <v>170</v>
      </c>
      <c r="C61" s="85" t="s">
        <v>171</v>
      </c>
      <c r="D61" s="85" t="s">
        <v>172</v>
      </c>
      <c r="E61" s="85" t="s">
        <v>173</v>
      </c>
      <c r="F61" s="85" t="s">
        <v>178</v>
      </c>
      <c r="G61" s="155" t="s">
        <v>25</v>
      </c>
      <c r="H61" s="164">
        <v>100</v>
      </c>
      <c r="I61" s="86">
        <v>-7.7558537446143632</v>
      </c>
      <c r="J61" s="87">
        <v>-1.3262933121036833</v>
      </c>
      <c r="K61" s="88">
        <v>-7.7558537446143632</v>
      </c>
      <c r="L61" s="89">
        <v>-1.3262933121036833</v>
      </c>
      <c r="M61" s="86">
        <v>1.938848129426908</v>
      </c>
      <c r="N61" s="87">
        <v>8.3684085619375992</v>
      </c>
      <c r="O61" s="90" t="s">
        <v>192</v>
      </c>
      <c r="P61" s="91" t="s">
        <v>33</v>
      </c>
      <c r="Q61" s="86">
        <v>4.3161753800753662</v>
      </c>
      <c r="R61" s="92" t="s">
        <v>33</v>
      </c>
      <c r="S61" s="93">
        <v>15</v>
      </c>
      <c r="T61" s="94">
        <v>3.24</v>
      </c>
      <c r="U61" s="94">
        <v>30.56</v>
      </c>
      <c r="V61" s="95">
        <v>0</v>
      </c>
    </row>
    <row r="62" spans="1:22">
      <c r="A62" s="85" t="s">
        <v>45</v>
      </c>
      <c r="B62" s="85" t="s">
        <v>170</v>
      </c>
      <c r="C62" s="85" t="s">
        <v>179</v>
      </c>
      <c r="D62" s="85" t="s">
        <v>180</v>
      </c>
      <c r="E62" s="85" t="s">
        <v>23</v>
      </c>
      <c r="F62" s="85" t="s">
        <v>181</v>
      </c>
      <c r="G62" s="155" t="s">
        <v>25</v>
      </c>
      <c r="H62" s="164">
        <v>53.72</v>
      </c>
      <c r="I62" s="86">
        <v>78.94053340712594</v>
      </c>
      <c r="J62" s="87">
        <v>79.29400023540029</v>
      </c>
      <c r="K62" s="88">
        <v>42.406854546308047</v>
      </c>
      <c r="L62" s="89">
        <v>42.596736926457034</v>
      </c>
      <c r="M62" s="86">
        <v>3.3895161861432731E-2</v>
      </c>
      <c r="N62" s="87">
        <v>0.38736199013577871</v>
      </c>
      <c r="O62" s="90" t="s">
        <v>276</v>
      </c>
      <c r="P62" s="91" t="s">
        <v>33</v>
      </c>
      <c r="Q62" s="86">
        <v>11.428238393413151</v>
      </c>
      <c r="R62" s="92" t="s">
        <v>33</v>
      </c>
      <c r="S62" s="93">
        <v>5</v>
      </c>
      <c r="T62" s="94">
        <v>0.04</v>
      </c>
      <c r="U62" s="94">
        <v>0</v>
      </c>
      <c r="V62" s="95">
        <v>0</v>
      </c>
    </row>
    <row r="63" spans="1:22">
      <c r="A63" s="85" t="s">
        <v>45</v>
      </c>
      <c r="B63" s="85" t="s">
        <v>170</v>
      </c>
      <c r="C63" s="85" t="s">
        <v>182</v>
      </c>
      <c r="D63" s="85" t="s">
        <v>183</v>
      </c>
      <c r="E63" s="85" t="s">
        <v>23</v>
      </c>
      <c r="F63" s="85" t="s">
        <v>184</v>
      </c>
      <c r="G63" s="155" t="s">
        <v>25</v>
      </c>
      <c r="H63" s="164">
        <v>3</v>
      </c>
      <c r="I63" s="86">
        <v>48.393779317376691</v>
      </c>
      <c r="J63" s="87">
        <v>62.600023447424967</v>
      </c>
      <c r="K63" s="88">
        <v>1.4518133795213006</v>
      </c>
      <c r="L63" s="89">
        <v>1.8780007034227488</v>
      </c>
      <c r="M63" s="86">
        <v>32.111240368837507</v>
      </c>
      <c r="N63" s="87">
        <v>46.317484498885783</v>
      </c>
      <c r="O63" s="90" t="s">
        <v>185</v>
      </c>
      <c r="P63" s="91" t="s">
        <v>33</v>
      </c>
      <c r="Q63" s="86">
        <v>1.4424072059151845</v>
      </c>
      <c r="R63" s="92" t="s">
        <v>33</v>
      </c>
      <c r="S63" s="93">
        <v>0</v>
      </c>
      <c r="T63" s="94">
        <v>94</v>
      </c>
      <c r="U63" s="94">
        <v>67.39</v>
      </c>
      <c r="V63" s="95">
        <v>0</v>
      </c>
    </row>
    <row r="64" spans="1:22">
      <c r="A64" s="85" t="s">
        <v>45</v>
      </c>
      <c r="B64" s="85" t="s">
        <v>170</v>
      </c>
      <c r="C64" s="85" t="s">
        <v>186</v>
      </c>
      <c r="D64" s="85" t="s">
        <v>101</v>
      </c>
      <c r="E64" s="85" t="s">
        <v>102</v>
      </c>
      <c r="F64" s="85" t="s">
        <v>103</v>
      </c>
      <c r="G64" s="155" t="s">
        <v>25</v>
      </c>
      <c r="H64" s="164">
        <v>500</v>
      </c>
      <c r="I64" s="86">
        <v>-2.8865179193973542E-3</v>
      </c>
      <c r="J64" s="87">
        <v>19.910405958429241</v>
      </c>
      <c r="K64" s="88">
        <v>-1.4432589596986772E-2</v>
      </c>
      <c r="L64" s="89">
        <v>99.5520297921462</v>
      </c>
      <c r="M64" s="86">
        <v>4.6400215901243751</v>
      </c>
      <c r="N64" s="87">
        <v>24.553314066472957</v>
      </c>
      <c r="O64" s="90" t="s">
        <v>131</v>
      </c>
      <c r="P64" s="91" t="s">
        <v>33</v>
      </c>
      <c r="Q64" s="86">
        <v>5.2916378921018801</v>
      </c>
      <c r="R64" s="92" t="s">
        <v>33</v>
      </c>
      <c r="S64" s="93">
        <v>27</v>
      </c>
      <c r="T64" s="94">
        <v>7.35</v>
      </c>
      <c r="U64" s="94">
        <v>10.220000000000001</v>
      </c>
      <c r="V64" s="95">
        <v>0</v>
      </c>
    </row>
    <row r="65" spans="1:22">
      <c r="A65" s="85" t="s">
        <v>45</v>
      </c>
      <c r="B65" s="85" t="s">
        <v>170</v>
      </c>
      <c r="C65" s="85" t="s">
        <v>186</v>
      </c>
      <c r="D65" s="85" t="s">
        <v>101</v>
      </c>
      <c r="E65" s="85" t="s">
        <v>102</v>
      </c>
      <c r="F65" s="85" t="s">
        <v>187</v>
      </c>
      <c r="G65" s="155" t="s">
        <v>25</v>
      </c>
      <c r="H65" s="164">
        <v>25</v>
      </c>
      <c r="I65" s="86">
        <v>9.076230305005252</v>
      </c>
      <c r="J65" s="87">
        <v>27.181257126346619</v>
      </c>
      <c r="K65" s="88">
        <v>2.269057576251313</v>
      </c>
      <c r="L65" s="89">
        <v>6.7953142815866547</v>
      </c>
      <c r="M65" s="86">
        <v>7.7348345747478158</v>
      </c>
      <c r="N65" s="87">
        <v>25.839861396089205</v>
      </c>
      <c r="O65" s="90" t="s">
        <v>160</v>
      </c>
      <c r="P65" s="91" t="s">
        <v>33</v>
      </c>
      <c r="Q65" s="86">
        <v>3.3407128680488527</v>
      </c>
      <c r="R65" s="92" t="s">
        <v>33</v>
      </c>
      <c r="S65" s="93">
        <v>13</v>
      </c>
      <c r="T65" s="94">
        <v>9.89</v>
      </c>
      <c r="U65" s="94">
        <v>0</v>
      </c>
      <c r="V65" s="95">
        <v>0</v>
      </c>
    </row>
    <row r="66" spans="1:22" ht="15" thickBot="1">
      <c r="A66" s="109" t="s">
        <v>45</v>
      </c>
      <c r="B66" s="109" t="s">
        <v>170</v>
      </c>
      <c r="C66" s="109" t="s">
        <v>189</v>
      </c>
      <c r="D66" s="109" t="s">
        <v>23</v>
      </c>
      <c r="E66" s="109" t="s">
        <v>287</v>
      </c>
      <c r="F66" s="109" t="s">
        <v>190</v>
      </c>
      <c r="G66" s="157" t="s">
        <v>25</v>
      </c>
      <c r="H66" s="166">
        <v>7142.857</v>
      </c>
      <c r="I66" s="110">
        <v>1.0068737494774307</v>
      </c>
      <c r="J66" s="111">
        <v>10.222272316924668</v>
      </c>
      <c r="K66" s="112">
        <v>71.919552095711126</v>
      </c>
      <c r="L66" s="113">
        <v>730.16229374851582</v>
      </c>
      <c r="M66" s="110">
        <v>1.0081958134742406</v>
      </c>
      <c r="N66" s="111">
        <v>10.223594380921462</v>
      </c>
      <c r="O66" s="114" t="s">
        <v>123</v>
      </c>
      <c r="P66" s="115" t="s">
        <v>33</v>
      </c>
      <c r="Q66" s="110">
        <v>10.140484858482976</v>
      </c>
      <c r="R66" s="116" t="s">
        <v>33</v>
      </c>
      <c r="S66" s="117">
        <v>40</v>
      </c>
      <c r="T66" s="118">
        <v>6.49</v>
      </c>
      <c r="U66" s="118">
        <v>68</v>
      </c>
      <c r="V66" s="119">
        <v>0</v>
      </c>
    </row>
    <row r="67" spans="1:22">
      <c r="A67" s="177" t="s">
        <v>45</v>
      </c>
      <c r="B67" s="177" t="s">
        <v>14</v>
      </c>
      <c r="C67" s="177" t="s">
        <v>14</v>
      </c>
      <c r="D67" s="177" t="s">
        <v>23</v>
      </c>
      <c r="E67" s="177" t="s">
        <v>90</v>
      </c>
      <c r="F67" s="177" t="s">
        <v>191</v>
      </c>
      <c r="G67" s="178" t="s">
        <v>25</v>
      </c>
      <c r="H67" s="179">
        <v>110</v>
      </c>
      <c r="I67" s="180">
        <v>8.1757986722890497</v>
      </c>
      <c r="J67" s="181">
        <v>15.628809643357275</v>
      </c>
      <c r="K67" s="182">
        <v>8.9933785395179537</v>
      </c>
      <c r="L67" s="183">
        <v>17.191690607693005</v>
      </c>
      <c r="M67" s="180">
        <v>2.2474718966458465</v>
      </c>
      <c r="N67" s="181">
        <v>9.70048286771409</v>
      </c>
      <c r="O67" s="184" t="s">
        <v>192</v>
      </c>
      <c r="P67" s="185" t="s">
        <v>33</v>
      </c>
      <c r="Q67" s="180">
        <v>4.3161753800753662</v>
      </c>
      <c r="R67" s="186" t="s">
        <v>33</v>
      </c>
      <c r="S67" s="187">
        <v>10</v>
      </c>
      <c r="T67" s="188">
        <v>8.83</v>
      </c>
      <c r="U67" s="188">
        <v>69.069999999999993</v>
      </c>
      <c r="V67" s="189">
        <v>0</v>
      </c>
    </row>
    <row r="68" spans="1:22" ht="15" thickBot="1">
      <c r="A68" s="109" t="s">
        <v>45</v>
      </c>
      <c r="B68" s="109" t="s">
        <v>14</v>
      </c>
      <c r="C68" s="109" t="s">
        <v>14</v>
      </c>
      <c r="D68" s="109" t="s">
        <v>23</v>
      </c>
      <c r="E68" s="109" t="s">
        <v>193</v>
      </c>
      <c r="F68" s="109" t="s">
        <v>194</v>
      </c>
      <c r="G68" s="157" t="s">
        <v>25</v>
      </c>
      <c r="H68" s="166">
        <v>1479</v>
      </c>
      <c r="I68" s="110">
        <v>12.910499027856295</v>
      </c>
      <c r="J68" s="111">
        <v>24.033597074515971</v>
      </c>
      <c r="K68" s="112">
        <v>190.94628062199459</v>
      </c>
      <c r="L68" s="113">
        <v>355.45690073209124</v>
      </c>
      <c r="M68" s="110">
        <v>11.572368979642546</v>
      </c>
      <c r="N68" s="111">
        <v>22.695467026302225</v>
      </c>
      <c r="O68" s="114" t="s">
        <v>144</v>
      </c>
      <c r="P68" s="115" t="s">
        <v>33</v>
      </c>
      <c r="Q68" s="110">
        <v>1.9611772720198259</v>
      </c>
      <c r="R68" s="116" t="s">
        <v>33</v>
      </c>
      <c r="S68" s="117">
        <v>26</v>
      </c>
      <c r="T68" s="118">
        <v>25.38</v>
      </c>
      <c r="U68" s="118">
        <v>28.69</v>
      </c>
      <c r="V68" s="119">
        <v>0</v>
      </c>
    </row>
    <row r="69" spans="1:22">
      <c r="A69" s="177" t="s">
        <v>45</v>
      </c>
      <c r="B69" s="177" t="s">
        <v>16</v>
      </c>
      <c r="C69" s="177" t="s">
        <v>195</v>
      </c>
      <c r="D69" s="177" t="s">
        <v>288</v>
      </c>
      <c r="E69" s="177" t="s">
        <v>289</v>
      </c>
      <c r="F69" s="177" t="s">
        <v>290</v>
      </c>
      <c r="G69" s="178" t="s">
        <v>25</v>
      </c>
      <c r="H69" s="179">
        <v>238.679</v>
      </c>
      <c r="I69" s="180">
        <v>3.7330925717128691</v>
      </c>
      <c r="J69" s="181">
        <v>17.428525946684168</v>
      </c>
      <c r="K69" s="182">
        <v>8.9101080192385584</v>
      </c>
      <c r="L69" s="183">
        <v>41.598231444286306</v>
      </c>
      <c r="M69" s="180">
        <v>10.031444646440505</v>
      </c>
      <c r="N69" s="181">
        <v>23.726878021411796</v>
      </c>
      <c r="O69" s="184" t="s">
        <v>188</v>
      </c>
      <c r="P69" s="185" t="s">
        <v>33</v>
      </c>
      <c r="Q69" s="180">
        <v>2.3652503560223397</v>
      </c>
      <c r="R69" s="186" t="s">
        <v>33</v>
      </c>
      <c r="S69" s="187">
        <v>22</v>
      </c>
      <c r="T69" s="188">
        <v>19</v>
      </c>
      <c r="U69" s="188">
        <v>24.85</v>
      </c>
      <c r="V69" s="189">
        <v>0</v>
      </c>
    </row>
    <row r="70" spans="1:22">
      <c r="A70" s="85" t="s">
        <v>45</v>
      </c>
      <c r="B70" s="85" t="s">
        <v>16</v>
      </c>
      <c r="C70" s="85" t="s">
        <v>195</v>
      </c>
      <c r="D70" s="85" t="s">
        <v>95</v>
      </c>
      <c r="E70" s="85" t="s">
        <v>96</v>
      </c>
      <c r="F70" s="85" t="s">
        <v>97</v>
      </c>
      <c r="G70" s="155" t="s">
        <v>25</v>
      </c>
      <c r="H70" s="164">
        <v>600</v>
      </c>
      <c r="I70" s="86">
        <v>-0.78605882766051116</v>
      </c>
      <c r="J70" s="87">
        <v>5.9544757324745703</v>
      </c>
      <c r="K70" s="88">
        <v>-4.7163529659630674</v>
      </c>
      <c r="L70" s="89">
        <v>35.726854394847422</v>
      </c>
      <c r="M70" s="86">
        <v>1.5706205252171812</v>
      </c>
      <c r="N70" s="87">
        <v>8.3111550853522154</v>
      </c>
      <c r="O70" s="90" t="s">
        <v>131</v>
      </c>
      <c r="P70" s="91" t="s">
        <v>33</v>
      </c>
      <c r="Q70" s="86">
        <v>5.2916378921018801</v>
      </c>
      <c r="R70" s="92" t="s">
        <v>33</v>
      </c>
      <c r="S70" s="93">
        <v>35</v>
      </c>
      <c r="T70" s="94">
        <v>12.69</v>
      </c>
      <c r="U70" s="94">
        <v>65.86</v>
      </c>
      <c r="V70" s="95">
        <v>0</v>
      </c>
    </row>
    <row r="71" spans="1:22" ht="15" thickBot="1">
      <c r="A71" s="109" t="s">
        <v>45</v>
      </c>
      <c r="B71" s="109" t="s">
        <v>16</v>
      </c>
      <c r="C71" s="109" t="s">
        <v>195</v>
      </c>
      <c r="D71" s="109" t="s">
        <v>95</v>
      </c>
      <c r="E71" s="109" t="s">
        <v>98</v>
      </c>
      <c r="F71" s="109" t="s">
        <v>99</v>
      </c>
      <c r="G71" s="157" t="s">
        <v>25</v>
      </c>
      <c r="H71" s="166">
        <v>10987</v>
      </c>
      <c r="I71" s="110">
        <v>0.16672418689854512</v>
      </c>
      <c r="J71" s="111">
        <v>13.539460699950101</v>
      </c>
      <c r="K71" s="112">
        <v>18.317986414543153</v>
      </c>
      <c r="L71" s="113">
        <v>1487.5805471035178</v>
      </c>
      <c r="M71" s="110">
        <v>1.7904378950534063</v>
      </c>
      <c r="N71" s="111">
        <v>15.163174408104933</v>
      </c>
      <c r="O71" s="114" t="s">
        <v>177</v>
      </c>
      <c r="P71" s="115" t="s">
        <v>33</v>
      </c>
      <c r="Q71" s="110">
        <v>8.4689753551337983</v>
      </c>
      <c r="R71" s="116" t="s">
        <v>33</v>
      </c>
      <c r="S71" s="117">
        <v>40</v>
      </c>
      <c r="T71" s="118">
        <v>13.83</v>
      </c>
      <c r="U71" s="118">
        <v>77.7</v>
      </c>
      <c r="V71" s="119">
        <v>0</v>
      </c>
    </row>
    <row r="72" spans="1:22">
      <c r="A72" s="177" t="s">
        <v>45</v>
      </c>
      <c r="B72" s="177" t="s">
        <v>11</v>
      </c>
      <c r="C72" s="177" t="s">
        <v>196</v>
      </c>
      <c r="D72" s="177" t="s">
        <v>197</v>
      </c>
      <c r="E72" s="177" t="s">
        <v>198</v>
      </c>
      <c r="F72" s="177" t="s">
        <v>199</v>
      </c>
      <c r="G72" s="178" t="s">
        <v>21</v>
      </c>
      <c r="H72" s="179">
        <v>11.409000000000001</v>
      </c>
      <c r="I72" s="180">
        <v>-17.15437072765835</v>
      </c>
      <c r="J72" s="181">
        <v>-17.154370727658318</v>
      </c>
      <c r="K72" s="182">
        <v>-1.9571421563185414</v>
      </c>
      <c r="L72" s="183">
        <v>-1.9571421563185376</v>
      </c>
      <c r="M72" s="180">
        <v>0</v>
      </c>
      <c r="N72" s="181">
        <v>0</v>
      </c>
      <c r="O72" s="184" t="s">
        <v>200</v>
      </c>
      <c r="P72" s="185">
        <v>0</v>
      </c>
      <c r="Q72" s="180" t="s">
        <v>33</v>
      </c>
      <c r="R72" s="186" t="s">
        <v>33</v>
      </c>
      <c r="S72" s="187">
        <v>30</v>
      </c>
      <c r="T72" s="188">
        <v>0</v>
      </c>
      <c r="U72" s="188">
        <v>0</v>
      </c>
      <c r="V72" s="189">
        <v>0</v>
      </c>
    </row>
    <row r="73" spans="1:22">
      <c r="A73" s="85" t="s">
        <v>45</v>
      </c>
      <c r="B73" s="85" t="s">
        <v>11</v>
      </c>
      <c r="C73" s="85" t="s">
        <v>196</v>
      </c>
      <c r="D73" s="85" t="s">
        <v>197</v>
      </c>
      <c r="E73" s="85" t="s">
        <v>198</v>
      </c>
      <c r="F73" s="85" t="s">
        <v>201</v>
      </c>
      <c r="G73" s="155" t="s">
        <v>25</v>
      </c>
      <c r="H73" s="164">
        <v>0.94199999999999995</v>
      </c>
      <c r="I73" s="86">
        <v>0.76093598550396302</v>
      </c>
      <c r="J73" s="87">
        <v>0.76093598550396302</v>
      </c>
      <c r="K73" s="88">
        <v>7.1680169834473315E-3</v>
      </c>
      <c r="L73" s="89">
        <v>7.1680169834473315E-3</v>
      </c>
      <c r="M73" s="86">
        <v>0</v>
      </c>
      <c r="N73" s="87">
        <v>0</v>
      </c>
      <c r="O73" s="90" t="s">
        <v>202</v>
      </c>
      <c r="P73" s="91" t="s">
        <v>33</v>
      </c>
      <c r="Q73" s="86">
        <v>1</v>
      </c>
      <c r="R73" s="92" t="s">
        <v>33</v>
      </c>
      <c r="S73" s="93">
        <v>1</v>
      </c>
      <c r="T73" s="94">
        <v>0</v>
      </c>
      <c r="U73" s="94">
        <v>0</v>
      </c>
      <c r="V73" s="95">
        <v>0</v>
      </c>
    </row>
    <row r="74" spans="1:22">
      <c r="A74" s="85" t="s">
        <v>45</v>
      </c>
      <c r="B74" s="85" t="s">
        <v>11</v>
      </c>
      <c r="C74" s="85" t="s">
        <v>196</v>
      </c>
      <c r="D74" s="85" t="s">
        <v>197</v>
      </c>
      <c r="E74" s="85" t="s">
        <v>203</v>
      </c>
      <c r="F74" s="85" t="s">
        <v>204</v>
      </c>
      <c r="G74" s="155" t="s">
        <v>21</v>
      </c>
      <c r="H74" s="164">
        <v>33.026000000000003</v>
      </c>
      <c r="I74" s="86">
        <v>7.6199581341506368</v>
      </c>
      <c r="J74" s="87">
        <v>16.880855544571084</v>
      </c>
      <c r="K74" s="88">
        <v>2.5165673733845897</v>
      </c>
      <c r="L74" s="89">
        <v>5.5750713521500472</v>
      </c>
      <c r="M74" s="86">
        <v>12.170989732507056</v>
      </c>
      <c r="N74" s="87">
        <v>21.431887142927472</v>
      </c>
      <c r="O74" s="90" t="s">
        <v>136</v>
      </c>
      <c r="P74" s="91">
        <v>0.9</v>
      </c>
      <c r="Q74" s="86" t="s">
        <v>33</v>
      </c>
      <c r="R74" s="92">
        <v>10.289886011578275</v>
      </c>
      <c r="S74" s="93">
        <v>30</v>
      </c>
      <c r="T74" s="94">
        <v>29.87</v>
      </c>
      <c r="U74" s="94">
        <v>27.3</v>
      </c>
      <c r="V74" s="95">
        <v>0</v>
      </c>
    </row>
    <row r="75" spans="1:22" ht="15" thickBot="1">
      <c r="A75" s="109" t="s">
        <v>45</v>
      </c>
      <c r="B75" s="109" t="s">
        <v>11</v>
      </c>
      <c r="C75" s="109" t="s">
        <v>196</v>
      </c>
      <c r="D75" s="109" t="s">
        <v>197</v>
      </c>
      <c r="E75" s="109" t="s">
        <v>203</v>
      </c>
      <c r="F75" s="109" t="s">
        <v>205</v>
      </c>
      <c r="G75" s="157" t="s">
        <v>21</v>
      </c>
      <c r="H75" s="166">
        <v>178.893</v>
      </c>
      <c r="I75" s="110">
        <v>-26.285647668632077</v>
      </c>
      <c r="J75" s="111">
        <v>-17.036797324788434</v>
      </c>
      <c r="K75" s="112">
        <v>-47.023183683845986</v>
      </c>
      <c r="L75" s="113">
        <v>-30.477637838233772</v>
      </c>
      <c r="M75" s="110">
        <v>0.19907220288868163</v>
      </c>
      <c r="N75" s="111">
        <v>9.4479225467323324</v>
      </c>
      <c r="O75" s="114" t="s">
        <v>206</v>
      </c>
      <c r="P75" s="115">
        <v>0.6</v>
      </c>
      <c r="Q75" s="110" t="s">
        <v>33</v>
      </c>
      <c r="R75" s="116">
        <v>15.414750573072737</v>
      </c>
      <c r="S75" s="117">
        <v>30</v>
      </c>
      <c r="T75" s="118">
        <v>4.3</v>
      </c>
      <c r="U75" s="118">
        <v>73.58</v>
      </c>
      <c r="V75" s="119">
        <v>0</v>
      </c>
    </row>
    <row r="76" spans="1:22">
      <c r="A76" s="177" t="s">
        <v>42</v>
      </c>
      <c r="B76" s="177" t="s">
        <v>13</v>
      </c>
      <c r="C76" s="177" t="s">
        <v>115</v>
      </c>
      <c r="D76" s="177" t="s">
        <v>40</v>
      </c>
      <c r="E76" s="177" t="s">
        <v>41</v>
      </c>
      <c r="F76" s="177" t="s">
        <v>291</v>
      </c>
      <c r="G76" s="178" t="s">
        <v>25</v>
      </c>
      <c r="H76" s="179">
        <v>150</v>
      </c>
      <c r="I76" s="180">
        <v>-0.5367451020193289</v>
      </c>
      <c r="J76" s="181">
        <v>4.0809854941892647</v>
      </c>
      <c r="K76" s="182">
        <v>-0.8051176530289933</v>
      </c>
      <c r="L76" s="183">
        <v>6.1214782412838975</v>
      </c>
      <c r="M76" s="180">
        <v>0.61825489798067124</v>
      </c>
      <c r="N76" s="181">
        <v>5.2359854941890651</v>
      </c>
      <c r="O76" s="184" t="s">
        <v>177</v>
      </c>
      <c r="P76" s="185" t="s">
        <v>33</v>
      </c>
      <c r="Q76" s="180">
        <v>8.4689753551337983</v>
      </c>
      <c r="R76" s="186" t="s">
        <v>33</v>
      </c>
      <c r="S76" s="187">
        <v>6</v>
      </c>
      <c r="T76" s="188">
        <v>0.74</v>
      </c>
      <c r="U76" s="188">
        <v>8.39</v>
      </c>
      <c r="V76" s="189">
        <v>75</v>
      </c>
    </row>
    <row r="77" spans="1:22">
      <c r="A77" s="85" t="s">
        <v>42</v>
      </c>
      <c r="B77" s="85" t="s">
        <v>13</v>
      </c>
      <c r="C77" s="85" t="s">
        <v>115</v>
      </c>
      <c r="D77" s="85" t="s">
        <v>40</v>
      </c>
      <c r="E77" s="85" t="s">
        <v>41</v>
      </c>
      <c r="F77" s="85" t="s">
        <v>292</v>
      </c>
      <c r="G77" s="155" t="s">
        <v>25</v>
      </c>
      <c r="H77" s="164">
        <v>2749.8110000000001</v>
      </c>
      <c r="I77" s="86">
        <v>0.52591529472302412</v>
      </c>
      <c r="J77" s="87">
        <v>7.7946365064443386</v>
      </c>
      <c r="K77" s="88">
        <v>14.461676624976137</v>
      </c>
      <c r="L77" s="89">
        <v>214.33777206422215</v>
      </c>
      <c r="M77" s="86">
        <v>1.6936939682395686</v>
      </c>
      <c r="N77" s="87">
        <v>8.9624151799608995</v>
      </c>
      <c r="O77" s="90" t="s">
        <v>131</v>
      </c>
      <c r="P77" s="91" t="s">
        <v>33</v>
      </c>
      <c r="Q77" s="86">
        <v>5.2916378921018801</v>
      </c>
      <c r="R77" s="92" t="s">
        <v>33</v>
      </c>
      <c r="S77" s="93">
        <v>7</v>
      </c>
      <c r="T77" s="94">
        <v>1.9</v>
      </c>
      <c r="U77" s="94">
        <v>5.29</v>
      </c>
      <c r="V77" s="95">
        <v>90</v>
      </c>
    </row>
    <row r="78" spans="1:22">
      <c r="A78" s="85" t="s">
        <v>42</v>
      </c>
      <c r="B78" s="85" t="s">
        <v>13</v>
      </c>
      <c r="C78" s="85" t="s">
        <v>115</v>
      </c>
      <c r="D78" s="85" t="s">
        <v>40</v>
      </c>
      <c r="E78" s="85" t="s">
        <v>41</v>
      </c>
      <c r="F78" s="85" t="s">
        <v>293</v>
      </c>
      <c r="G78" s="155" t="s">
        <v>25</v>
      </c>
      <c r="H78" s="164">
        <v>3500</v>
      </c>
      <c r="I78" s="86">
        <v>-0.42697032846951577</v>
      </c>
      <c r="J78" s="87">
        <v>5.2061439866040189</v>
      </c>
      <c r="K78" s="88">
        <v>-14.943961496433053</v>
      </c>
      <c r="L78" s="89">
        <v>182.21503953114063</v>
      </c>
      <c r="M78" s="86">
        <v>0.75420175422075786</v>
      </c>
      <c r="N78" s="87">
        <v>6.3873160692942754</v>
      </c>
      <c r="O78" s="90" t="s">
        <v>177</v>
      </c>
      <c r="P78" s="91" t="s">
        <v>33</v>
      </c>
      <c r="Q78" s="86">
        <v>8.4689753551337983</v>
      </c>
      <c r="R78" s="92" t="s">
        <v>33</v>
      </c>
      <c r="S78" s="93">
        <v>19</v>
      </c>
      <c r="T78" s="94">
        <v>0.9</v>
      </c>
      <c r="U78" s="94">
        <v>8.39</v>
      </c>
      <c r="V78" s="95">
        <v>90</v>
      </c>
    </row>
    <row r="79" spans="1:22">
      <c r="A79" s="85" t="s">
        <v>42</v>
      </c>
      <c r="B79" s="85" t="s">
        <v>13</v>
      </c>
      <c r="C79" s="85" t="s">
        <v>115</v>
      </c>
      <c r="D79" s="85" t="s">
        <v>40</v>
      </c>
      <c r="E79" s="85" t="s">
        <v>207</v>
      </c>
      <c r="F79" s="85" t="s">
        <v>294</v>
      </c>
      <c r="G79" s="155" t="s">
        <v>21</v>
      </c>
      <c r="H79" s="164">
        <v>500</v>
      </c>
      <c r="I79" s="86">
        <v>-1.7715958739428759</v>
      </c>
      <c r="J79" s="87">
        <v>1.5309797263469149</v>
      </c>
      <c r="K79" s="88">
        <v>-8.8579793697143785</v>
      </c>
      <c r="L79" s="89">
        <v>7.6548986317345751</v>
      </c>
      <c r="M79" s="86">
        <v>0.61710412605712417</v>
      </c>
      <c r="N79" s="87">
        <v>3.9196797263468737</v>
      </c>
      <c r="O79" s="90" t="s">
        <v>177</v>
      </c>
      <c r="P79" s="91" t="s">
        <v>33</v>
      </c>
      <c r="Q79" s="86">
        <v>6.3517315163503483</v>
      </c>
      <c r="R79" s="92" t="s">
        <v>33</v>
      </c>
      <c r="S79" s="93">
        <v>7</v>
      </c>
      <c r="T79" s="94">
        <v>1.56</v>
      </c>
      <c r="U79" s="94">
        <v>66.11</v>
      </c>
      <c r="V79" s="95">
        <v>100</v>
      </c>
    </row>
    <row r="80" spans="1:22">
      <c r="A80" s="85" t="s">
        <v>42</v>
      </c>
      <c r="B80" s="85" t="s">
        <v>13</v>
      </c>
      <c r="C80" s="85" t="s">
        <v>115</v>
      </c>
      <c r="D80" s="85" t="s">
        <v>40</v>
      </c>
      <c r="E80" s="85" t="s">
        <v>207</v>
      </c>
      <c r="F80" s="85" t="s">
        <v>208</v>
      </c>
      <c r="G80" s="155" t="s">
        <v>21</v>
      </c>
      <c r="H80" s="164">
        <v>5000</v>
      </c>
      <c r="I80" s="86">
        <v>-0.2603133814369965</v>
      </c>
      <c r="J80" s="87">
        <v>1.3200875394209479</v>
      </c>
      <c r="K80" s="88">
        <v>-13.015669071849825</v>
      </c>
      <c r="L80" s="89">
        <v>66.004376971047392</v>
      </c>
      <c r="M80" s="86">
        <v>0.23926024456300735</v>
      </c>
      <c r="N80" s="87">
        <v>1.8196611654210821</v>
      </c>
      <c r="O80" s="90" t="s">
        <v>123</v>
      </c>
      <c r="P80" s="91" t="s">
        <v>33</v>
      </c>
      <c r="Q80" s="86">
        <v>7.6053636438622316</v>
      </c>
      <c r="R80" s="92" t="s">
        <v>33</v>
      </c>
      <c r="S80" s="93">
        <v>2</v>
      </c>
      <c r="T80" s="94">
        <v>0.64</v>
      </c>
      <c r="U80" s="94">
        <v>69.23</v>
      </c>
      <c r="V80" s="95">
        <v>98</v>
      </c>
    </row>
    <row r="81" spans="1:22">
      <c r="A81" s="85" t="s">
        <v>42</v>
      </c>
      <c r="B81" s="85" t="s">
        <v>13</v>
      </c>
      <c r="C81" s="85" t="s">
        <v>115</v>
      </c>
      <c r="D81" s="85" t="s">
        <v>95</v>
      </c>
      <c r="E81" s="85" t="s">
        <v>23</v>
      </c>
      <c r="F81" s="85" t="s">
        <v>295</v>
      </c>
      <c r="G81" s="155" t="s">
        <v>25</v>
      </c>
      <c r="H81" s="164">
        <v>400</v>
      </c>
      <c r="I81" s="86">
        <v>6.9106427135423862</v>
      </c>
      <c r="J81" s="87">
        <v>14.85611762457564</v>
      </c>
      <c r="K81" s="88">
        <v>27.642570854169545</v>
      </c>
      <c r="L81" s="89">
        <v>59.424470498302561</v>
      </c>
      <c r="M81" s="86">
        <v>6.9106427135423862</v>
      </c>
      <c r="N81" s="87">
        <v>14.856117624575679</v>
      </c>
      <c r="O81" s="90" t="s">
        <v>118</v>
      </c>
      <c r="P81" s="91" t="s">
        <v>33</v>
      </c>
      <c r="Q81" s="86">
        <v>2.1497447112209991</v>
      </c>
      <c r="R81" s="92" t="s">
        <v>33</v>
      </c>
      <c r="S81" s="93">
        <v>20</v>
      </c>
      <c r="T81" s="94">
        <v>10.11</v>
      </c>
      <c r="U81" s="94">
        <v>27.97</v>
      </c>
      <c r="V81" s="95">
        <v>81.2</v>
      </c>
    </row>
    <row r="82" spans="1:22">
      <c r="A82" s="85" t="s">
        <v>42</v>
      </c>
      <c r="B82" s="85" t="s">
        <v>13</v>
      </c>
      <c r="C82" s="85" t="s">
        <v>115</v>
      </c>
      <c r="D82" s="85" t="s">
        <v>43</v>
      </c>
      <c r="E82" s="85" t="s">
        <v>23</v>
      </c>
      <c r="F82" s="85" t="s">
        <v>209</v>
      </c>
      <c r="G82" s="155" t="s">
        <v>25</v>
      </c>
      <c r="H82" s="164">
        <v>1758.213</v>
      </c>
      <c r="I82" s="86">
        <v>2.141845746896232</v>
      </c>
      <c r="J82" s="87">
        <v>9.8616429750317813</v>
      </c>
      <c r="K82" s="88">
        <v>37.658210361876648</v>
      </c>
      <c r="L82" s="89">
        <v>173.38868880059553</v>
      </c>
      <c r="M82" s="86">
        <v>6.4138100306893957</v>
      </c>
      <c r="N82" s="87">
        <v>14.133607258824977</v>
      </c>
      <c r="O82" s="90" t="s">
        <v>296</v>
      </c>
      <c r="P82" s="91" t="s">
        <v>33</v>
      </c>
      <c r="Q82" s="86">
        <v>2.203621122421334</v>
      </c>
      <c r="R82" s="92" t="s">
        <v>33</v>
      </c>
      <c r="S82" s="93">
        <v>20</v>
      </c>
      <c r="T82" s="94">
        <v>9.2899999999999991</v>
      </c>
      <c r="U82" s="94">
        <v>27.16</v>
      </c>
      <c r="V82" s="95">
        <v>80</v>
      </c>
    </row>
    <row r="83" spans="1:22">
      <c r="A83" s="85" t="s">
        <v>42</v>
      </c>
      <c r="B83" s="85" t="s">
        <v>13</v>
      </c>
      <c r="C83" s="85" t="s">
        <v>115</v>
      </c>
      <c r="D83" s="85" t="s">
        <v>43</v>
      </c>
      <c r="E83" s="85" t="s">
        <v>23</v>
      </c>
      <c r="F83" s="85" t="s">
        <v>210</v>
      </c>
      <c r="G83" s="155" t="s">
        <v>21</v>
      </c>
      <c r="H83" s="164">
        <v>635.42399999999998</v>
      </c>
      <c r="I83" s="86">
        <v>9.1899558280476606E-2</v>
      </c>
      <c r="J83" s="87">
        <v>8.6957124313625691</v>
      </c>
      <c r="K83" s="88">
        <v>0.58395184920813559</v>
      </c>
      <c r="L83" s="89">
        <v>55.254643759861295</v>
      </c>
      <c r="M83" s="86">
        <v>2.5944987484004844</v>
      </c>
      <c r="N83" s="87">
        <v>11.198311621482521</v>
      </c>
      <c r="O83" s="90" t="s">
        <v>192</v>
      </c>
      <c r="P83" s="91" t="s">
        <v>33</v>
      </c>
      <c r="Q83" s="86">
        <v>4.3161753800753662</v>
      </c>
      <c r="R83" s="92" t="s">
        <v>33</v>
      </c>
      <c r="S83" s="93">
        <v>20</v>
      </c>
      <c r="T83" s="94">
        <v>3.04</v>
      </c>
      <c r="U83" s="94">
        <v>9.1300000000000008</v>
      </c>
      <c r="V83" s="95">
        <v>80</v>
      </c>
    </row>
    <row r="84" spans="1:22">
      <c r="A84" s="85" t="s">
        <v>42</v>
      </c>
      <c r="B84" s="85" t="s">
        <v>13</v>
      </c>
      <c r="C84" s="85" t="s">
        <v>115</v>
      </c>
      <c r="D84" s="85" t="s">
        <v>46</v>
      </c>
      <c r="E84" s="85" t="s">
        <v>47</v>
      </c>
      <c r="F84" s="85" t="s">
        <v>49</v>
      </c>
      <c r="G84" s="155" t="s">
        <v>25</v>
      </c>
      <c r="H84" s="164">
        <v>155.517</v>
      </c>
      <c r="I84" s="86">
        <v>-0.65947552529171349</v>
      </c>
      <c r="J84" s="87">
        <v>5.7970472486564208</v>
      </c>
      <c r="K84" s="88">
        <v>-1.0255965526679141</v>
      </c>
      <c r="L84" s="89">
        <v>9.0153939696930063</v>
      </c>
      <c r="M84" s="86">
        <v>3.3820497725260323</v>
      </c>
      <c r="N84" s="87">
        <v>9.8385725464741558</v>
      </c>
      <c r="O84" s="90" t="s">
        <v>132</v>
      </c>
      <c r="P84" s="91">
        <v>0.78</v>
      </c>
      <c r="Q84" s="86" t="s">
        <v>33</v>
      </c>
      <c r="R84" s="92">
        <v>8.2775932999335051</v>
      </c>
      <c r="S84" s="93">
        <v>24</v>
      </c>
      <c r="T84" s="94">
        <v>4.3899999999999997</v>
      </c>
      <c r="U84" s="94">
        <v>13.88</v>
      </c>
      <c r="V84" s="95">
        <v>80</v>
      </c>
    </row>
    <row r="85" spans="1:22">
      <c r="A85" s="85" t="s">
        <v>42</v>
      </c>
      <c r="B85" s="85" t="s">
        <v>13</v>
      </c>
      <c r="C85" s="85" t="s">
        <v>115</v>
      </c>
      <c r="D85" s="85" t="s">
        <v>46</v>
      </c>
      <c r="E85" s="85" t="s">
        <v>50</v>
      </c>
      <c r="F85" s="85" t="s">
        <v>52</v>
      </c>
      <c r="G85" s="155" t="s">
        <v>25</v>
      </c>
      <c r="H85" s="164">
        <v>30000</v>
      </c>
      <c r="I85" s="86">
        <v>-0.76324325302870599</v>
      </c>
      <c r="J85" s="87">
        <v>5.6665908083985128</v>
      </c>
      <c r="K85" s="88">
        <v>-228.9729759086118</v>
      </c>
      <c r="L85" s="89">
        <v>1699.977242519554</v>
      </c>
      <c r="M85" s="86">
        <v>3.4499449470786745</v>
      </c>
      <c r="N85" s="87">
        <v>9.8797790085058921</v>
      </c>
      <c r="O85" s="90" t="s">
        <v>136</v>
      </c>
      <c r="P85" s="91">
        <v>0.9</v>
      </c>
      <c r="Q85" s="86" t="s">
        <v>33</v>
      </c>
      <c r="R85" s="92">
        <v>7.1442600682524651</v>
      </c>
      <c r="S85" s="93">
        <v>30</v>
      </c>
      <c r="T85" s="94">
        <v>4.09</v>
      </c>
      <c r="U85" s="94">
        <v>0.46</v>
      </c>
      <c r="V85" s="95">
        <v>90</v>
      </c>
    </row>
    <row r="86" spans="1:22">
      <c r="A86" s="85" t="s">
        <v>42</v>
      </c>
      <c r="B86" s="85" t="s">
        <v>13</v>
      </c>
      <c r="C86" s="85" t="s">
        <v>115</v>
      </c>
      <c r="D86" s="85" t="s">
        <v>46</v>
      </c>
      <c r="E86" s="85" t="s">
        <v>50</v>
      </c>
      <c r="F86" s="85" t="s">
        <v>53</v>
      </c>
      <c r="G86" s="155" t="s">
        <v>25</v>
      </c>
      <c r="H86" s="164">
        <v>400</v>
      </c>
      <c r="I86" s="86">
        <v>-2.9659794092158474</v>
      </c>
      <c r="J86" s="87">
        <v>8.1343725497582486</v>
      </c>
      <c r="K86" s="88">
        <v>-11.863917636863389</v>
      </c>
      <c r="L86" s="89">
        <v>32.537490199032995</v>
      </c>
      <c r="M86" s="86">
        <v>2.0821302984838761</v>
      </c>
      <c r="N86" s="87">
        <v>13.182482257457956</v>
      </c>
      <c r="O86" s="90" t="s">
        <v>132</v>
      </c>
      <c r="P86" s="91">
        <v>0.78</v>
      </c>
      <c r="Q86" s="86" t="s">
        <v>33</v>
      </c>
      <c r="R86" s="92">
        <v>14.2312204602232</v>
      </c>
      <c r="S86" s="93">
        <v>38</v>
      </c>
      <c r="T86" s="94">
        <v>4.54</v>
      </c>
      <c r="U86" s="94">
        <v>59.59</v>
      </c>
      <c r="V86" s="95">
        <v>89.9</v>
      </c>
    </row>
    <row r="87" spans="1:22" ht="15" thickBot="1">
      <c r="A87" s="109" t="s">
        <v>42</v>
      </c>
      <c r="B87" s="109" t="s">
        <v>13</v>
      </c>
      <c r="C87" s="109" t="s">
        <v>115</v>
      </c>
      <c r="D87" s="109" t="s">
        <v>54</v>
      </c>
      <c r="E87" s="109" t="s">
        <v>23</v>
      </c>
      <c r="F87" s="109" t="s">
        <v>56</v>
      </c>
      <c r="G87" s="157" t="s">
        <v>25</v>
      </c>
      <c r="H87" s="166">
        <v>50</v>
      </c>
      <c r="I87" s="110">
        <v>-2.4805241445291466E-2</v>
      </c>
      <c r="J87" s="111">
        <v>6.3626233340392275</v>
      </c>
      <c r="K87" s="112">
        <v>-1.2402620722645731E-2</v>
      </c>
      <c r="L87" s="113">
        <v>3.1813116670196138</v>
      </c>
      <c r="M87" s="110">
        <v>0.85519475855470628</v>
      </c>
      <c r="N87" s="111">
        <v>7.2426233340394051</v>
      </c>
      <c r="O87" s="114" t="s">
        <v>177</v>
      </c>
      <c r="P87" s="115" t="s">
        <v>33</v>
      </c>
      <c r="Q87" s="110">
        <v>8.4689753551337983</v>
      </c>
      <c r="R87" s="116" t="s">
        <v>33</v>
      </c>
      <c r="S87" s="117">
        <v>20</v>
      </c>
      <c r="T87" s="118">
        <v>0.96</v>
      </c>
      <c r="U87" s="118">
        <v>0</v>
      </c>
      <c r="V87" s="119">
        <v>80</v>
      </c>
    </row>
    <row r="88" spans="1:22" ht="15" thickBot="1">
      <c r="A88" s="98" t="s">
        <v>42</v>
      </c>
      <c r="B88" s="98" t="s">
        <v>15</v>
      </c>
      <c r="C88" s="98" t="s">
        <v>158</v>
      </c>
      <c r="D88" s="98" t="s">
        <v>211</v>
      </c>
      <c r="E88" s="98" t="s">
        <v>23</v>
      </c>
      <c r="F88" s="98" t="s">
        <v>212</v>
      </c>
      <c r="G88" s="156" t="s">
        <v>25</v>
      </c>
      <c r="H88" s="165">
        <v>465</v>
      </c>
      <c r="I88" s="99">
        <v>0.31224796379141589</v>
      </c>
      <c r="J88" s="100">
        <v>8.3117825414950222</v>
      </c>
      <c r="K88" s="101">
        <v>1.4519530316300839</v>
      </c>
      <c r="L88" s="102">
        <v>38.649788817951851</v>
      </c>
      <c r="M88" s="99">
        <v>2.4122772956362266</v>
      </c>
      <c r="N88" s="100">
        <v>10.411811873339868</v>
      </c>
      <c r="O88" s="103" t="s">
        <v>276</v>
      </c>
      <c r="P88" s="104" t="s">
        <v>33</v>
      </c>
      <c r="Q88" s="99">
        <v>4.3161753800753662</v>
      </c>
      <c r="R88" s="105" t="s">
        <v>33</v>
      </c>
      <c r="S88" s="106">
        <v>10</v>
      </c>
      <c r="T88" s="107">
        <v>4.49</v>
      </c>
      <c r="U88" s="107">
        <v>49.5</v>
      </c>
      <c r="V88" s="108">
        <v>90</v>
      </c>
    </row>
    <row r="89" spans="1:22">
      <c r="A89" s="177" t="s">
        <v>42</v>
      </c>
      <c r="B89" s="177" t="s">
        <v>17</v>
      </c>
      <c r="C89" s="177" t="s">
        <v>58</v>
      </c>
      <c r="D89" s="177" t="s">
        <v>23</v>
      </c>
      <c r="E89" s="177" t="s">
        <v>23</v>
      </c>
      <c r="F89" s="177" t="s">
        <v>59</v>
      </c>
      <c r="G89" s="178" t="s">
        <v>25</v>
      </c>
      <c r="H89" s="179">
        <v>10849.6</v>
      </c>
      <c r="I89" s="180">
        <v>-5.4307101818138719</v>
      </c>
      <c r="J89" s="181">
        <v>0.89736773953417603</v>
      </c>
      <c r="K89" s="182">
        <v>-589.21033188607782</v>
      </c>
      <c r="L89" s="183">
        <v>97.360810268499975</v>
      </c>
      <c r="M89" s="180">
        <v>1.4745134795724668</v>
      </c>
      <c r="N89" s="181">
        <v>7.8025914009206572</v>
      </c>
      <c r="O89" s="184" t="s">
        <v>131</v>
      </c>
      <c r="P89" s="185" t="s">
        <v>33</v>
      </c>
      <c r="Q89" s="180">
        <v>5.2916378921018801</v>
      </c>
      <c r="R89" s="186" t="s">
        <v>33</v>
      </c>
      <c r="S89" s="187">
        <v>10</v>
      </c>
      <c r="T89" s="188">
        <v>3.69</v>
      </c>
      <c r="U89" s="188">
        <v>57</v>
      </c>
      <c r="V89" s="189">
        <v>100</v>
      </c>
    </row>
    <row r="90" spans="1:22">
      <c r="A90" s="85" t="s">
        <v>42</v>
      </c>
      <c r="B90" s="85" t="s">
        <v>17</v>
      </c>
      <c r="C90" s="85" t="s">
        <v>58</v>
      </c>
      <c r="D90" s="85" t="s">
        <v>23</v>
      </c>
      <c r="E90" s="85" t="s">
        <v>23</v>
      </c>
      <c r="F90" s="85" t="s">
        <v>213</v>
      </c>
      <c r="G90" s="155" t="s">
        <v>25</v>
      </c>
      <c r="H90" s="164">
        <v>360</v>
      </c>
      <c r="I90" s="86">
        <v>-3.8965838741509287</v>
      </c>
      <c r="J90" s="87">
        <v>0.51799766862614416</v>
      </c>
      <c r="K90" s="88">
        <v>-14.027701946943344</v>
      </c>
      <c r="L90" s="89">
        <v>1.8647916070541188</v>
      </c>
      <c r="M90" s="86">
        <v>3.3663788732482827</v>
      </c>
      <c r="N90" s="87">
        <v>7.7809604160253354</v>
      </c>
      <c r="O90" s="90" t="s">
        <v>297</v>
      </c>
      <c r="P90" s="91" t="s">
        <v>33</v>
      </c>
      <c r="Q90" s="86">
        <v>2.3113739448220043</v>
      </c>
      <c r="R90" s="92" t="s">
        <v>33</v>
      </c>
      <c r="S90" s="93">
        <v>5</v>
      </c>
      <c r="T90" s="94">
        <v>5.2</v>
      </c>
      <c r="U90" s="94">
        <v>33.21</v>
      </c>
      <c r="V90" s="95">
        <v>100</v>
      </c>
    </row>
    <row r="91" spans="1:22">
      <c r="A91" s="85" t="s">
        <v>42</v>
      </c>
      <c r="B91" s="85" t="s">
        <v>17</v>
      </c>
      <c r="C91" s="85" t="s">
        <v>58</v>
      </c>
      <c r="D91" s="85" t="s">
        <v>23</v>
      </c>
      <c r="E91" s="85" t="s">
        <v>23</v>
      </c>
      <c r="F91" s="85" t="s">
        <v>214</v>
      </c>
      <c r="G91" s="155" t="s">
        <v>25</v>
      </c>
      <c r="H91" s="164">
        <v>15</v>
      </c>
      <c r="I91" s="86">
        <v>-5.6688998776808504</v>
      </c>
      <c r="J91" s="87">
        <v>-3.3500257464080114</v>
      </c>
      <c r="K91" s="88">
        <v>-0.85033498165212762</v>
      </c>
      <c r="L91" s="89">
        <v>-0.50250386196120178</v>
      </c>
      <c r="M91" s="86">
        <v>0.78110012231914949</v>
      </c>
      <c r="N91" s="87">
        <v>3.0999742535920687</v>
      </c>
      <c r="O91" s="90" t="s">
        <v>131</v>
      </c>
      <c r="P91" s="91" t="s">
        <v>33</v>
      </c>
      <c r="Q91" s="86">
        <v>3.9687284190764101</v>
      </c>
      <c r="R91" s="92" t="s">
        <v>33</v>
      </c>
      <c r="S91" s="93">
        <v>5</v>
      </c>
      <c r="T91" s="94">
        <v>1.24</v>
      </c>
      <c r="U91" s="94">
        <v>35</v>
      </c>
      <c r="V91" s="95">
        <v>100</v>
      </c>
    </row>
    <row r="92" spans="1:22">
      <c r="A92" s="85" t="s">
        <v>42</v>
      </c>
      <c r="B92" s="85" t="s">
        <v>17</v>
      </c>
      <c r="C92" s="85" t="s">
        <v>58</v>
      </c>
      <c r="D92" s="85" t="s">
        <v>23</v>
      </c>
      <c r="E92" s="85" t="s">
        <v>23</v>
      </c>
      <c r="F92" s="85" t="s">
        <v>60</v>
      </c>
      <c r="G92" s="155" t="s">
        <v>25</v>
      </c>
      <c r="H92" s="164">
        <v>2710</v>
      </c>
      <c r="I92" s="86">
        <v>7.9816663365522432E-4</v>
      </c>
      <c r="J92" s="87">
        <v>1.5582732697798698</v>
      </c>
      <c r="K92" s="88">
        <v>2.1630315772056583E-2</v>
      </c>
      <c r="L92" s="89">
        <v>42.229205611034466</v>
      </c>
      <c r="M92" s="86">
        <v>1.1407981666336728</v>
      </c>
      <c r="N92" s="87">
        <v>2.6982732697799268</v>
      </c>
      <c r="O92" s="90" t="s">
        <v>188</v>
      </c>
      <c r="P92" s="91" t="s">
        <v>33</v>
      </c>
      <c r="Q92" s="86">
        <v>2.3652503560223397</v>
      </c>
      <c r="R92" s="92" t="s">
        <v>33</v>
      </c>
      <c r="S92" s="93">
        <v>2</v>
      </c>
      <c r="T92" s="94">
        <v>1.44</v>
      </c>
      <c r="U92" s="94">
        <v>20</v>
      </c>
      <c r="V92" s="95">
        <v>100</v>
      </c>
    </row>
    <row r="93" spans="1:22" ht="15" thickBot="1">
      <c r="A93" s="109" t="s">
        <v>42</v>
      </c>
      <c r="B93" s="109" t="s">
        <v>17</v>
      </c>
      <c r="C93" s="109" t="s">
        <v>58</v>
      </c>
      <c r="D93" s="109" t="s">
        <v>23</v>
      </c>
      <c r="E93" s="109" t="s">
        <v>23</v>
      </c>
      <c r="F93" s="109" t="s">
        <v>61</v>
      </c>
      <c r="G93" s="157" t="s">
        <v>25</v>
      </c>
      <c r="H93" s="166">
        <v>1575</v>
      </c>
      <c r="I93" s="110">
        <v>3.0514559234134735E-4</v>
      </c>
      <c r="J93" s="111">
        <v>1.1947829665118921</v>
      </c>
      <c r="K93" s="112">
        <v>4.8060430793762212E-3</v>
      </c>
      <c r="L93" s="113">
        <v>18.8178317225623</v>
      </c>
      <c r="M93" s="110">
        <v>0.5103051455923413</v>
      </c>
      <c r="N93" s="111">
        <v>1.7047829665118779</v>
      </c>
      <c r="O93" s="114" t="s">
        <v>160</v>
      </c>
      <c r="P93" s="115" t="s">
        <v>33</v>
      </c>
      <c r="Q93" s="110">
        <v>3.3407128680488527</v>
      </c>
      <c r="R93" s="116" t="s">
        <v>33</v>
      </c>
      <c r="S93" s="117">
        <v>1</v>
      </c>
      <c r="T93" s="118">
        <v>0.51</v>
      </c>
      <c r="U93" s="118">
        <v>0</v>
      </c>
      <c r="V93" s="119">
        <v>100</v>
      </c>
    </row>
    <row r="94" spans="1:22" ht="15" thickBot="1">
      <c r="A94" s="98" t="s">
        <v>42</v>
      </c>
      <c r="B94" s="98" t="s">
        <v>9</v>
      </c>
      <c r="C94" s="98" t="s">
        <v>215</v>
      </c>
      <c r="D94" s="98" t="s">
        <v>216</v>
      </c>
      <c r="E94" s="98" t="s">
        <v>23</v>
      </c>
      <c r="F94" s="98" t="s">
        <v>298</v>
      </c>
      <c r="G94" s="156" t="s">
        <v>21</v>
      </c>
      <c r="H94" s="165">
        <v>1288000</v>
      </c>
      <c r="I94" s="99">
        <v>-2.627911950653139</v>
      </c>
      <c r="J94" s="100">
        <v>0.30527464399753873</v>
      </c>
      <c r="K94" s="101">
        <v>-33847.505924412428</v>
      </c>
      <c r="L94" s="102">
        <v>3931.9374146882988</v>
      </c>
      <c r="M94" s="99">
        <v>0.53696534083959691</v>
      </c>
      <c r="N94" s="100">
        <v>3.3549366590849776</v>
      </c>
      <c r="O94" s="103" t="s">
        <v>200</v>
      </c>
      <c r="P94" s="104">
        <v>0.38744815211283951</v>
      </c>
      <c r="Q94" s="99" t="s">
        <v>33</v>
      </c>
      <c r="R94" s="105">
        <v>7.5705267366881728</v>
      </c>
      <c r="S94" s="106">
        <v>0</v>
      </c>
      <c r="T94" s="107">
        <v>2.251289093839222</v>
      </c>
      <c r="U94" s="107">
        <v>67.409787296291313</v>
      </c>
      <c r="V94" s="108">
        <v>100</v>
      </c>
    </row>
    <row r="95" spans="1:22">
      <c r="A95" s="177" t="s">
        <v>42</v>
      </c>
      <c r="B95" s="177" t="s">
        <v>10</v>
      </c>
      <c r="C95" s="177" t="s">
        <v>161</v>
      </c>
      <c r="D95" s="177" t="s">
        <v>62</v>
      </c>
      <c r="E95" s="177" t="s">
        <v>23</v>
      </c>
      <c r="F95" s="177" t="s">
        <v>63</v>
      </c>
      <c r="G95" s="178" t="s">
        <v>25</v>
      </c>
      <c r="H95" s="179">
        <v>300</v>
      </c>
      <c r="I95" s="180">
        <v>-3.947491789320484E-3</v>
      </c>
      <c r="J95" s="181">
        <v>5.5855313828360007</v>
      </c>
      <c r="K95" s="182">
        <v>-1.1842475367961451E-2</v>
      </c>
      <c r="L95" s="183">
        <v>16.756594148508</v>
      </c>
      <c r="M95" s="180">
        <v>0.93605250821067953</v>
      </c>
      <c r="N95" s="181">
        <v>6.5255313828360011</v>
      </c>
      <c r="O95" s="184" t="s">
        <v>132</v>
      </c>
      <c r="P95" s="185">
        <v>0.78</v>
      </c>
      <c r="Q95" s="180" t="s">
        <v>33</v>
      </c>
      <c r="R95" s="186">
        <v>7.1659985572119504</v>
      </c>
      <c r="S95" s="187">
        <v>20</v>
      </c>
      <c r="T95" s="188">
        <v>4.84</v>
      </c>
      <c r="U95" s="188">
        <v>80</v>
      </c>
      <c r="V95" s="189">
        <v>100</v>
      </c>
    </row>
    <row r="96" spans="1:22">
      <c r="A96" s="85" t="s">
        <v>42</v>
      </c>
      <c r="B96" s="85" t="s">
        <v>10</v>
      </c>
      <c r="C96" s="85" t="s">
        <v>161</v>
      </c>
      <c r="D96" s="85" t="s">
        <v>217</v>
      </c>
      <c r="E96" s="85" t="s">
        <v>23</v>
      </c>
      <c r="F96" s="85" t="s">
        <v>298</v>
      </c>
      <c r="G96" s="155" t="s">
        <v>25</v>
      </c>
      <c r="H96" s="164">
        <v>570000</v>
      </c>
      <c r="I96" s="86">
        <v>-0.33999999999999997</v>
      </c>
      <c r="J96" s="87">
        <v>0</v>
      </c>
      <c r="K96" s="88">
        <v>-1937.9999999999998</v>
      </c>
      <c r="L96" s="89">
        <v>0</v>
      </c>
      <c r="M96" s="86">
        <v>0.01</v>
      </c>
      <c r="N96" s="87">
        <v>0</v>
      </c>
      <c r="O96" s="90" t="s">
        <v>218</v>
      </c>
      <c r="P96" s="91" t="s">
        <v>33</v>
      </c>
      <c r="Q96" s="86" t="s">
        <v>33</v>
      </c>
      <c r="R96" s="92" t="s">
        <v>33</v>
      </c>
      <c r="S96" s="93">
        <v>0</v>
      </c>
      <c r="T96" s="94">
        <v>0.22</v>
      </c>
      <c r="U96" s="94">
        <v>97.399999999999991</v>
      </c>
      <c r="V96" s="95">
        <v>100</v>
      </c>
    </row>
    <row r="97" spans="1:22">
      <c r="A97" s="85" t="s">
        <v>42</v>
      </c>
      <c r="B97" s="85" t="s">
        <v>10</v>
      </c>
      <c r="C97" s="85" t="s">
        <v>161</v>
      </c>
      <c r="D97" s="85" t="s">
        <v>64</v>
      </c>
      <c r="E97" s="85" t="s">
        <v>65</v>
      </c>
      <c r="F97" s="85" t="s">
        <v>67</v>
      </c>
      <c r="G97" s="155" t="s">
        <v>25</v>
      </c>
      <c r="H97" s="164">
        <v>3142.64</v>
      </c>
      <c r="I97" s="86">
        <v>-0.90384988562885371</v>
      </c>
      <c r="J97" s="87">
        <v>9.3078543629092394</v>
      </c>
      <c r="K97" s="88">
        <v>-28.404748045726606</v>
      </c>
      <c r="L97" s="89">
        <v>292.51235435053093</v>
      </c>
      <c r="M97" s="86">
        <v>1.6270219346173029</v>
      </c>
      <c r="N97" s="87">
        <v>11.838726183155442</v>
      </c>
      <c r="O97" s="90" t="s">
        <v>132</v>
      </c>
      <c r="P97" s="91">
        <v>0.78</v>
      </c>
      <c r="Q97" s="86" t="s">
        <v>33</v>
      </c>
      <c r="R97" s="92">
        <v>13.091928523766784</v>
      </c>
      <c r="S97" s="93">
        <v>40</v>
      </c>
      <c r="T97" s="94">
        <v>5.32</v>
      </c>
      <c r="U97" s="94">
        <v>69.3</v>
      </c>
      <c r="V97" s="95">
        <v>100</v>
      </c>
    </row>
    <row r="98" spans="1:22">
      <c r="A98" s="85" t="s">
        <v>42</v>
      </c>
      <c r="B98" s="85" t="s">
        <v>10</v>
      </c>
      <c r="C98" s="85" t="s">
        <v>161</v>
      </c>
      <c r="D98" s="85" t="s">
        <v>64</v>
      </c>
      <c r="E98" s="85" t="s">
        <v>65</v>
      </c>
      <c r="F98" s="85" t="s">
        <v>68</v>
      </c>
      <c r="G98" s="155" t="s">
        <v>25</v>
      </c>
      <c r="H98" s="164">
        <v>11956.482</v>
      </c>
      <c r="I98" s="86">
        <v>-2.2460723936929745</v>
      </c>
      <c r="J98" s="87">
        <v>7.0734031050614581</v>
      </c>
      <c r="K98" s="88">
        <v>-268.55124145886964</v>
      </c>
      <c r="L98" s="89">
        <v>845.73016904411429</v>
      </c>
      <c r="M98" s="86">
        <v>0.31305024527829034</v>
      </c>
      <c r="N98" s="87">
        <v>9.6325257440327405</v>
      </c>
      <c r="O98" s="90" t="s">
        <v>132</v>
      </c>
      <c r="P98" s="91">
        <v>0.78</v>
      </c>
      <c r="Q98" s="86" t="s">
        <v>33</v>
      </c>
      <c r="R98" s="92">
        <v>11.948045511223631</v>
      </c>
      <c r="S98" s="93">
        <v>35</v>
      </c>
      <c r="T98" s="94">
        <v>0.97</v>
      </c>
      <c r="U98" s="94">
        <v>66.55</v>
      </c>
      <c r="V98" s="95">
        <v>100</v>
      </c>
    </row>
    <row r="99" spans="1:22">
      <c r="A99" s="85" t="s">
        <v>42</v>
      </c>
      <c r="B99" s="85" t="s">
        <v>10</v>
      </c>
      <c r="C99" s="85" t="s">
        <v>161</v>
      </c>
      <c r="D99" s="85" t="s">
        <v>64</v>
      </c>
      <c r="E99" s="85" t="s">
        <v>65</v>
      </c>
      <c r="F99" s="85" t="s">
        <v>69</v>
      </c>
      <c r="G99" s="155" t="s">
        <v>25</v>
      </c>
      <c r="H99" s="164">
        <v>642</v>
      </c>
      <c r="I99" s="86">
        <v>-5.7266617002783873</v>
      </c>
      <c r="J99" s="87">
        <v>2.8933173164465806</v>
      </c>
      <c r="K99" s="88">
        <v>-36.765168115787247</v>
      </c>
      <c r="L99" s="89">
        <v>18.575097171587046</v>
      </c>
      <c r="M99" s="86">
        <v>0.45475497075585086</v>
      </c>
      <c r="N99" s="87">
        <v>9.0747339874808368</v>
      </c>
      <c r="O99" s="90" t="s">
        <v>132</v>
      </c>
      <c r="P99" s="91">
        <v>0.78</v>
      </c>
      <c r="Q99" s="86" t="s">
        <v>33</v>
      </c>
      <c r="R99" s="92">
        <v>11.051255149647396</v>
      </c>
      <c r="S99" s="93">
        <v>25</v>
      </c>
      <c r="T99" s="94">
        <v>0.96</v>
      </c>
      <c r="U99" s="94">
        <v>48.96</v>
      </c>
      <c r="V99" s="95">
        <v>100</v>
      </c>
    </row>
    <row r="100" spans="1:22">
      <c r="A100" s="85" t="s">
        <v>42</v>
      </c>
      <c r="B100" s="85" t="s">
        <v>10</v>
      </c>
      <c r="C100" s="85" t="s">
        <v>161</v>
      </c>
      <c r="D100" s="85" t="s">
        <v>64</v>
      </c>
      <c r="E100" s="85" t="s">
        <v>65</v>
      </c>
      <c r="F100" s="85" t="s">
        <v>70</v>
      </c>
      <c r="G100" s="155" t="s">
        <v>25</v>
      </c>
      <c r="H100" s="164">
        <v>302.87</v>
      </c>
      <c r="I100" s="86">
        <v>-1.5616292379299912</v>
      </c>
      <c r="J100" s="87">
        <v>3.2119325883841596</v>
      </c>
      <c r="K100" s="88">
        <v>-4.7297064729185641</v>
      </c>
      <c r="L100" s="89">
        <v>9.7279802304391048</v>
      </c>
      <c r="M100" s="86">
        <v>6.1376800422989541E-2</v>
      </c>
      <c r="N100" s="87">
        <v>4.8349386267371353</v>
      </c>
      <c r="O100" s="90" t="s">
        <v>132</v>
      </c>
      <c r="P100" s="91">
        <v>0.78</v>
      </c>
      <c r="Q100" s="86" t="s">
        <v>33</v>
      </c>
      <c r="R100" s="92">
        <v>6.119951059377116</v>
      </c>
      <c r="S100" s="93">
        <v>38</v>
      </c>
      <c r="T100" s="94">
        <v>0.39</v>
      </c>
      <c r="U100" s="94">
        <v>83.56</v>
      </c>
      <c r="V100" s="95">
        <v>69</v>
      </c>
    </row>
    <row r="101" spans="1:22">
      <c r="A101" s="85" t="s">
        <v>42</v>
      </c>
      <c r="B101" s="85" t="s">
        <v>10</v>
      </c>
      <c r="C101" s="85" t="s">
        <v>161</v>
      </c>
      <c r="D101" s="85" t="s">
        <v>64</v>
      </c>
      <c r="E101" s="85" t="s">
        <v>65</v>
      </c>
      <c r="F101" s="85" t="s">
        <v>71</v>
      </c>
      <c r="G101" s="155" t="s">
        <v>25</v>
      </c>
      <c r="H101" s="164">
        <v>194.684</v>
      </c>
      <c r="I101" s="86">
        <v>-2.6446633139207703</v>
      </c>
      <c r="J101" s="87">
        <v>7.7999752207447441</v>
      </c>
      <c r="K101" s="88">
        <v>-5.1487363260735126</v>
      </c>
      <c r="L101" s="89">
        <v>15.185303758754696</v>
      </c>
      <c r="M101" s="86">
        <v>1.369393597230266</v>
      </c>
      <c r="N101" s="87">
        <v>11.814032131895779</v>
      </c>
      <c r="O101" s="90" t="s">
        <v>132</v>
      </c>
      <c r="P101" s="91">
        <v>0.78</v>
      </c>
      <c r="Q101" s="86" t="s">
        <v>33</v>
      </c>
      <c r="R101" s="92">
        <v>13.390562223930147</v>
      </c>
      <c r="S101" s="93">
        <v>40</v>
      </c>
      <c r="T101" s="94">
        <v>4.33</v>
      </c>
      <c r="U101" s="94">
        <v>67.989999999999995</v>
      </c>
      <c r="V101" s="95">
        <v>100</v>
      </c>
    </row>
    <row r="102" spans="1:22">
      <c r="A102" s="85" t="s">
        <v>42</v>
      </c>
      <c r="B102" s="85" t="s">
        <v>10</v>
      </c>
      <c r="C102" s="85" t="s">
        <v>161</v>
      </c>
      <c r="D102" s="85" t="s">
        <v>64</v>
      </c>
      <c r="E102" s="85" t="s">
        <v>65</v>
      </c>
      <c r="F102" s="85" t="s">
        <v>72</v>
      </c>
      <c r="G102" s="155" t="s">
        <v>25</v>
      </c>
      <c r="H102" s="164">
        <v>124.7</v>
      </c>
      <c r="I102" s="86">
        <v>-5.803208481488876</v>
      </c>
      <c r="J102" s="87">
        <v>4.4771268269119746</v>
      </c>
      <c r="K102" s="88">
        <v>-7.2366009764166286</v>
      </c>
      <c r="L102" s="89">
        <v>5.5829771531592325</v>
      </c>
      <c r="M102" s="86">
        <v>0.7592653374512619</v>
      </c>
      <c r="N102" s="87">
        <v>11.039600645852076</v>
      </c>
      <c r="O102" s="90" t="s">
        <v>132</v>
      </c>
      <c r="P102" s="91">
        <v>0.78</v>
      </c>
      <c r="Q102" s="86" t="s">
        <v>33</v>
      </c>
      <c r="R102" s="92">
        <v>13.179917062052372</v>
      </c>
      <c r="S102" s="93">
        <v>37</v>
      </c>
      <c r="T102" s="94">
        <v>1.53</v>
      </c>
      <c r="U102" s="94">
        <v>50.03</v>
      </c>
      <c r="V102" s="95">
        <v>100</v>
      </c>
    </row>
    <row r="103" spans="1:22">
      <c r="A103" s="85" t="s">
        <v>42</v>
      </c>
      <c r="B103" s="85" t="s">
        <v>10</v>
      </c>
      <c r="C103" s="85" t="s">
        <v>161</v>
      </c>
      <c r="D103" s="85" t="s">
        <v>64</v>
      </c>
      <c r="E103" s="85" t="s">
        <v>65</v>
      </c>
      <c r="F103" s="85" t="s">
        <v>73</v>
      </c>
      <c r="G103" s="155" t="s">
        <v>25</v>
      </c>
      <c r="H103" s="164">
        <v>4812.5</v>
      </c>
      <c r="I103" s="86">
        <v>-2.2709958541139352</v>
      </c>
      <c r="J103" s="87">
        <v>4.4780773254141497</v>
      </c>
      <c r="K103" s="88">
        <v>-109.29167547923312</v>
      </c>
      <c r="L103" s="89">
        <v>215.50747128555594</v>
      </c>
      <c r="M103" s="86">
        <v>3.7204910621708707</v>
      </c>
      <c r="N103" s="87">
        <v>10.469564241698915</v>
      </c>
      <c r="O103" s="90" t="s">
        <v>132</v>
      </c>
      <c r="P103" s="91">
        <v>0.78</v>
      </c>
      <c r="Q103" s="86" t="s">
        <v>33</v>
      </c>
      <c r="R103" s="92">
        <v>8.6526579224719029</v>
      </c>
      <c r="S103" s="93">
        <v>33</v>
      </c>
      <c r="T103" s="94">
        <v>6.41</v>
      </c>
      <c r="U103" s="94">
        <v>35.96</v>
      </c>
      <c r="V103" s="95">
        <v>100</v>
      </c>
    </row>
    <row r="104" spans="1:22">
      <c r="A104" s="85" t="s">
        <v>42</v>
      </c>
      <c r="B104" s="85" t="s">
        <v>10</v>
      </c>
      <c r="C104" s="85" t="s">
        <v>161</v>
      </c>
      <c r="D104" s="85" t="s">
        <v>64</v>
      </c>
      <c r="E104" s="85" t="s">
        <v>65</v>
      </c>
      <c r="F104" s="85" t="s">
        <v>74</v>
      </c>
      <c r="G104" s="155" t="s">
        <v>25</v>
      </c>
      <c r="H104" s="164">
        <v>5521.5659999999998</v>
      </c>
      <c r="I104" s="86">
        <v>-2.1670918375711947</v>
      </c>
      <c r="J104" s="87">
        <v>7.7993393196468555</v>
      </c>
      <c r="K104" s="88">
        <v>-119.6574060921063</v>
      </c>
      <c r="L104" s="89">
        <v>430.64566809825209</v>
      </c>
      <c r="M104" s="86">
        <v>0.63695524366380718</v>
      </c>
      <c r="N104" s="87">
        <v>10.60338640088184</v>
      </c>
      <c r="O104" s="90" t="s">
        <v>132</v>
      </c>
      <c r="P104" s="91">
        <v>0.78</v>
      </c>
      <c r="Q104" s="86" t="s">
        <v>33</v>
      </c>
      <c r="R104" s="92">
        <v>12.777475842587243</v>
      </c>
      <c r="S104" s="93">
        <v>38</v>
      </c>
      <c r="T104" s="94">
        <v>1.96</v>
      </c>
      <c r="U104" s="94">
        <v>66.06</v>
      </c>
      <c r="V104" s="95">
        <v>100</v>
      </c>
    </row>
    <row r="105" spans="1:22">
      <c r="A105" s="85" t="s">
        <v>42</v>
      </c>
      <c r="B105" s="85" t="s">
        <v>10</v>
      </c>
      <c r="C105" s="85" t="s">
        <v>161</v>
      </c>
      <c r="D105" s="85" t="s">
        <v>64</v>
      </c>
      <c r="E105" s="85" t="s">
        <v>65</v>
      </c>
      <c r="F105" s="85" t="s">
        <v>75</v>
      </c>
      <c r="G105" s="155" t="s">
        <v>25</v>
      </c>
      <c r="H105" s="164">
        <v>1.2</v>
      </c>
      <c r="I105" s="86">
        <v>-6.1490765857819545</v>
      </c>
      <c r="J105" s="87">
        <v>0.25155573325274355</v>
      </c>
      <c r="K105" s="88">
        <v>-7.3788919029383448E-2</v>
      </c>
      <c r="L105" s="89">
        <v>3.0186687990329227E-3</v>
      </c>
      <c r="M105" s="86">
        <v>4.6697119300842749</v>
      </c>
      <c r="N105" s="87">
        <v>11.070344249118934</v>
      </c>
      <c r="O105" s="90" t="s">
        <v>132</v>
      </c>
      <c r="P105" s="91">
        <v>0.78</v>
      </c>
      <c r="Q105" s="86" t="s">
        <v>33</v>
      </c>
      <c r="R105" s="92">
        <v>8.2059388705573042</v>
      </c>
      <c r="S105" s="93">
        <v>20</v>
      </c>
      <c r="T105" s="94">
        <v>6.95</v>
      </c>
      <c r="U105" s="94">
        <v>20.58</v>
      </c>
      <c r="V105" s="95">
        <v>90</v>
      </c>
    </row>
    <row r="106" spans="1:22">
      <c r="A106" s="85" t="s">
        <v>42</v>
      </c>
      <c r="B106" s="85" t="s">
        <v>10</v>
      </c>
      <c r="C106" s="85" t="s">
        <v>161</v>
      </c>
      <c r="D106" s="85" t="s">
        <v>64</v>
      </c>
      <c r="E106" s="85" t="s">
        <v>65</v>
      </c>
      <c r="F106" s="85" t="s">
        <v>76</v>
      </c>
      <c r="G106" s="155" t="s">
        <v>25</v>
      </c>
      <c r="H106" s="164">
        <v>50</v>
      </c>
      <c r="I106" s="86">
        <v>-1.5972188863855823</v>
      </c>
      <c r="J106" s="87">
        <v>5.7744383619200113</v>
      </c>
      <c r="K106" s="88">
        <v>-0.79860944319279115</v>
      </c>
      <c r="L106" s="89">
        <v>2.8872191809600052</v>
      </c>
      <c r="M106" s="86">
        <v>4.6664794979407578</v>
      </c>
      <c r="N106" s="87">
        <v>12.03813674624638</v>
      </c>
      <c r="O106" s="90" t="s">
        <v>136</v>
      </c>
      <c r="P106" s="91">
        <v>0.9</v>
      </c>
      <c r="Q106" s="86" t="s">
        <v>33</v>
      </c>
      <c r="R106" s="92">
        <v>8.1907302758951044</v>
      </c>
      <c r="S106" s="93">
        <v>20</v>
      </c>
      <c r="T106" s="94">
        <v>6.29</v>
      </c>
      <c r="U106" s="94">
        <v>15.76</v>
      </c>
      <c r="V106" s="95">
        <v>90</v>
      </c>
    </row>
    <row r="107" spans="1:22">
      <c r="A107" s="85" t="s">
        <v>42</v>
      </c>
      <c r="B107" s="85" t="s">
        <v>10</v>
      </c>
      <c r="C107" s="85" t="s">
        <v>161</v>
      </c>
      <c r="D107" s="85" t="s">
        <v>64</v>
      </c>
      <c r="E107" s="85" t="s">
        <v>77</v>
      </c>
      <c r="F107" s="85" t="s">
        <v>299</v>
      </c>
      <c r="G107" s="155" t="s">
        <v>25</v>
      </c>
      <c r="H107" s="164">
        <v>3409</v>
      </c>
      <c r="I107" s="86">
        <v>0.44155347336854711</v>
      </c>
      <c r="J107" s="87">
        <v>12.320766352739142</v>
      </c>
      <c r="K107" s="88">
        <v>15.052557907133771</v>
      </c>
      <c r="L107" s="89">
        <v>420.01492496487737</v>
      </c>
      <c r="M107" s="86">
        <v>3.7227151993406276</v>
      </c>
      <c r="N107" s="87">
        <v>15.601928078711257</v>
      </c>
      <c r="O107" s="90" t="s">
        <v>136</v>
      </c>
      <c r="P107" s="91">
        <v>0.9</v>
      </c>
      <c r="Q107" s="86" t="s">
        <v>33</v>
      </c>
      <c r="R107" s="92">
        <v>13.199125421522883</v>
      </c>
      <c r="S107" s="93">
        <v>30</v>
      </c>
      <c r="T107" s="94">
        <v>6.28</v>
      </c>
      <c r="U107" s="94">
        <v>33.07</v>
      </c>
      <c r="V107" s="95">
        <v>100</v>
      </c>
    </row>
    <row r="108" spans="1:22">
      <c r="A108" s="85" t="s">
        <v>42</v>
      </c>
      <c r="B108" s="85" t="s">
        <v>10</v>
      </c>
      <c r="C108" s="85" t="s">
        <v>161</v>
      </c>
      <c r="D108" s="85" t="s">
        <v>64</v>
      </c>
      <c r="E108" s="85" t="s">
        <v>77</v>
      </c>
      <c r="F108" s="85" t="s">
        <v>78</v>
      </c>
      <c r="G108" s="155" t="s">
        <v>25</v>
      </c>
      <c r="H108" s="164">
        <v>16000</v>
      </c>
      <c r="I108" s="86">
        <v>-0.2229735756042584</v>
      </c>
      <c r="J108" s="87">
        <v>2.5337906318665726</v>
      </c>
      <c r="K108" s="88">
        <v>-35.675772096681342</v>
      </c>
      <c r="L108" s="89">
        <v>405.40650109865163</v>
      </c>
      <c r="M108" s="86">
        <v>3.0405487582398871</v>
      </c>
      <c r="N108" s="87">
        <v>5.5135284149416615</v>
      </c>
      <c r="O108" s="90" t="s">
        <v>136</v>
      </c>
      <c r="P108" s="91">
        <v>0.9</v>
      </c>
      <c r="Q108" s="86" t="s">
        <v>33</v>
      </c>
      <c r="R108" s="92">
        <v>3.0630713416342568</v>
      </c>
      <c r="S108" s="93">
        <v>0</v>
      </c>
      <c r="T108" s="94">
        <v>0</v>
      </c>
      <c r="U108" s="94">
        <v>0</v>
      </c>
      <c r="V108" s="95">
        <v>100</v>
      </c>
    </row>
    <row r="109" spans="1:22">
      <c r="A109" s="85" t="s">
        <v>42</v>
      </c>
      <c r="B109" s="85" t="s">
        <v>10</v>
      </c>
      <c r="C109" s="85" t="s">
        <v>161</v>
      </c>
      <c r="D109" s="85" t="s">
        <v>64</v>
      </c>
      <c r="E109" s="85" t="s">
        <v>77</v>
      </c>
      <c r="F109" s="85" t="s">
        <v>79</v>
      </c>
      <c r="G109" s="155" t="s">
        <v>25</v>
      </c>
      <c r="H109" s="164">
        <v>278000</v>
      </c>
      <c r="I109" s="86">
        <v>-2.7720302753584143</v>
      </c>
      <c r="J109" s="87">
        <v>3.3986720504501711</v>
      </c>
      <c r="K109" s="88">
        <v>-7706.2441654963923</v>
      </c>
      <c r="L109" s="89">
        <v>9448.3083002514759</v>
      </c>
      <c r="M109" s="86">
        <v>4.6416212399774004</v>
      </c>
      <c r="N109" s="87">
        <v>10.298367722925262</v>
      </c>
      <c r="O109" s="90" t="s">
        <v>136</v>
      </c>
      <c r="P109" s="91">
        <v>0.9</v>
      </c>
      <c r="Q109" s="86" t="s">
        <v>33</v>
      </c>
      <c r="R109" s="92">
        <v>6.8563359175650955</v>
      </c>
      <c r="S109" s="93">
        <v>0</v>
      </c>
      <c r="T109" s="94">
        <v>9.0008452152994547</v>
      </c>
      <c r="U109" s="94">
        <v>54.965752727767615</v>
      </c>
      <c r="V109" s="95">
        <v>100</v>
      </c>
    </row>
    <row r="110" spans="1:22">
      <c r="A110" s="85" t="s">
        <v>42</v>
      </c>
      <c r="B110" s="85" t="s">
        <v>10</v>
      </c>
      <c r="C110" s="85" t="s">
        <v>161</v>
      </c>
      <c r="D110" s="85" t="s">
        <v>80</v>
      </c>
      <c r="E110" s="85" t="s">
        <v>23</v>
      </c>
      <c r="F110" s="85" t="s">
        <v>219</v>
      </c>
      <c r="G110" s="155" t="s">
        <v>25</v>
      </c>
      <c r="H110" s="164">
        <v>840</v>
      </c>
      <c r="I110" s="86">
        <v>0.50081556791075643</v>
      </c>
      <c r="J110" s="87">
        <v>15.470976299129227</v>
      </c>
      <c r="K110" s="88">
        <v>4.2068507704503544</v>
      </c>
      <c r="L110" s="89">
        <v>129.95620091268552</v>
      </c>
      <c r="M110" s="86">
        <v>3.1681575772512529</v>
      </c>
      <c r="N110" s="87">
        <v>18.13831830846971</v>
      </c>
      <c r="O110" s="90" t="s">
        <v>136</v>
      </c>
      <c r="P110" s="91">
        <v>0.9</v>
      </c>
      <c r="Q110" s="86" t="s">
        <v>33</v>
      </c>
      <c r="R110" s="92">
        <v>16.633511923576076</v>
      </c>
      <c r="S110" s="93">
        <v>30</v>
      </c>
      <c r="T110" s="94">
        <v>7.12</v>
      </c>
      <c r="U110" s="94">
        <v>50.05</v>
      </c>
      <c r="V110" s="95">
        <v>100</v>
      </c>
    </row>
    <row r="111" spans="1:22">
      <c r="A111" s="85" t="s">
        <v>42</v>
      </c>
      <c r="B111" s="85" t="s">
        <v>10</v>
      </c>
      <c r="C111" s="85" t="s">
        <v>161</v>
      </c>
      <c r="D111" s="85" t="s">
        <v>80</v>
      </c>
      <c r="E111" s="85" t="s">
        <v>23</v>
      </c>
      <c r="F111" s="85" t="s">
        <v>81</v>
      </c>
      <c r="G111" s="155" t="s">
        <v>25</v>
      </c>
      <c r="H111" s="164">
        <v>20</v>
      </c>
      <c r="I111" s="86">
        <v>-0.34581973840634528</v>
      </c>
      <c r="J111" s="87">
        <v>10.672578243012502</v>
      </c>
      <c r="K111" s="88">
        <v>-6.9163947681269058E-2</v>
      </c>
      <c r="L111" s="89">
        <v>2.1345156486025005</v>
      </c>
      <c r="M111" s="86">
        <v>0.65418026159366971</v>
      </c>
      <c r="N111" s="87">
        <v>11.672578243012504</v>
      </c>
      <c r="O111" s="90" t="s">
        <v>136</v>
      </c>
      <c r="P111" s="91">
        <v>0.9</v>
      </c>
      <c r="Q111" s="86" t="s">
        <v>33</v>
      </c>
      <c r="R111" s="92">
        <v>12.242664423798718</v>
      </c>
      <c r="S111" s="93">
        <v>30</v>
      </c>
      <c r="T111" s="94">
        <v>4.29</v>
      </c>
      <c r="U111" s="94">
        <v>90</v>
      </c>
      <c r="V111" s="95">
        <v>100</v>
      </c>
    </row>
    <row r="112" spans="1:22" ht="15" thickBot="1">
      <c r="A112" s="109" t="s">
        <v>42</v>
      </c>
      <c r="B112" s="109" t="s">
        <v>10</v>
      </c>
      <c r="C112" s="109" t="s">
        <v>161</v>
      </c>
      <c r="D112" s="109" t="s">
        <v>80</v>
      </c>
      <c r="E112" s="109" t="s">
        <v>23</v>
      </c>
      <c r="F112" s="109" t="s">
        <v>220</v>
      </c>
      <c r="G112" s="157" t="s">
        <v>25</v>
      </c>
      <c r="H112" s="166">
        <v>12</v>
      </c>
      <c r="I112" s="110">
        <v>5.6277595557104547</v>
      </c>
      <c r="J112" s="111">
        <v>13.600862194771555</v>
      </c>
      <c r="K112" s="112">
        <v>0.67533114668525451</v>
      </c>
      <c r="L112" s="113">
        <v>1.6321034633725866</v>
      </c>
      <c r="M112" s="110">
        <v>5.6277595557104796</v>
      </c>
      <c r="N112" s="111">
        <v>13.600862194771565</v>
      </c>
      <c r="O112" s="114" t="s">
        <v>136</v>
      </c>
      <c r="P112" s="115">
        <v>0.9</v>
      </c>
      <c r="Q112" s="110" t="s">
        <v>33</v>
      </c>
      <c r="R112" s="116">
        <v>8.8590029322901103</v>
      </c>
      <c r="S112" s="117">
        <v>20</v>
      </c>
      <c r="T112" s="118">
        <v>8.74</v>
      </c>
      <c r="U112" s="118">
        <v>26.89</v>
      </c>
      <c r="V112" s="119">
        <v>95</v>
      </c>
    </row>
    <row r="113" spans="1:22">
      <c r="A113" s="177" t="s">
        <v>42</v>
      </c>
      <c r="B113" s="177" t="s">
        <v>163</v>
      </c>
      <c r="C113" s="177" t="s">
        <v>82</v>
      </c>
      <c r="D113" s="177" t="s">
        <v>83</v>
      </c>
      <c r="E113" s="177" t="s">
        <v>23</v>
      </c>
      <c r="F113" s="177" t="s">
        <v>85</v>
      </c>
      <c r="G113" s="178" t="s">
        <v>25</v>
      </c>
      <c r="H113" s="179">
        <v>4000</v>
      </c>
      <c r="I113" s="180">
        <v>0</v>
      </c>
      <c r="J113" s="181">
        <v>12.863253049967765</v>
      </c>
      <c r="K113" s="182">
        <v>0</v>
      </c>
      <c r="L113" s="183">
        <v>514.53012199871057</v>
      </c>
      <c r="M113" s="180">
        <v>11.187921044061458</v>
      </c>
      <c r="N113" s="181">
        <v>24.051174094029239</v>
      </c>
      <c r="O113" s="184" t="s">
        <v>118</v>
      </c>
      <c r="P113" s="185" t="s">
        <v>33</v>
      </c>
      <c r="Q113" s="180">
        <v>2.1497447112209991</v>
      </c>
      <c r="R113" s="186" t="s">
        <v>33</v>
      </c>
      <c r="S113" s="187">
        <v>12</v>
      </c>
      <c r="T113" s="188">
        <v>12.53</v>
      </c>
      <c r="U113" s="188">
        <v>0</v>
      </c>
      <c r="V113" s="189">
        <v>80</v>
      </c>
    </row>
    <row r="114" spans="1:22">
      <c r="A114" s="85" t="s">
        <v>42</v>
      </c>
      <c r="B114" s="85" t="s">
        <v>163</v>
      </c>
      <c r="C114" s="85" t="s">
        <v>82</v>
      </c>
      <c r="D114" s="85" t="s">
        <v>86</v>
      </c>
      <c r="E114" s="85" t="s">
        <v>23</v>
      </c>
      <c r="F114" s="85" t="s">
        <v>88</v>
      </c>
      <c r="G114" s="155" t="s">
        <v>25</v>
      </c>
      <c r="H114" s="164">
        <v>300</v>
      </c>
      <c r="I114" s="86">
        <v>-3.689465018502045</v>
      </c>
      <c r="J114" s="87">
        <v>13.899471820455689</v>
      </c>
      <c r="K114" s="88">
        <v>-11.068395055506135</v>
      </c>
      <c r="L114" s="89">
        <v>41.69841546136707</v>
      </c>
      <c r="M114" s="86">
        <v>5.3039826978504845</v>
      </c>
      <c r="N114" s="87">
        <v>22.89291953680798</v>
      </c>
      <c r="O114" s="90" t="s">
        <v>192</v>
      </c>
      <c r="P114" s="91" t="s">
        <v>33</v>
      </c>
      <c r="Q114" s="86">
        <v>4.3161753800753662</v>
      </c>
      <c r="R114" s="92" t="s">
        <v>33</v>
      </c>
      <c r="S114" s="93">
        <v>19</v>
      </c>
      <c r="T114" s="94">
        <v>45.55</v>
      </c>
      <c r="U114" s="94">
        <v>86.79</v>
      </c>
      <c r="V114" s="95">
        <v>100</v>
      </c>
    </row>
    <row r="115" spans="1:22">
      <c r="A115" s="85" t="s">
        <v>42</v>
      </c>
      <c r="B115" s="85" t="s">
        <v>163</v>
      </c>
      <c r="C115" s="85" t="s">
        <v>82</v>
      </c>
      <c r="D115" s="85" t="s">
        <v>86</v>
      </c>
      <c r="E115" s="85" t="s">
        <v>23</v>
      </c>
      <c r="F115" s="85" t="s">
        <v>89</v>
      </c>
      <c r="G115" s="155" t="s">
        <v>25</v>
      </c>
      <c r="H115" s="164">
        <v>700</v>
      </c>
      <c r="I115" s="86">
        <v>-8.1957158201740494</v>
      </c>
      <c r="J115" s="87">
        <v>7.4119844788271276</v>
      </c>
      <c r="K115" s="88">
        <v>-57.370010741218351</v>
      </c>
      <c r="L115" s="89">
        <v>51.883891351789892</v>
      </c>
      <c r="M115" s="86">
        <v>13.574926804774071</v>
      </c>
      <c r="N115" s="87">
        <v>29.182627103775232</v>
      </c>
      <c r="O115" s="90" t="s">
        <v>118</v>
      </c>
      <c r="P115" s="91" t="s">
        <v>33</v>
      </c>
      <c r="Q115" s="86">
        <v>2.1497447112209991</v>
      </c>
      <c r="R115" s="92" t="s">
        <v>33</v>
      </c>
      <c r="S115" s="93">
        <v>13</v>
      </c>
      <c r="T115" s="94">
        <v>28.91</v>
      </c>
      <c r="U115" s="94">
        <v>63.3</v>
      </c>
      <c r="V115" s="95">
        <v>100</v>
      </c>
    </row>
    <row r="116" spans="1:22" ht="15" thickBot="1">
      <c r="A116" s="109" t="s">
        <v>42</v>
      </c>
      <c r="B116" s="109" t="s">
        <v>163</v>
      </c>
      <c r="C116" s="109" t="s">
        <v>82</v>
      </c>
      <c r="D116" s="109" t="s">
        <v>86</v>
      </c>
      <c r="E116" s="109" t="s">
        <v>23</v>
      </c>
      <c r="F116" s="109" t="s">
        <v>221</v>
      </c>
      <c r="G116" s="157" t="s">
        <v>25</v>
      </c>
      <c r="H116" s="166">
        <v>300</v>
      </c>
      <c r="I116" s="110">
        <v>5.9150605445660043</v>
      </c>
      <c r="J116" s="111">
        <v>13.041217623918024</v>
      </c>
      <c r="K116" s="112">
        <v>17.74518163369801</v>
      </c>
      <c r="L116" s="113">
        <v>39.123652871754075</v>
      </c>
      <c r="M116" s="110">
        <v>7.4139883315978388</v>
      </c>
      <c r="N116" s="111">
        <v>14.54014541094987</v>
      </c>
      <c r="O116" s="114" t="s">
        <v>144</v>
      </c>
      <c r="P116" s="115" t="s">
        <v>33</v>
      </c>
      <c r="Q116" s="110">
        <v>1.9611772720198259</v>
      </c>
      <c r="R116" s="116" t="s">
        <v>33</v>
      </c>
      <c r="S116" s="117">
        <v>7</v>
      </c>
      <c r="T116" s="118">
        <v>8.2899999999999991</v>
      </c>
      <c r="U116" s="118">
        <v>5.4</v>
      </c>
      <c r="V116" s="119">
        <v>50</v>
      </c>
    </row>
    <row r="117" spans="1:22">
      <c r="A117" s="177" t="s">
        <v>42</v>
      </c>
      <c r="B117" s="177" t="s">
        <v>170</v>
      </c>
      <c r="C117" s="177" t="s">
        <v>222</v>
      </c>
      <c r="D117" s="177" t="s">
        <v>223</v>
      </c>
      <c r="E117" s="177" t="s">
        <v>23</v>
      </c>
      <c r="F117" s="177" t="s">
        <v>224</v>
      </c>
      <c r="G117" s="178" t="s">
        <v>25</v>
      </c>
      <c r="H117" s="179">
        <v>72</v>
      </c>
      <c r="I117" s="180">
        <v>2.771560679634971</v>
      </c>
      <c r="J117" s="181">
        <v>14.666095512615787</v>
      </c>
      <c r="K117" s="182">
        <v>1.9955236893371791</v>
      </c>
      <c r="L117" s="183">
        <v>10.559588769083366</v>
      </c>
      <c r="M117" s="180">
        <v>2.771560679634971</v>
      </c>
      <c r="N117" s="181">
        <v>14.666095512616053</v>
      </c>
      <c r="O117" s="184" t="s">
        <v>131</v>
      </c>
      <c r="P117" s="185" t="s">
        <v>33</v>
      </c>
      <c r="Q117" s="180">
        <v>5.2916378921018801</v>
      </c>
      <c r="R117" s="186" t="s">
        <v>33</v>
      </c>
      <c r="S117" s="187">
        <v>20</v>
      </c>
      <c r="T117" s="188">
        <v>13.6</v>
      </c>
      <c r="U117" s="188">
        <v>77.44</v>
      </c>
      <c r="V117" s="189">
        <v>80</v>
      </c>
    </row>
    <row r="118" spans="1:22">
      <c r="A118" s="85" t="s">
        <v>42</v>
      </c>
      <c r="B118" s="85" t="s">
        <v>170</v>
      </c>
      <c r="C118" s="85" t="s">
        <v>225</v>
      </c>
      <c r="D118" s="85" t="s">
        <v>226</v>
      </c>
      <c r="E118" s="85" t="s">
        <v>23</v>
      </c>
      <c r="F118" s="85" t="s">
        <v>227</v>
      </c>
      <c r="G118" s="155" t="s">
        <v>25</v>
      </c>
      <c r="H118" s="164">
        <v>101</v>
      </c>
      <c r="I118" s="86">
        <v>7.482515314715191</v>
      </c>
      <c r="J118" s="87">
        <v>21.864353374428227</v>
      </c>
      <c r="K118" s="88">
        <v>7.5573404678623435</v>
      </c>
      <c r="L118" s="89">
        <v>22.082996908172507</v>
      </c>
      <c r="M118" s="86">
        <v>6.1442128404674072</v>
      </c>
      <c r="N118" s="87">
        <v>20.526050900180458</v>
      </c>
      <c r="O118" s="90" t="s">
        <v>160</v>
      </c>
      <c r="P118" s="91" t="s">
        <v>33</v>
      </c>
      <c r="Q118" s="86">
        <v>3.3407128680488527</v>
      </c>
      <c r="R118" s="92" t="s">
        <v>33</v>
      </c>
      <c r="S118" s="93">
        <v>13</v>
      </c>
      <c r="T118" s="94">
        <v>8.7100000000000009</v>
      </c>
      <c r="U118" s="94">
        <v>16.260000000000002</v>
      </c>
      <c r="V118" s="95">
        <v>90</v>
      </c>
    </row>
    <row r="119" spans="1:22" ht="15" thickBot="1">
      <c r="A119" s="109" t="s">
        <v>42</v>
      </c>
      <c r="B119" s="109" t="s">
        <v>170</v>
      </c>
      <c r="C119" s="109" t="s">
        <v>225</v>
      </c>
      <c r="D119" s="109" t="s">
        <v>226</v>
      </c>
      <c r="E119" s="109" t="s">
        <v>23</v>
      </c>
      <c r="F119" s="109" t="s">
        <v>228</v>
      </c>
      <c r="G119" s="157" t="s">
        <v>25</v>
      </c>
      <c r="H119" s="166">
        <v>2</v>
      </c>
      <c r="I119" s="110">
        <v>6.2673517288323488</v>
      </c>
      <c r="J119" s="111">
        <v>22.514599513028241</v>
      </c>
      <c r="K119" s="112">
        <v>0.12534703457664698</v>
      </c>
      <c r="L119" s="113">
        <v>0.45029199026056482</v>
      </c>
      <c r="M119" s="110">
        <v>6.9411536997868453</v>
      </c>
      <c r="N119" s="111">
        <v>23.188401483982815</v>
      </c>
      <c r="O119" s="114" t="s">
        <v>160</v>
      </c>
      <c r="P119" s="115" t="s">
        <v>33</v>
      </c>
      <c r="Q119" s="110">
        <v>3.3407128680488527</v>
      </c>
      <c r="R119" s="116" t="s">
        <v>33</v>
      </c>
      <c r="S119" s="117">
        <v>15</v>
      </c>
      <c r="T119" s="118">
        <v>8.6300000000000008</v>
      </c>
      <c r="U119" s="118">
        <v>5</v>
      </c>
      <c r="V119" s="119">
        <v>90</v>
      </c>
    </row>
    <row r="120" spans="1:22">
      <c r="A120" s="177" t="s">
        <v>42</v>
      </c>
      <c r="B120" s="177" t="s">
        <v>14</v>
      </c>
      <c r="C120" s="177" t="s">
        <v>14</v>
      </c>
      <c r="D120" s="177" t="s">
        <v>23</v>
      </c>
      <c r="E120" s="177" t="s">
        <v>90</v>
      </c>
      <c r="F120" s="177" t="s">
        <v>91</v>
      </c>
      <c r="G120" s="178" t="s">
        <v>25</v>
      </c>
      <c r="H120" s="179">
        <v>7500</v>
      </c>
      <c r="I120" s="180">
        <v>-6.6543310165313111E-4</v>
      </c>
      <c r="J120" s="181">
        <v>11.955467001421081</v>
      </c>
      <c r="K120" s="182">
        <v>-4.9907482623984832E-2</v>
      </c>
      <c r="L120" s="183">
        <v>896.66002510658097</v>
      </c>
      <c r="M120" s="180">
        <v>5.1079022112135775</v>
      </c>
      <c r="N120" s="181">
        <v>17.064034645736385</v>
      </c>
      <c r="O120" s="184" t="s">
        <v>160</v>
      </c>
      <c r="P120" s="185" t="s">
        <v>33</v>
      </c>
      <c r="Q120" s="180">
        <v>3.3407128680488527</v>
      </c>
      <c r="R120" s="186" t="s">
        <v>33</v>
      </c>
      <c r="S120" s="187">
        <v>24</v>
      </c>
      <c r="T120" s="188">
        <v>9.11</v>
      </c>
      <c r="U120" s="188">
        <v>42.89</v>
      </c>
      <c r="V120" s="189">
        <v>100</v>
      </c>
    </row>
    <row r="121" spans="1:22">
      <c r="A121" s="85" t="s">
        <v>42</v>
      </c>
      <c r="B121" s="85" t="s">
        <v>14</v>
      </c>
      <c r="C121" s="85" t="s">
        <v>14</v>
      </c>
      <c r="D121" s="85" t="s">
        <v>23</v>
      </c>
      <c r="E121" s="85" t="s">
        <v>90</v>
      </c>
      <c r="F121" s="85" t="s">
        <v>92</v>
      </c>
      <c r="G121" s="155" t="s">
        <v>25</v>
      </c>
      <c r="H121" s="164">
        <v>35000</v>
      </c>
      <c r="I121" s="86">
        <v>-2.5440148704770587E-3</v>
      </c>
      <c r="J121" s="87">
        <v>5.5361822747382057</v>
      </c>
      <c r="K121" s="88">
        <v>-0.8904052046669706</v>
      </c>
      <c r="L121" s="89">
        <v>1937.663796158372</v>
      </c>
      <c r="M121" s="86">
        <v>4.0569308516760092</v>
      </c>
      <c r="N121" s="87">
        <v>9.5956571412846934</v>
      </c>
      <c r="O121" s="90" t="s">
        <v>188</v>
      </c>
      <c r="P121" s="91" t="s">
        <v>33</v>
      </c>
      <c r="Q121" s="86">
        <v>2.3652503560223397</v>
      </c>
      <c r="R121" s="92" t="s">
        <v>33</v>
      </c>
      <c r="S121" s="93">
        <v>17</v>
      </c>
      <c r="T121" s="94">
        <v>6.71</v>
      </c>
      <c r="U121" s="94">
        <v>37.520000000000003</v>
      </c>
      <c r="V121" s="95">
        <v>73.8</v>
      </c>
    </row>
    <row r="122" spans="1:22">
      <c r="A122" s="85" t="s">
        <v>42</v>
      </c>
      <c r="B122" s="85" t="s">
        <v>14</v>
      </c>
      <c r="C122" s="85" t="s">
        <v>14</v>
      </c>
      <c r="D122" s="85" t="s">
        <v>23</v>
      </c>
      <c r="E122" s="85" t="s">
        <v>90</v>
      </c>
      <c r="F122" s="85" t="s">
        <v>93</v>
      </c>
      <c r="G122" s="155" t="s">
        <v>25</v>
      </c>
      <c r="H122" s="164">
        <v>5000</v>
      </c>
      <c r="I122" s="86">
        <v>7.8128050007821189E-4</v>
      </c>
      <c r="J122" s="87">
        <v>14.366391973352737</v>
      </c>
      <c r="K122" s="88">
        <v>3.9064025003910596E-2</v>
      </c>
      <c r="L122" s="89">
        <v>718.31959866763691</v>
      </c>
      <c r="M122" s="86">
        <v>3.3473492065326718</v>
      </c>
      <c r="N122" s="87">
        <v>17.712959899385446</v>
      </c>
      <c r="O122" s="90" t="s">
        <v>131</v>
      </c>
      <c r="P122" s="91" t="s">
        <v>33</v>
      </c>
      <c r="Q122" s="86">
        <v>5.2916378921018801</v>
      </c>
      <c r="R122" s="92" t="s">
        <v>33</v>
      </c>
      <c r="S122" s="93">
        <v>10</v>
      </c>
      <c r="T122" s="94">
        <v>14.36</v>
      </c>
      <c r="U122" s="94">
        <v>79.78</v>
      </c>
      <c r="V122" s="95">
        <v>100</v>
      </c>
    </row>
    <row r="123" spans="1:22">
      <c r="A123" s="85" t="s">
        <v>42</v>
      </c>
      <c r="B123" s="85" t="s">
        <v>14</v>
      </c>
      <c r="C123" s="85" t="s">
        <v>14</v>
      </c>
      <c r="D123" s="85" t="s">
        <v>23</v>
      </c>
      <c r="E123" s="85" t="s">
        <v>90</v>
      </c>
      <c r="F123" s="85" t="s">
        <v>229</v>
      </c>
      <c r="G123" s="155" t="s">
        <v>25</v>
      </c>
      <c r="H123" s="164">
        <v>15000</v>
      </c>
      <c r="I123" s="86">
        <v>4.5553812160232599E-3</v>
      </c>
      <c r="J123" s="87">
        <v>0</v>
      </c>
      <c r="K123" s="88">
        <v>0.68330718240348898</v>
      </c>
      <c r="L123" s="89">
        <v>0</v>
      </c>
      <c r="M123" s="86">
        <v>0</v>
      </c>
      <c r="N123" s="87">
        <v>0</v>
      </c>
      <c r="O123" s="90" t="s">
        <v>276</v>
      </c>
      <c r="P123" s="91" t="s">
        <v>33</v>
      </c>
      <c r="Q123" s="86" t="s">
        <v>33</v>
      </c>
      <c r="R123" s="92" t="s">
        <v>33</v>
      </c>
      <c r="S123" s="93">
        <v>18</v>
      </c>
      <c r="T123" s="94">
        <v>0</v>
      </c>
      <c r="U123" s="94">
        <v>0</v>
      </c>
      <c r="V123" s="95">
        <v>100</v>
      </c>
    </row>
    <row r="124" spans="1:22" ht="15" thickBot="1">
      <c r="A124" s="109" t="s">
        <v>42</v>
      </c>
      <c r="B124" s="109" t="s">
        <v>14</v>
      </c>
      <c r="C124" s="109" t="s">
        <v>14</v>
      </c>
      <c r="D124" s="109" t="s">
        <v>23</v>
      </c>
      <c r="E124" s="109" t="s">
        <v>90</v>
      </c>
      <c r="F124" s="109" t="s">
        <v>94</v>
      </c>
      <c r="G124" s="157" t="s">
        <v>25</v>
      </c>
      <c r="H124" s="166">
        <v>9000</v>
      </c>
      <c r="I124" s="110">
        <v>-3.479539018908768E-3</v>
      </c>
      <c r="J124" s="111">
        <v>11.683880467412971</v>
      </c>
      <c r="K124" s="112">
        <v>-0.31315851170178916</v>
      </c>
      <c r="L124" s="113">
        <v>1051.5492420671674</v>
      </c>
      <c r="M124" s="110">
        <v>4.9930771800191751</v>
      </c>
      <c r="N124" s="111">
        <v>16.68043718645114</v>
      </c>
      <c r="O124" s="114" t="s">
        <v>160</v>
      </c>
      <c r="P124" s="115" t="s">
        <v>33</v>
      </c>
      <c r="Q124" s="110">
        <v>3.3407128680488527</v>
      </c>
      <c r="R124" s="116" t="s">
        <v>33</v>
      </c>
      <c r="S124" s="117">
        <v>24</v>
      </c>
      <c r="T124" s="118">
        <v>8.8800000000000008</v>
      </c>
      <c r="U124" s="118">
        <v>42.8</v>
      </c>
      <c r="V124" s="119">
        <v>100</v>
      </c>
    </row>
    <row r="125" spans="1:22" ht="15" thickBot="1">
      <c r="A125" s="98" t="s">
        <v>42</v>
      </c>
      <c r="B125" s="98" t="s">
        <v>11</v>
      </c>
      <c r="C125" s="98" t="s">
        <v>196</v>
      </c>
      <c r="D125" s="98" t="s">
        <v>197</v>
      </c>
      <c r="E125" s="98" t="s">
        <v>23</v>
      </c>
      <c r="F125" s="98" t="s">
        <v>230</v>
      </c>
      <c r="G125" s="156" t="s">
        <v>21</v>
      </c>
      <c r="H125" s="165">
        <v>265000</v>
      </c>
      <c r="I125" s="99">
        <v>0.99185712747971255</v>
      </c>
      <c r="J125" s="100">
        <v>3.4422325251361428</v>
      </c>
      <c r="K125" s="101">
        <v>2628.4213878212381</v>
      </c>
      <c r="L125" s="102">
        <v>9121.9161916107769</v>
      </c>
      <c r="M125" s="99">
        <v>1.9307736128965418</v>
      </c>
      <c r="N125" s="100">
        <v>4.3785845964556769</v>
      </c>
      <c r="O125" s="103" t="s">
        <v>200</v>
      </c>
      <c r="P125" s="104">
        <v>0.4</v>
      </c>
      <c r="Q125" s="99" t="s">
        <v>33</v>
      </c>
      <c r="R125" s="105">
        <v>6.1259384941410753</v>
      </c>
      <c r="S125" s="106">
        <v>0</v>
      </c>
      <c r="T125" s="107">
        <v>5.4234495354621792</v>
      </c>
      <c r="U125" s="107">
        <v>50.95667756682225</v>
      </c>
      <c r="V125" s="108">
        <v>25</v>
      </c>
    </row>
    <row r="126" spans="1:22">
      <c r="A126" s="122"/>
      <c r="B126" s="122"/>
      <c r="C126" s="122"/>
      <c r="D126" s="122"/>
      <c r="E126" s="122"/>
      <c r="F126" s="122"/>
      <c r="G126" s="158"/>
      <c r="H126" s="167"/>
      <c r="I126" s="123"/>
      <c r="J126" s="123"/>
      <c r="K126" s="124"/>
      <c r="L126" s="124"/>
      <c r="M126" s="123"/>
      <c r="N126" s="123"/>
      <c r="O126" s="125"/>
      <c r="P126" s="126"/>
      <c r="Q126" s="123"/>
      <c r="R126" s="127"/>
      <c r="S126" s="128"/>
      <c r="T126" s="129"/>
      <c r="U126" s="129"/>
      <c r="V126" s="129"/>
    </row>
    <row r="127" spans="1:22" ht="30" customHeight="1">
      <c r="A127" s="253" t="s">
        <v>241</v>
      </c>
      <c r="B127" s="253"/>
      <c r="C127" s="253"/>
      <c r="D127" s="253"/>
      <c r="E127" s="122"/>
      <c r="F127" s="122"/>
      <c r="G127" s="158"/>
      <c r="H127" s="167"/>
      <c r="I127" s="123"/>
      <c r="J127" s="123"/>
      <c r="K127" s="124"/>
      <c r="L127" s="124"/>
      <c r="M127" s="123"/>
      <c r="N127" s="123"/>
      <c r="O127" s="125"/>
      <c r="P127" s="126"/>
      <c r="Q127" s="123"/>
      <c r="R127" s="127"/>
      <c r="S127" s="128"/>
      <c r="T127" s="129"/>
      <c r="U127" s="129"/>
      <c r="V127" s="129"/>
    </row>
    <row r="128" spans="1:22" ht="69.95" customHeight="1">
      <c r="A128" s="246" t="s">
        <v>273</v>
      </c>
      <c r="B128" s="246"/>
      <c r="C128" s="246"/>
      <c r="D128" s="246"/>
      <c r="E128" s="122"/>
      <c r="F128" s="122"/>
      <c r="G128" s="158"/>
      <c r="H128" s="167"/>
      <c r="I128" s="123"/>
      <c r="J128" s="123"/>
      <c r="K128" s="124"/>
      <c r="L128" s="124"/>
      <c r="M128" s="123"/>
      <c r="N128" s="123"/>
      <c r="O128" s="125"/>
      <c r="P128" s="126"/>
      <c r="Q128" s="123"/>
      <c r="R128" s="127"/>
      <c r="S128" s="128"/>
      <c r="T128" s="129"/>
      <c r="U128" s="129"/>
      <c r="V128" s="129"/>
    </row>
    <row r="129" spans="1:22" ht="56.1" customHeight="1">
      <c r="A129" s="246" t="s">
        <v>263</v>
      </c>
      <c r="B129" s="246"/>
      <c r="C129" s="246"/>
      <c r="D129" s="246"/>
      <c r="E129" s="122"/>
      <c r="F129" s="122"/>
      <c r="G129" s="158"/>
      <c r="H129" s="167"/>
      <c r="I129" s="123"/>
      <c r="J129" s="123"/>
      <c r="K129" s="124"/>
      <c r="L129" s="124"/>
      <c r="M129" s="123"/>
      <c r="N129" s="123"/>
      <c r="O129" s="125"/>
      <c r="P129" s="126"/>
      <c r="Q129" s="123"/>
      <c r="R129" s="127"/>
      <c r="S129" s="128"/>
      <c r="T129" s="129"/>
      <c r="U129" s="129"/>
      <c r="V129" s="129"/>
    </row>
    <row r="130" spans="1:22" ht="42" customHeight="1">
      <c r="A130" s="246" t="s">
        <v>305</v>
      </c>
      <c r="B130" s="246"/>
      <c r="C130" s="246"/>
      <c r="D130" s="246"/>
      <c r="E130" s="122"/>
      <c r="F130" s="122"/>
      <c r="G130" s="158"/>
      <c r="H130" s="167"/>
      <c r="I130" s="123"/>
      <c r="J130" s="123"/>
      <c r="K130" s="124"/>
      <c r="L130" s="124"/>
      <c r="M130" s="123"/>
      <c r="N130" s="123"/>
      <c r="O130" s="125"/>
      <c r="P130" s="126"/>
      <c r="Q130" s="123"/>
      <c r="R130" s="127"/>
      <c r="S130" s="128"/>
      <c r="T130" s="129"/>
      <c r="U130" s="129"/>
      <c r="V130" s="129"/>
    </row>
    <row r="131" spans="1:22" ht="27.95" customHeight="1">
      <c r="A131" s="246" t="s">
        <v>244</v>
      </c>
      <c r="B131" s="246"/>
      <c r="C131" s="246"/>
      <c r="D131" s="246"/>
      <c r="E131" s="122"/>
      <c r="F131" s="122"/>
      <c r="G131" s="158"/>
      <c r="H131" s="167"/>
      <c r="I131" s="123"/>
      <c r="J131" s="123"/>
      <c r="K131" s="124"/>
      <c r="L131" s="124"/>
      <c r="M131" s="123"/>
      <c r="N131" s="123"/>
      <c r="O131" s="125"/>
      <c r="P131" s="126"/>
      <c r="Q131" s="123"/>
      <c r="R131" s="127"/>
      <c r="S131" s="128"/>
      <c r="T131" s="129"/>
      <c r="U131" s="129"/>
      <c r="V131" s="129"/>
    </row>
    <row r="132" spans="1:22" ht="42" customHeight="1">
      <c r="A132" s="246" t="s">
        <v>245</v>
      </c>
      <c r="B132" s="246"/>
      <c r="C132" s="246"/>
      <c r="D132" s="246"/>
      <c r="E132" s="122"/>
      <c r="F132" s="122"/>
      <c r="G132" s="158"/>
      <c r="H132" s="167"/>
      <c r="I132" s="123"/>
      <c r="J132" s="123"/>
      <c r="K132" s="124"/>
      <c r="L132" s="124"/>
      <c r="M132" s="123"/>
      <c r="N132" s="123"/>
      <c r="O132" s="125"/>
      <c r="P132" s="126"/>
      <c r="Q132" s="123"/>
      <c r="R132" s="127"/>
      <c r="S132" s="128"/>
      <c r="T132" s="129"/>
      <c r="U132" s="129"/>
      <c r="V132" s="129"/>
    </row>
    <row r="133" spans="1:22" ht="42" customHeight="1">
      <c r="A133" s="246" t="s">
        <v>246</v>
      </c>
      <c r="B133" s="246"/>
      <c r="C133" s="246"/>
      <c r="D133" s="246"/>
      <c r="E133" s="122"/>
      <c r="F133" s="122"/>
      <c r="G133" s="158"/>
      <c r="H133" s="167"/>
      <c r="I133" s="123"/>
      <c r="J133" s="123"/>
      <c r="K133" s="124"/>
      <c r="L133" s="124"/>
      <c r="M133" s="123"/>
      <c r="N133" s="123"/>
      <c r="O133" s="125"/>
      <c r="P133" s="126"/>
      <c r="Q133" s="123"/>
      <c r="R133" s="127"/>
      <c r="S133" s="128"/>
      <c r="T133" s="129"/>
      <c r="U133" s="129"/>
      <c r="V133" s="129"/>
    </row>
    <row r="134" spans="1:22" ht="56.1" customHeight="1">
      <c r="A134" s="246" t="s">
        <v>247</v>
      </c>
      <c r="B134" s="246"/>
      <c r="C134" s="246"/>
      <c r="D134" s="246"/>
      <c r="E134" s="122"/>
      <c r="F134" s="122"/>
      <c r="G134" s="158"/>
      <c r="H134" s="167"/>
      <c r="I134" s="123"/>
      <c r="J134" s="123"/>
      <c r="K134" s="124"/>
      <c r="L134" s="124"/>
      <c r="M134" s="123"/>
      <c r="N134" s="123"/>
      <c r="O134" s="125"/>
      <c r="P134" s="126"/>
      <c r="Q134" s="123"/>
      <c r="R134" s="127"/>
      <c r="S134" s="128"/>
      <c r="T134" s="129"/>
      <c r="U134" s="129"/>
      <c r="V134" s="129"/>
    </row>
    <row r="135" spans="1:22" ht="27.95" customHeight="1">
      <c r="A135" s="247" t="s">
        <v>266</v>
      </c>
      <c r="B135" s="247"/>
      <c r="C135" s="247"/>
      <c r="D135" s="247"/>
      <c r="E135" s="122"/>
      <c r="F135" s="122"/>
      <c r="G135" s="158"/>
      <c r="H135" s="167"/>
      <c r="I135" s="123"/>
      <c r="J135" s="123"/>
      <c r="K135" s="124"/>
      <c r="L135" s="124"/>
      <c r="M135" s="123"/>
      <c r="N135" s="123"/>
      <c r="O135" s="125"/>
      <c r="P135" s="126"/>
      <c r="Q135" s="123"/>
      <c r="R135" s="127"/>
      <c r="S135" s="128"/>
      <c r="T135" s="129"/>
      <c r="U135" s="129"/>
      <c r="V135" s="129"/>
    </row>
    <row r="136" spans="1:22" ht="42" customHeight="1">
      <c r="A136" s="246" t="s">
        <v>248</v>
      </c>
      <c r="B136" s="246"/>
      <c r="C136" s="246"/>
      <c r="D136" s="246"/>
      <c r="E136" s="122"/>
      <c r="F136" s="122"/>
      <c r="G136" s="158"/>
      <c r="H136" s="167"/>
      <c r="I136" s="123"/>
      <c r="J136" s="123"/>
      <c r="K136" s="124"/>
      <c r="L136" s="124"/>
      <c r="M136" s="123"/>
      <c r="N136" s="123"/>
      <c r="O136" s="125"/>
      <c r="P136" s="126"/>
      <c r="Q136" s="123"/>
      <c r="R136" s="127"/>
      <c r="S136" s="128"/>
      <c r="T136" s="129"/>
      <c r="U136" s="129"/>
      <c r="V136" s="129"/>
    </row>
    <row r="137" spans="1:22" ht="68.099999999999994" customHeight="1">
      <c r="A137" s="246" t="s">
        <v>264</v>
      </c>
      <c r="B137" s="246"/>
      <c r="C137" s="246"/>
      <c r="D137" s="246"/>
      <c r="E137" s="122"/>
      <c r="F137" s="122"/>
      <c r="G137" s="158"/>
      <c r="H137" s="167"/>
      <c r="I137" s="123"/>
      <c r="J137" s="123"/>
      <c r="K137" s="124"/>
      <c r="L137" s="124"/>
      <c r="M137" s="123"/>
      <c r="N137" s="123"/>
      <c r="O137" s="125"/>
      <c r="P137" s="126"/>
      <c r="Q137" s="123"/>
      <c r="R137" s="127"/>
      <c r="S137" s="128"/>
      <c r="T137" s="129"/>
      <c r="U137" s="129"/>
      <c r="V137" s="129"/>
    </row>
    <row r="138" spans="1:22">
      <c r="A138" s="130"/>
      <c r="B138" s="130"/>
      <c r="C138" s="130"/>
      <c r="D138" s="130"/>
      <c r="E138" s="130"/>
      <c r="F138" s="130"/>
      <c r="G138" s="159"/>
      <c r="H138" s="168"/>
      <c r="I138" s="131"/>
      <c r="J138" s="131"/>
      <c r="K138" s="132"/>
      <c r="L138" s="132"/>
      <c r="M138" s="131"/>
      <c r="N138" s="131"/>
      <c r="O138" s="133"/>
      <c r="P138" s="134"/>
      <c r="Q138" s="131"/>
      <c r="R138" s="135"/>
      <c r="S138" s="136"/>
      <c r="T138" s="137"/>
      <c r="U138" s="137"/>
      <c r="V138" s="137"/>
    </row>
    <row r="139" spans="1:22">
      <c r="A139" s="31"/>
    </row>
    <row r="140" spans="1:22">
      <c r="A140" s="12" t="s">
        <v>2</v>
      </c>
    </row>
  </sheetData>
  <autoFilter ref="A7:V125" xr:uid="{00000000-0009-0000-0000-000005000000}"/>
  <mergeCells count="17">
    <mergeCell ref="A132:D132"/>
    <mergeCell ref="A128:D128"/>
    <mergeCell ref="A127:D127"/>
    <mergeCell ref="A129:D129"/>
    <mergeCell ref="A130:D130"/>
    <mergeCell ref="A131:D131"/>
    <mergeCell ref="S6:V6"/>
    <mergeCell ref="A5:D5"/>
    <mergeCell ref="I6:J6"/>
    <mergeCell ref="K6:L6"/>
    <mergeCell ref="M6:N6"/>
    <mergeCell ref="O6:R6"/>
    <mergeCell ref="A133:D133"/>
    <mergeCell ref="A134:D134"/>
    <mergeCell ref="A135:D135"/>
    <mergeCell ref="A136:D136"/>
    <mergeCell ref="A137:D137"/>
  </mergeCells>
  <hyperlinks>
    <hyperlink ref="A2" r:id="rId1" xr:uid="{EE7FB313-C8A1-4357-A7D6-54173A88097F}"/>
    <hyperlink ref="A140" location="Contents!A1" display="Back to Table of Contents" xr:uid="{E31004A7-B5F4-4C82-8E81-593C3D59E827}"/>
  </hyperlinks>
  <pageMargins left="0.7" right="0.7" top="0.75" bottom="0.75" header="0.3" footer="0.3"/>
  <pageSetup paperSize="17" scale="34" fitToHeight="2"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Figure 1</vt:lpstr>
      <vt:lpstr>Table 1</vt:lpstr>
      <vt:lpstr>Supp Table 1</vt:lpstr>
      <vt:lpstr>Supp Table 2</vt:lpstr>
      <vt:lpstr>Supp Table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2021-10-06T02:06:02Z</dcterms:created>
  <dcterms:modified xsi:type="dcterms:W3CDTF">2022-06-21T20:43:53Z</dcterms:modified>
  <cp:category/>
  <cp:contentStatus/>
</cp:coreProperties>
</file>