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filterPrivacy="1" codeName="ThisWorkbook" defaultThemeVersion="124226"/>
  <xr:revisionPtr revIDLastSave="0" documentId="13_ncr:1_{3B02E7E4-AAB5-2447-AE35-160BC0095CE1}" xr6:coauthVersionLast="47" xr6:coauthVersionMax="47" xr10:uidLastSave="{00000000-0000-0000-0000-000000000000}"/>
  <bookViews>
    <workbookView xWindow="0" yWindow="760" windowWidth="34560" windowHeight="20140" tabRatio="879" xr2:uid="{00000000-000D-0000-FFFF-FFFF00000000}"/>
  </bookViews>
  <sheets>
    <sheet name="Contents" sheetId="132" r:id="rId1"/>
    <sheet name="Table 1" sheetId="118" r:id="rId2"/>
  </sheets>
  <definedNames>
    <definedName name="_xlnm.Print_Area" localSheetId="1">'Table 1'!$A$1:$E$26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18" l="1"/>
  <c r="C15" i="118"/>
  <c r="C23" i="118" s="1"/>
  <c r="B15" i="118"/>
  <c r="B21" i="118"/>
  <c r="A7" i="132"/>
  <c r="B23" i="118" l="1"/>
</calcChain>
</file>

<file path=xl/sharedStrings.xml><?xml version="1.0" encoding="utf-8"?>
<sst xmlns="http://schemas.openxmlformats.org/spreadsheetml/2006/main" count="26" uniqueCount="24">
  <si>
    <t>Contents</t>
  </si>
  <si>
    <t>Back to Table of Contents</t>
  </si>
  <si>
    <t>Billions of Dollars</t>
  </si>
  <si>
    <t>Subtotal</t>
  </si>
  <si>
    <t>Total</t>
  </si>
  <si>
    <t>Assistance to American International Group</t>
  </si>
  <si>
    <t>CBO</t>
  </si>
  <si>
    <t>OMB</t>
  </si>
  <si>
    <r>
      <t>Additional assistance to Citigroup and Bank of America</t>
    </r>
    <r>
      <rPr>
        <vertAlign val="superscript"/>
        <sz val="11"/>
        <color theme="1"/>
        <rFont val="Arial"/>
        <family val="2"/>
      </rPr>
      <t>a</t>
    </r>
  </si>
  <si>
    <t>Table 1. 
Cash Disbursements and Subsidy Cost or Gain of the Troubled Asset Relief Program</t>
  </si>
  <si>
    <t>Support for financial institutions</t>
  </si>
  <si>
    <t>Capital purchase program</t>
  </si>
  <si>
    <t>Community development capital initiative</t>
  </si>
  <si>
    <t>Assistance to the automotive industry</t>
  </si>
  <si>
    <t>Investment partnerships</t>
  </si>
  <si>
    <r>
      <t>Term asset-backed securities loan facility</t>
    </r>
    <r>
      <rPr>
        <vertAlign val="superscript"/>
        <sz val="11"/>
        <color theme="1"/>
        <rFont val="Arial"/>
        <family val="2"/>
      </rPr>
      <t>b</t>
    </r>
  </si>
  <si>
    <t>Public-private investment program</t>
  </si>
  <si>
    <t>SBA 7(a) purchase program</t>
  </si>
  <si>
    <t>Principal disbursed</t>
  </si>
  <si>
    <t>Estimated subsidy cost or gain (-)</t>
  </si>
  <si>
    <r>
      <t>Mortgage programs</t>
    </r>
    <r>
      <rPr>
        <vertAlign val="superscript"/>
        <sz val="11"/>
        <color theme="1"/>
        <rFont val="Arial"/>
        <family val="2"/>
      </rPr>
      <t>c</t>
    </r>
  </si>
  <si>
    <r>
      <t xml:space="preserve">This file presents the data from the tables in CBO's April 2024 report Final </t>
    </r>
    <r>
      <rPr>
        <i/>
        <sz val="11"/>
        <rFont val="Arial"/>
        <family val="2"/>
      </rPr>
      <t>Report on the Troubled Asset Relief Program.</t>
    </r>
  </si>
  <si>
    <t>www.cbo.gov/publication/59919</t>
  </si>
  <si>
    <r>
      <t xml:space="preserve">This file presents the data from the tables in CBO's April 2024 report </t>
    </r>
    <r>
      <rPr>
        <i/>
        <sz val="11"/>
        <rFont val="Arial"/>
        <family val="2"/>
      </rPr>
      <t>Final Report on the Troubled Asset Relief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</si>
</sst>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vertAlign val="superscript"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5" applyFont="1" applyAlignment="1">
      <alignment horizontal="left"/>
    </xf>
    <xf numFmtId="0" fontId="8" fillId="0" borderId="1" xfId="9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8" fillId="0" borderId="1" xfId="9" applyFont="1" applyBorder="1" applyAlignment="1">
      <alignment horizontal="center" wrapText="1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9" fillId="0" borderId="0" xfId="9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3">
    <dxf>
      <numFmt numFmtId="164" formatCode="&quot;*&quot;;&quot;*&quot;"/>
    </dxf>
    <dxf>
      <numFmt numFmtId="164" formatCode="&quot;*&quot;;&quot;*&quot;"/>
    </dxf>
    <dxf>
      <numFmt numFmtId="165" formatCode="&quot;*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11782</xdr:colOff>
      <xdr:row>4</xdr:row>
      <xdr:rowOff>0</xdr:rowOff>
    </xdr:from>
    <xdr:to>
      <xdr:col>13</xdr:col>
      <xdr:colOff>140617</xdr:colOff>
      <xdr:row>33</xdr:row>
      <xdr:rowOff>94120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07B06B-9D5B-83E8-BAA1-294EC3C54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33482" y="762000"/>
          <a:ext cx="7748835" cy="638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9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3"/>
  <sheetViews>
    <sheetView tabSelected="1" zoomScaleNormal="100" workbookViewId="0"/>
  </sheetViews>
  <sheetFormatPr baseColWidth="10" defaultColWidth="9.5" defaultRowHeight="15" customHeight="1"/>
  <cols>
    <col min="1" max="1" width="82.1640625" style="4" customWidth="1"/>
    <col min="2" max="16384" width="9.5" style="4"/>
  </cols>
  <sheetData>
    <row r="1" spans="1:1" ht="15" customHeight="1">
      <c r="A1" s="1" t="s">
        <v>23</v>
      </c>
    </row>
    <row r="2" spans="1:1" ht="15" customHeight="1">
      <c r="A2" s="10" t="s">
        <v>22</v>
      </c>
    </row>
    <row r="5" spans="1:1" ht="15" customHeight="1">
      <c r="A5" s="12" t="s">
        <v>0</v>
      </c>
    </row>
    <row r="6" spans="1:1" ht="15" customHeight="1">
      <c r="A6" s="12"/>
    </row>
    <row r="7" spans="1:1" ht="15" customHeight="1">
      <c r="A7" s="11" t="str">
        <f>'Table 1'!A5</f>
        <v>Table 1. 
Cash Disbursements and Subsidy Cost or Gain of the Troubled Asset Relief Program</v>
      </c>
    </row>
    <row r="8" spans="1:1" ht="15" customHeight="1">
      <c r="A8" s="11"/>
    </row>
    <row r="9" spans="1:1" ht="15" customHeight="1">
      <c r="A9" s="11"/>
    </row>
    <row r="10" spans="1:1" ht="15" customHeight="1">
      <c r="A10" s="10"/>
    </row>
    <row r="11" spans="1:1" ht="15" customHeight="1">
      <c r="A11" s="10"/>
    </row>
    <row r="12" spans="1:1" ht="15" customHeight="1">
      <c r="A12" s="10"/>
    </row>
    <row r="13" spans="1:1" ht="15" customHeight="1">
      <c r="A13" s="10"/>
    </row>
    <row r="14" spans="1:1" ht="15" customHeight="1">
      <c r="A14" s="10"/>
    </row>
    <row r="15" spans="1:1" ht="15" customHeight="1">
      <c r="A15" s="10"/>
    </row>
    <row r="16" spans="1:1" ht="15" customHeight="1">
      <c r="A16" s="10"/>
    </row>
    <row r="17" spans="1:1" ht="15" customHeight="1">
      <c r="A17" s="14"/>
    </row>
    <row r="18" spans="1:1" ht="15" customHeight="1">
      <c r="A18" s="10"/>
    </row>
    <row r="19" spans="1:1" ht="15" customHeight="1">
      <c r="A19" s="11"/>
    </row>
    <row r="20" spans="1:1" ht="15" customHeight="1">
      <c r="A20" s="11"/>
    </row>
    <row r="21" spans="1:1" ht="15" customHeight="1">
      <c r="A21" s="10"/>
    </row>
    <row r="22" spans="1:1" ht="15" customHeight="1">
      <c r="A22" s="10"/>
    </row>
    <row r="23" spans="1:1" ht="15" customHeight="1">
      <c r="A23" s="10"/>
    </row>
    <row r="24" spans="1:1" ht="15" customHeight="1">
      <c r="A24" s="10"/>
    </row>
    <row r="25" spans="1:1" ht="15" customHeight="1">
      <c r="A25" s="10"/>
    </row>
    <row r="26" spans="1:1" ht="15" customHeight="1">
      <c r="A26" s="10"/>
    </row>
    <row r="27" spans="1:1" ht="15" customHeight="1">
      <c r="A27" s="10"/>
    </row>
    <row r="28" spans="1:1" ht="15" customHeight="1">
      <c r="A28" s="10"/>
    </row>
    <row r="29" spans="1:1" ht="15" customHeight="1">
      <c r="A29" s="10"/>
    </row>
    <row r="30" spans="1:1" ht="15" customHeight="1">
      <c r="A30" s="6"/>
    </row>
    <row r="32" spans="1:1" ht="15" customHeight="1">
      <c r="A32" s="5"/>
    </row>
    <row r="33" spans="1:1" ht="15" customHeight="1">
      <c r="A33" s="8"/>
    </row>
  </sheetData>
  <hyperlinks>
    <hyperlink ref="A7" location="'Table 1'!A1" display="'Table 1'!A1" xr:uid="{00000000-0004-0000-0000-000001000000}"/>
    <hyperlink ref="A2" r:id="rId1" xr:uid="{CF2179E9-E8E7-084D-8C08-A496BC66D68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D26"/>
  <sheetViews>
    <sheetView zoomScaleNormal="100" workbookViewId="0"/>
  </sheetViews>
  <sheetFormatPr baseColWidth="10" defaultColWidth="12.5" defaultRowHeight="15" customHeight="1"/>
  <cols>
    <col min="1" max="1" width="55" style="2" customWidth="1"/>
    <col min="2" max="2" width="15.1640625" style="2" customWidth="1"/>
    <col min="3" max="3" width="14.5" style="2" customWidth="1"/>
    <col min="4" max="4" width="14.6640625" style="2" customWidth="1"/>
    <col min="5" max="16384" width="12.5" style="2"/>
  </cols>
  <sheetData>
    <row r="1" spans="1:4" ht="15" customHeight="1">
      <c r="A1" s="1" t="s">
        <v>21</v>
      </c>
    </row>
    <row r="2" spans="1:4" ht="15" customHeight="1">
      <c r="A2" s="10" t="s">
        <v>22</v>
      </c>
    </row>
    <row r="5" spans="1:4" ht="30" customHeight="1">
      <c r="A5" s="27" t="s">
        <v>9</v>
      </c>
      <c r="B5" s="27"/>
      <c r="C5" s="27"/>
      <c r="D5" s="27"/>
    </row>
    <row r="6" spans="1:4" ht="15" customHeight="1">
      <c r="A6" s="15" t="s">
        <v>2</v>
      </c>
      <c r="B6" s="9"/>
      <c r="C6" s="13"/>
      <c r="D6" s="13"/>
    </row>
    <row r="7" spans="1:4" ht="15" customHeight="1">
      <c r="A7" s="22"/>
      <c r="B7" s="23"/>
      <c r="C7" s="28" t="s">
        <v>19</v>
      </c>
      <c r="D7" s="28"/>
    </row>
    <row r="8" spans="1:4" ht="15" customHeight="1">
      <c r="C8" s="29"/>
      <c r="D8" s="29"/>
    </row>
    <row r="9" spans="1:4" ht="30" customHeight="1">
      <c r="A9" s="16"/>
      <c r="B9" s="17" t="s">
        <v>18</v>
      </c>
      <c r="C9" s="17" t="s">
        <v>6</v>
      </c>
      <c r="D9" s="21" t="s">
        <v>7</v>
      </c>
    </row>
    <row r="10" spans="1:4" ht="15" customHeight="1">
      <c r="A10" s="4" t="s">
        <v>10</v>
      </c>
      <c r="B10" s="4"/>
      <c r="C10" s="4"/>
    </row>
    <row r="11" spans="1:4" ht="15" customHeight="1">
      <c r="A11" s="18" t="s">
        <v>11</v>
      </c>
      <c r="B11" s="25">
        <v>204.89500000000001</v>
      </c>
      <c r="C11" s="25">
        <v>-16.306999999999999</v>
      </c>
      <c r="D11" s="25">
        <v>-16.309000000000001</v>
      </c>
    </row>
    <row r="12" spans="1:4" ht="15" customHeight="1">
      <c r="A12" s="18" t="s">
        <v>8</v>
      </c>
      <c r="B12" s="25">
        <v>40</v>
      </c>
      <c r="C12" s="25">
        <v>-8</v>
      </c>
      <c r="D12" s="25">
        <v>-8</v>
      </c>
    </row>
    <row r="13" spans="1:4" ht="15" customHeight="1">
      <c r="A13" s="18" t="s">
        <v>12</v>
      </c>
      <c r="B13" s="25">
        <v>0.56999999999999995</v>
      </c>
      <c r="C13" s="25">
        <v>6.8000000000000005E-2</v>
      </c>
      <c r="D13" s="25">
        <v>7.0000000000000007E-2</v>
      </c>
    </row>
    <row r="14" spans="1:4" ht="15" customHeight="1">
      <c r="A14" s="18" t="s">
        <v>5</v>
      </c>
      <c r="B14" s="24">
        <v>67.834999999999994</v>
      </c>
      <c r="C14" s="24">
        <v>15.179</v>
      </c>
      <c r="D14" s="24">
        <v>15.179</v>
      </c>
    </row>
    <row r="15" spans="1:4" ht="15" customHeight="1">
      <c r="A15" s="19" t="s">
        <v>3</v>
      </c>
      <c r="B15" s="25">
        <f>B14+B13+B12+B11</f>
        <v>313.3</v>
      </c>
      <c r="C15" s="25">
        <f>C14+C13+C12+C11</f>
        <v>-9.0599999999999987</v>
      </c>
      <c r="D15" s="25">
        <v>-9.06</v>
      </c>
    </row>
    <row r="16" spans="1:4" ht="25" customHeight="1">
      <c r="A16" s="4" t="s">
        <v>13</v>
      </c>
      <c r="B16" s="25">
        <v>79.691999999999993</v>
      </c>
      <c r="C16" s="25">
        <v>12.071</v>
      </c>
      <c r="D16" s="25">
        <v>12.071</v>
      </c>
    </row>
    <row r="17" spans="1:4" ht="25" customHeight="1">
      <c r="A17" s="4" t="s">
        <v>14</v>
      </c>
      <c r="B17" s="25"/>
      <c r="C17" s="25"/>
      <c r="D17" s="25"/>
    </row>
    <row r="18" spans="1:4" ht="15" customHeight="1">
      <c r="A18" s="18" t="s">
        <v>15</v>
      </c>
      <c r="B18" s="25">
        <v>0.1</v>
      </c>
      <c r="C18" s="25">
        <v>-0.60599999999999998</v>
      </c>
      <c r="D18" s="25">
        <v>-0.60599999999999998</v>
      </c>
    </row>
    <row r="19" spans="1:4" ht="15" customHeight="1">
      <c r="A19" s="18" t="s">
        <v>16</v>
      </c>
      <c r="B19" s="25">
        <v>18.625</v>
      </c>
      <c r="C19" s="25">
        <v>-2.7349999999999999</v>
      </c>
      <c r="D19" s="25">
        <v>-2.7349999999999999</v>
      </c>
    </row>
    <row r="20" spans="1:4" ht="15" customHeight="1">
      <c r="A20" s="18" t="s">
        <v>17</v>
      </c>
      <c r="B20" s="24">
        <v>0.36699999999999999</v>
      </c>
      <c r="C20" s="24">
        <v>-4.0000000000000001E-3</v>
      </c>
      <c r="D20" s="24">
        <v>-7.0000000000000001E-3</v>
      </c>
    </row>
    <row r="21" spans="1:4" ht="15" customHeight="1">
      <c r="A21" s="19" t="s">
        <v>3</v>
      </c>
      <c r="B21" s="25">
        <f>B20+B19+B18</f>
        <v>19.092000000000002</v>
      </c>
      <c r="C21" s="25">
        <f>C20+C19+C18</f>
        <v>-3.3449999999999998</v>
      </c>
      <c r="D21" s="25">
        <v>-3.3479999999999999</v>
      </c>
    </row>
    <row r="22" spans="1:4" ht="25" customHeight="1">
      <c r="A22" s="4" t="s">
        <v>20</v>
      </c>
      <c r="B22" s="24">
        <v>31.446999999999999</v>
      </c>
      <c r="C22" s="24">
        <v>31.446000000000002</v>
      </c>
      <c r="D22" s="24">
        <v>31.794</v>
      </c>
    </row>
    <row r="23" spans="1:4" ht="15" customHeight="1">
      <c r="A23" s="20" t="s">
        <v>4</v>
      </c>
      <c r="B23" s="26">
        <f>B22+B21+B16+B15</f>
        <v>443.53100000000001</v>
      </c>
      <c r="C23" s="26">
        <f>C22+C21+C16+C15</f>
        <v>31.112000000000005</v>
      </c>
      <c r="D23" s="26">
        <v>31.457000000000001</v>
      </c>
    </row>
    <row r="24" spans="1:4" ht="15" customHeight="1">
      <c r="A24" s="3"/>
      <c r="B24" s="3"/>
      <c r="C24" s="3"/>
      <c r="D24" s="3"/>
    </row>
    <row r="26" spans="1:4" ht="15" customHeight="1">
      <c r="A26" s="7" t="s">
        <v>1</v>
      </c>
    </row>
  </sheetData>
  <mergeCells count="2">
    <mergeCell ref="A5:D5"/>
    <mergeCell ref="C7:D8"/>
  </mergeCells>
  <conditionalFormatting sqref="B11:D19 B20 B21:D23">
    <cfRule type="cellIs" dxfId="2" priority="6" operator="between">
      <formula>0.00001</formula>
      <formula>0.499999999</formula>
    </cfRule>
  </conditionalFormatting>
  <conditionalFormatting sqref="C20:D20">
    <cfRule type="cellIs" dxfId="1" priority="1" operator="between">
      <formula>-0.499999</formula>
      <formula>-0.0000001</formula>
    </cfRule>
    <cfRule type="cellIs" dxfId="0" priority="2" operator="between">
      <formula>0.000001</formula>
      <formula>0.4999999</formula>
    </cfRule>
  </conditionalFormatting>
  <hyperlinks>
    <hyperlink ref="A26" location="Contents!A1" display="Back to Table of Contents" xr:uid="{00000000-0004-0000-0200-000001000000}"/>
    <hyperlink ref="A2" r:id="rId1" xr:uid="{706CCD5C-4B34-4564-8B9D-A2A977144AA2}"/>
  </hyperlinks>
  <pageMargins left="0.75" right="0.75" top="0.75" bottom="0.75" header="0.3" footer="0.3"/>
  <pageSetup scale="70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2024-04-19T14:30:39Z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