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4790" windowHeight="8910" activeTab="0"/>
  </bookViews>
  <sheets>
    <sheet name="Table C-1" sheetId="1" r:id="rId1"/>
    <sheet name="Data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<sst xmlns="http://schemas.openxmlformats.org/spreadsheetml/2006/main" count="83" uniqueCount="51">
  <si>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</si>
  <si>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</si>
  <si>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</si>
  <si>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</si>
  <si>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</si>
  <si>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</si>
  <si>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</si>
  <si>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</si>
  <si>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</si>
  <si>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</si>
  <si>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</si>
  <si>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</si>
  <si>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</si>
  <si>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</si>
  <si>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</si>
  <si>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</si>
  <si>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</si>
  <si>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</si>
  <si>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</si>
  <si>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</si>
  <si>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</si>
  <si>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</si>
  <si>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</si>
  <si>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</si>
  <si>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</si>
  <si>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</si>
  <si>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</si>
  <si>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</si>
  <si>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</si>
  <si>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</si>
  <si>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</si>
  <si>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</si>
  <si>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</si>
  <si>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</si>
  <si>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</si>
  <si>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</si>
  <si>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</si>
  <si>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</si>
  <si>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</si>
  <si>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</si>
  <si>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</si>
  <si>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</si>
  <si>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</si>
  <si>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Economic Profits</t>
  </si>
  <si>
    <t>f.  The CPI-U-RS is the research series for the consumer price index for all urban consumers.</t>
  </si>
  <si>
    <t>Economic Profits (Percentage of GDP)</t>
  </si>
  <si>
    <t>Economic Profits (Billions of dollars)</t>
  </si>
  <si>
    <t>(and Actual Data for Calendar Years 1950 to 2008)</t>
  </si>
  <si>
    <r>
      <t xml:space="preserve">The Budget and Economic Outlook: </t>
    </r>
    <r>
      <rPr>
        <b/>
        <sz val="10"/>
        <rFont val="Arial"/>
        <family val="2"/>
      </rPr>
      <t>January 2009</t>
    </r>
  </si>
  <si>
    <t>Estimated</t>
  </si>
  <si>
    <t>Backup Data: CBO's Year-by-Year Forecast and Projections for Calendar Years 2009 to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</si>
</sst>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74" fontId="1" fillId="0" borderId="2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0" fontId="1" fillId="0" borderId="1" xfId="0" applyFont="1" applyBorder="1" applyAlignment="1">
      <alignment horizontal="right"/>
    </xf>
    <xf numFmtId="173" fontId="4" fillId="0" borderId="1" xfId="0" applyNumberFormat="1" applyFont="1" applyBorder="1" applyAlignment="1" applyProtection="1" quotePrefix="1">
      <alignment horizontal="right" vertical="center"/>
      <protection/>
    </xf>
    <xf numFmtId="0" fontId="1" fillId="0" borderId="3" xfId="0" applyFont="1" applyBorder="1" applyAlignment="1">
      <alignment vertical="center" wrapText="1"/>
    </xf>
    <xf numFmtId="173" fontId="3" fillId="0" borderId="3" xfId="0" applyNumberFormat="1" applyFont="1" applyBorder="1" applyAlignment="1" applyProtection="1" quotePrefix="1">
      <alignment horizontal="right" vertical="center"/>
      <protection/>
    </xf>
    <xf numFmtId="0" fontId="1" fillId="0" borderId="3" xfId="0" applyFont="1" applyBorder="1" applyAlignment="1">
      <alignment vertical="center"/>
    </xf>
    <xf numFmtId="3" fontId="9" fillId="0" borderId="1" xfId="0" applyNumberFormat="1" applyFont="1" applyBorder="1" applyAlignment="1" applyProtection="1">
      <alignment vertical="center"/>
      <protection/>
    </xf>
    <xf numFmtId="173" fontId="9" fillId="0" borderId="1" xfId="0" applyNumberFormat="1" applyFont="1" applyBorder="1" applyAlignment="1" applyProtection="1" quotePrefix="1">
      <alignment horizontal="right" vertical="center"/>
      <protection/>
    </xf>
    <xf numFmtId="3" fontId="9" fillId="0" borderId="1" xfId="0" applyNumberFormat="1" applyFont="1" applyBorder="1" applyAlignment="1" applyProtection="1" quotePrefix="1">
      <alignment horizontal="right" vertical="center"/>
      <protection/>
    </xf>
    <xf numFmtId="0" fontId="1" fillId="0" borderId="0" xfId="0" applyFont="1" applyAlignment="1">
      <alignment horizontal="left"/>
    </xf>
    <xf numFmtId="173" fontId="3" fillId="0" borderId="4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 applyProtection="1" quotePrefix="1">
      <alignment horizontal="right" vertical="center"/>
      <protection/>
    </xf>
    <xf numFmtId="3" fontId="9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tabSelected="1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"/>
    </sheetView>
  </sheetViews>
  <sheetFormatPr defaultColWidth="9.140625" defaultRowHeight="12.75"/>
  <cols>
    <col min="1" max="1" width="27.5742187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59" width="9.140625" style="7" customWidth="1"/>
    <col min="60" max="60" width="9.140625" style="32" customWidth="1"/>
  </cols>
  <sheetData>
    <row r="1" spans="1:60" s="1" customFormat="1" ht="12.75">
      <c r="A1" s="13" t="s">
        <v>50</v>
      </c>
      <c r="B1" s="13"/>
      <c r="C1" s="13"/>
      <c r="D1" s="13"/>
      <c r="E1" s="13"/>
      <c r="F1" s="13"/>
      <c r="G1" s="13"/>
      <c r="H1" s="13"/>
      <c r="I1" s="13"/>
      <c r="BA1" s="5"/>
      <c r="BB1" s="5"/>
      <c r="BC1" s="5"/>
      <c r="BD1" s="5"/>
      <c r="BE1" s="5"/>
      <c r="BF1" s="5"/>
      <c r="BG1" s="5"/>
      <c r="BH1" s="31"/>
    </row>
    <row r="2" spans="1:60" s="1" customFormat="1" ht="12.75">
      <c r="A2" s="13" t="s">
        <v>47</v>
      </c>
      <c r="B2" s="13"/>
      <c r="C2" s="13"/>
      <c r="D2" s="13"/>
      <c r="E2" s="13"/>
      <c r="F2" s="13"/>
      <c r="G2" s="13"/>
      <c r="H2" s="13"/>
      <c r="I2" s="13"/>
      <c r="J2" s="13"/>
      <c r="BA2" s="5"/>
      <c r="BB2" s="5"/>
      <c r="BC2" s="5"/>
      <c r="BD2" s="5"/>
      <c r="BE2" s="5"/>
      <c r="BF2" s="5"/>
      <c r="BG2" s="5"/>
      <c r="BH2" s="31"/>
    </row>
    <row r="3" spans="1:60" s="1" customFormat="1" ht="12.75">
      <c r="A3" s="54" t="s">
        <v>48</v>
      </c>
      <c r="B3" s="54"/>
      <c r="C3" s="54"/>
      <c r="D3" s="54"/>
      <c r="E3" s="54"/>
      <c r="BA3" s="5"/>
      <c r="BB3" s="5"/>
      <c r="BC3" s="5"/>
      <c r="BD3" s="5"/>
      <c r="BE3" s="5"/>
      <c r="BF3" s="5"/>
      <c r="BG3" s="5"/>
      <c r="BH3" s="31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5"/>
      <c r="BH4" s="5" t="s">
        <v>49</v>
      </c>
      <c r="BK4" s="1" t="s">
        <v>11</v>
      </c>
      <c r="BQ4" s="1" t="s">
        <v>11</v>
      </c>
    </row>
    <row r="5" spans="2:71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6">
        <v>2007</v>
      </c>
      <c r="BH5" s="36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  <c r="BS5" s="1">
        <v>2019</v>
      </c>
    </row>
    <row r="6" spans="1:71" s="27" customFormat="1" ht="27" customHeight="1">
      <c r="A6" s="14" t="s">
        <v>16</v>
      </c>
      <c r="B6" s="15">
        <f>+Data!C3</f>
        <v>293.8</v>
      </c>
      <c r="C6" s="15">
        <f>+Data!D3</f>
        <v>339.325</v>
      </c>
      <c r="D6" s="15">
        <f>+Data!E3</f>
        <v>358.35</v>
      </c>
      <c r="E6" s="15">
        <f>+Data!F3</f>
        <v>379.35</v>
      </c>
      <c r="F6" s="15">
        <f>+Data!G3</f>
        <v>380.4</v>
      </c>
      <c r="G6" s="15">
        <f>+Data!H3</f>
        <v>414.75</v>
      </c>
      <c r="H6" s="15">
        <f>+Data!I3</f>
        <v>437.475</v>
      </c>
      <c r="I6" s="15">
        <f>+Data!J3</f>
        <v>461.075</v>
      </c>
      <c r="J6" s="15">
        <f>+Data!K3</f>
        <v>467.2</v>
      </c>
      <c r="K6" s="15">
        <f>+Data!L3</f>
        <v>506.575</v>
      </c>
      <c r="L6" s="15">
        <f>+Data!M3</f>
        <v>526.375</v>
      </c>
      <c r="M6" s="15">
        <f>+Data!N3</f>
        <v>544.7</v>
      </c>
      <c r="N6" s="15">
        <f>+Data!O3</f>
        <v>585.625</v>
      </c>
      <c r="O6" s="15">
        <f>+Data!P3</f>
        <v>617.75</v>
      </c>
      <c r="P6" s="15">
        <f>+Data!Q3</f>
        <v>663.625</v>
      </c>
      <c r="Q6" s="15">
        <f>+Data!R3</f>
        <v>719.125</v>
      </c>
      <c r="R6" s="15">
        <f>+Data!S3</f>
        <v>787.8</v>
      </c>
      <c r="S6" s="15">
        <f>+Data!T3</f>
        <v>832.575</v>
      </c>
      <c r="T6" s="15">
        <f>+Data!U3</f>
        <v>909.95</v>
      </c>
      <c r="U6" s="15">
        <f>+Data!V3</f>
        <v>984.6</v>
      </c>
      <c r="V6" s="15">
        <f>+Data!W3</f>
        <v>1038.525</v>
      </c>
      <c r="W6" s="15">
        <f>+Data!X3</f>
        <v>1127.1</v>
      </c>
      <c r="X6" s="15">
        <f>+Data!Y3</f>
        <v>1238.3</v>
      </c>
      <c r="Y6" s="15">
        <f>+Data!Z3</f>
        <v>1382.725</v>
      </c>
      <c r="Z6" s="15">
        <f>+Data!AA3</f>
        <v>1499.975</v>
      </c>
      <c r="AA6" s="15">
        <f>+Data!AB3</f>
        <v>1638.325</v>
      </c>
      <c r="AB6" s="15">
        <f>+Data!AC3</f>
        <v>1825.275</v>
      </c>
      <c r="AC6" s="15">
        <f>+Data!AD3</f>
        <v>2030.925</v>
      </c>
      <c r="AD6" s="15">
        <f>+Data!AE3</f>
        <v>2294.7</v>
      </c>
      <c r="AE6" s="15">
        <f>+Data!AF3</f>
        <v>2563.3</v>
      </c>
      <c r="AF6" s="15">
        <f>+Data!AG3</f>
        <v>2789.525</v>
      </c>
      <c r="AG6" s="15">
        <f>+Data!AH3</f>
        <v>3128.425</v>
      </c>
      <c r="AH6" s="15">
        <f>+Data!AI3</f>
        <v>3255.025</v>
      </c>
      <c r="AI6" s="15">
        <f>+Data!AJ3</f>
        <v>3536.675</v>
      </c>
      <c r="AJ6" s="15">
        <f>+Data!AK3</f>
        <v>3933.175</v>
      </c>
      <c r="AK6" s="15">
        <f>+Data!AL3</f>
        <v>4220.25</v>
      </c>
      <c r="AL6" s="15">
        <f>+Data!AM3</f>
        <v>4462.825</v>
      </c>
      <c r="AM6" s="15">
        <f>+Data!AN3</f>
        <v>4739.475</v>
      </c>
      <c r="AN6" s="15">
        <f>+Data!AO3</f>
        <v>5103.75</v>
      </c>
      <c r="AO6" s="15">
        <f>+Data!AP3</f>
        <v>5484.35</v>
      </c>
      <c r="AP6" s="15">
        <f>+Data!AQ3</f>
        <v>5803.075</v>
      </c>
      <c r="AQ6" s="15">
        <f>+Data!AR3</f>
        <v>5995.925</v>
      </c>
      <c r="AR6" s="15">
        <f>+Data!AS3</f>
        <v>6337.75</v>
      </c>
      <c r="AS6" s="15">
        <f>+Data!AT3</f>
        <v>6657.4</v>
      </c>
      <c r="AT6" s="15">
        <f>+Data!AU3</f>
        <v>7072.225</v>
      </c>
      <c r="AU6" s="15">
        <f>+Data!AV3</f>
        <v>7397.65</v>
      </c>
      <c r="AV6" s="15">
        <f>+Data!AW3</f>
        <v>7816.825</v>
      </c>
      <c r="AW6" s="15">
        <f>+Data!AX3</f>
        <v>8304.325</v>
      </c>
      <c r="AX6" s="15">
        <f>+Data!AY3</f>
        <v>8746.975</v>
      </c>
      <c r="AY6" s="15">
        <f>+Data!AZ3</f>
        <v>9268.425</v>
      </c>
      <c r="AZ6" s="15">
        <f>+Data!BA3</f>
        <v>9816.975</v>
      </c>
      <c r="BA6" s="16">
        <f>+Data!BB3</f>
        <v>10127.95</v>
      </c>
      <c r="BB6" s="16">
        <f>+Data!BC3</f>
        <v>10469.6</v>
      </c>
      <c r="BC6" s="16">
        <f>+Data!BD3</f>
        <v>10960.75</v>
      </c>
      <c r="BD6" s="16">
        <f>+Data!BE3</f>
        <v>11685.925</v>
      </c>
      <c r="BE6" s="16">
        <f>+Data!BF3</f>
        <v>12421.875</v>
      </c>
      <c r="BF6" s="16">
        <f>+Data!BG3</f>
        <v>13178.35</v>
      </c>
      <c r="BG6" s="46">
        <f>+Data!BH3</f>
        <v>13807.55</v>
      </c>
      <c r="BH6" s="41">
        <f>+Data!BI3</f>
        <v>14304.4015</v>
      </c>
      <c r="BI6" s="17">
        <f>+Data!BJ3</f>
        <v>14240.7405</v>
      </c>
      <c r="BJ6" s="17">
        <f>+Data!BK3</f>
        <v>14590.6775</v>
      </c>
      <c r="BK6" s="17">
        <f>+Data!BL3</f>
        <v>15346.8805</v>
      </c>
      <c r="BL6" s="17">
        <f>+Data!BM3</f>
        <v>16292.7989</v>
      </c>
      <c r="BM6" s="17">
        <f>+Data!BN3</f>
        <v>17280.3093</v>
      </c>
      <c r="BN6" s="17">
        <f>+Data!BO3</f>
        <v>18210.643</v>
      </c>
      <c r="BO6" s="17">
        <f>+Data!BP3</f>
        <v>19076.5045</v>
      </c>
      <c r="BP6" s="17">
        <f>+Data!BQ3</f>
        <v>19908.9186</v>
      </c>
      <c r="BQ6" s="17">
        <f>+Data!BR3</f>
        <v>20749.3089</v>
      </c>
      <c r="BR6" s="17">
        <f>+Data!BS3</f>
        <v>21617.1661</v>
      </c>
      <c r="BS6" s="17">
        <f>+Data!BT3</f>
        <v>22500.1869</v>
      </c>
    </row>
    <row r="7" spans="1:71" s="27" customFormat="1" ht="27" customHeight="1">
      <c r="A7" s="14" t="s">
        <v>17</v>
      </c>
      <c r="B7" s="18">
        <f>+Data!C3/Data!B3-1</f>
        <v>0.0992423533813489</v>
      </c>
      <c r="C7" s="18">
        <f>+Data!D3/Data!C3-1</f>
        <v>0.15495234853641926</v>
      </c>
      <c r="D7" s="18">
        <f>+Data!E3/Data!D3-1</f>
        <v>0.05606719221984835</v>
      </c>
      <c r="E7" s="18">
        <f>+Data!F3/Data!E3-1</f>
        <v>0.058601925491837514</v>
      </c>
      <c r="F7" s="18">
        <f>+Data!G3/Data!F3-1</f>
        <v>0.002767892447607556</v>
      </c>
      <c r="G7" s="18">
        <f>+Data!H3/Data!G3-1</f>
        <v>0.09029968454258674</v>
      </c>
      <c r="H7" s="18">
        <f>+Data!I3/Data!H3-1</f>
        <v>0.0547920433996385</v>
      </c>
      <c r="I7" s="18">
        <f>+Data!J3/Data!I3-1</f>
        <v>0.05394593976798667</v>
      </c>
      <c r="J7" s="18">
        <f>+Data!K3/Data!J3-1</f>
        <v>0.013284172856910414</v>
      </c>
      <c r="K7" s="18">
        <f>+Data!L3/Data!K3-1</f>
        <v>0.08427868150684925</v>
      </c>
      <c r="L7" s="18">
        <f>+Data!M3/Data!L3-1</f>
        <v>0.03908601885209495</v>
      </c>
      <c r="M7" s="18">
        <f>+Data!N3/Data!M3-1</f>
        <v>0.03481358347185948</v>
      </c>
      <c r="N7" s="18">
        <f>+Data!O3/Data!N3-1</f>
        <v>0.07513310078942537</v>
      </c>
      <c r="O7" s="18">
        <f>+Data!P3/Data!O3-1</f>
        <v>0.054855923159018216</v>
      </c>
      <c r="P7" s="18">
        <f>+Data!Q3/Data!P3-1</f>
        <v>0.07426143261837304</v>
      </c>
      <c r="Q7" s="18">
        <f>+Data!R3/Data!Q3-1</f>
        <v>0.08363156903371638</v>
      </c>
      <c r="R7" s="18">
        <f>+Data!S3/Data!R3-1</f>
        <v>0.09549800104293404</v>
      </c>
      <c r="S7" s="18">
        <f>+Data!T3/Data!S3-1</f>
        <v>0.056835491241431946</v>
      </c>
      <c r="T7" s="18">
        <f>+Data!U3/Data!T3-1</f>
        <v>0.0929345704591178</v>
      </c>
      <c r="U7" s="18">
        <f>+Data!V3/Data!U3-1</f>
        <v>0.08203747458651578</v>
      </c>
      <c r="V7" s="18">
        <f>+Data!W3/Data!V3-1</f>
        <v>0.054768433881779544</v>
      </c>
      <c r="W7" s="18">
        <f>+Data!X3/Data!W3-1</f>
        <v>0.08528923232469099</v>
      </c>
      <c r="X7" s="18">
        <f>+Data!Y3/Data!X3-1</f>
        <v>0.0986602785910744</v>
      </c>
      <c r="Y7" s="18">
        <f>+Data!Z3/Data!Y3-1</f>
        <v>0.11663167245417094</v>
      </c>
      <c r="Z7" s="18">
        <f>+Data!AA3/Data!Z3-1</f>
        <v>0.08479632609521048</v>
      </c>
      <c r="AA7" s="18">
        <f>+Data!AB3/Data!AA3-1</f>
        <v>0.09223487058117641</v>
      </c>
      <c r="AB7" s="18">
        <f>+Data!AC3/Data!AB3-1</f>
        <v>0.11411044817115035</v>
      </c>
      <c r="AC7" s="18">
        <f>+Data!AD3/Data!AC3-1</f>
        <v>0.11266795414389597</v>
      </c>
      <c r="AD7" s="18">
        <f>+Data!AE3/Data!AD3-1</f>
        <v>0.12987924221721614</v>
      </c>
      <c r="AE7" s="18">
        <f>+Data!AF3/Data!AE3-1</f>
        <v>0.11705233799625248</v>
      </c>
      <c r="AF7" s="18">
        <f>+Data!AG3/Data!AF3-1</f>
        <v>0.08825537393204064</v>
      </c>
      <c r="AG7" s="18">
        <f>+Data!AH3/Data!AG3-1</f>
        <v>0.12149021786863368</v>
      </c>
      <c r="AH7" s="18">
        <f>+Data!AI3/Data!AH3-1</f>
        <v>0.0404676474583856</v>
      </c>
      <c r="AI7" s="18">
        <f>+Data!AJ3/Data!AI3-1</f>
        <v>0.08652775324306261</v>
      </c>
      <c r="AJ7" s="18">
        <f>+Data!AK3/Data!AJ3-1</f>
        <v>0.11211095167070773</v>
      </c>
      <c r="AK7" s="18">
        <f>+Data!AL3/Data!AK3-1</f>
        <v>0.07298810757212681</v>
      </c>
      <c r="AL7" s="18">
        <f>+Data!AM3/Data!AL3-1</f>
        <v>0.05747882234464785</v>
      </c>
      <c r="AM7" s="18">
        <f>+Data!AN3/Data!AM3-1</f>
        <v>0.06198988308974718</v>
      </c>
      <c r="AN7" s="18">
        <f>+Data!AO3/Data!AN3-1</f>
        <v>0.07685977877296524</v>
      </c>
      <c r="AO7" s="18">
        <f>+Data!AP3/Data!AO3-1</f>
        <v>0.07457261817291205</v>
      </c>
      <c r="AP7" s="18">
        <f>+Data!AQ3/Data!AP3-1</f>
        <v>0.05811536462844269</v>
      </c>
      <c r="AQ7" s="18">
        <f>+Data!AR3/Data!AQ3-1</f>
        <v>0.03323238110829174</v>
      </c>
      <c r="AR7" s="18">
        <f>+Data!AS3/Data!AR3-1</f>
        <v>0.057009552320951284</v>
      </c>
      <c r="AS7" s="18">
        <f>+Data!AT3/Data!AS3-1</f>
        <v>0.050435880241410436</v>
      </c>
      <c r="AT7" s="18">
        <f>+Data!AU3/Data!AT3-1</f>
        <v>0.06231036140234947</v>
      </c>
      <c r="AU7" s="18">
        <f>+Data!AV3/Data!AU3-1</f>
        <v>0.046014514526899086</v>
      </c>
      <c r="AV7" s="18">
        <f>+Data!AW3/Data!AV3-1</f>
        <v>0.05666326468540683</v>
      </c>
      <c r="AW7" s="18">
        <f>+Data!AX3/Data!AW3-1</f>
        <v>0.06236547447333174</v>
      </c>
      <c r="AX7" s="18">
        <f>+Data!AY3/Data!AX3-1</f>
        <v>0.053303549656353644</v>
      </c>
      <c r="AY7" s="18">
        <f>+Data!AZ3/Data!AY3-1</f>
        <v>0.05961489543527887</v>
      </c>
      <c r="AZ7" s="18">
        <f>+Data!BA3/Data!AZ3-1</f>
        <v>0.059184812953657406</v>
      </c>
      <c r="BA7" s="18">
        <f>+Data!BB3/Data!BA3-1</f>
        <v>0.03167727329447212</v>
      </c>
      <c r="BB7" s="18">
        <f>+Data!BC3/Data!BB3-1</f>
        <v>0.033733381385176564</v>
      </c>
      <c r="BC7" s="19">
        <f>+Data!BD3/Data!BC3-1</f>
        <v>0.046912011920226204</v>
      </c>
      <c r="BD7" s="19">
        <f>+Data!BE3/Data!BD3-1</f>
        <v>0.0661610747439727</v>
      </c>
      <c r="BE7" s="19">
        <f>+Data!BF3/Data!BE3-1</f>
        <v>0.06297747076076576</v>
      </c>
      <c r="BF7" s="19">
        <f>+Data!BG3/Data!BF3-1</f>
        <v>0.060898616352201396</v>
      </c>
      <c r="BG7" s="47">
        <f>+Data!BH3/Data!BG3-1</f>
        <v>0.047744975660837685</v>
      </c>
      <c r="BH7" s="42">
        <f>+Data!BI3/Data!BH3-1</f>
        <v>0.03598404496090901</v>
      </c>
      <c r="BI7" s="20">
        <f>+Data!BJ3/Data!BI3-1</f>
        <v>-0.004450448346266067</v>
      </c>
      <c r="BJ7" s="20">
        <f>+Data!BK3/Data!BJ3-1</f>
        <v>0.02457294970019297</v>
      </c>
      <c r="BK7" s="20">
        <f>+Data!BL3/Data!BK3-1</f>
        <v>0.05182781951009474</v>
      </c>
      <c r="BL7" s="20">
        <f>+Data!BM3/Data!BL3-1</f>
        <v>0.0616358744697334</v>
      </c>
      <c r="BM7" s="20">
        <f>+Data!BN3/Data!BM3-1</f>
        <v>0.06061023683291156</v>
      </c>
      <c r="BN7" s="20">
        <f>+Data!BO3/Data!BN3-1</f>
        <v>0.05383779212794515</v>
      </c>
      <c r="BO7" s="20">
        <f>+Data!BP3/Data!BO3-1</f>
        <v>0.047547003145358424</v>
      </c>
      <c r="BP7" s="20">
        <f>+Data!BQ3/Data!BP3-1</f>
        <v>0.043635567511857376</v>
      </c>
      <c r="BQ7" s="20">
        <f>+Data!BR3/Data!BQ3-1</f>
        <v>0.0422117502655317</v>
      </c>
      <c r="BR7" s="20">
        <f>+Data!BS3/Data!BR3-1</f>
        <v>0.041825836425809726</v>
      </c>
      <c r="BS7" s="20">
        <f>+Data!BT3/Data!BS3-1</f>
        <v>0.04084812948724137</v>
      </c>
    </row>
    <row r="8" spans="1:71" s="27" customFormat="1" ht="27" customHeight="1">
      <c r="A8" s="14" t="s">
        <v>18</v>
      </c>
      <c r="B8" s="18">
        <f>+Data!C4/Data!B4-1</f>
        <v>0.08727172616316414</v>
      </c>
      <c r="C8" s="18">
        <f>+Data!D4/Data!C4-1</f>
        <v>0.07752363268062101</v>
      </c>
      <c r="D8" s="18">
        <f>+Data!E4/Data!D4-1</f>
        <v>0.03830337210668544</v>
      </c>
      <c r="E8" s="18">
        <f>+Data!F4/Data!E4-1</f>
        <v>0.045892899802597587</v>
      </c>
      <c r="F8" s="18">
        <f>+Data!G4/Data!F4-1</f>
        <v>-0.006840339973311793</v>
      </c>
      <c r="G8" s="18">
        <f>+Data!H4/Data!G4-1</f>
        <v>0.07139225797080417</v>
      </c>
      <c r="H8" s="18">
        <f>+Data!I4/Data!H4-1</f>
        <v>0.01947758496023133</v>
      </c>
      <c r="I8" s="18">
        <f>+Data!J4/Data!I4-1</f>
        <v>0.02003634912895058</v>
      </c>
      <c r="J8" s="18">
        <f>+Data!K4/Data!J4-1</f>
        <v>-0.009517187432097729</v>
      </c>
      <c r="K8" s="18">
        <f>+Data!L4/Data!K4-1</f>
        <v>0.07112144612144622</v>
      </c>
      <c r="L8" s="18">
        <f>+Data!M4/Data!L4-1</f>
        <v>0.024771638061688472</v>
      </c>
      <c r="M8" s="18">
        <f>+Data!N4/Data!M4-1</f>
        <v>0.023283468737196555</v>
      </c>
      <c r="N8" s="18">
        <f>+Data!O4/Data!N4-1</f>
        <v>0.06061464243513237</v>
      </c>
      <c r="O8" s="18">
        <f>+Data!P4/Data!O4-1</f>
        <v>0.04373526812021211</v>
      </c>
      <c r="P8" s="18">
        <f>+Data!Q4/Data!P4-1</f>
        <v>0.058099119603380434</v>
      </c>
      <c r="Q8" s="18">
        <f>+Data!R4/Data!Q4-1</f>
        <v>0.06418828786767161</v>
      </c>
      <c r="R8" s="18">
        <f>+Data!S4/Data!R4-1</f>
        <v>0.06518179610319397</v>
      </c>
      <c r="S8" s="18">
        <f>+Data!T4/Data!S4-1</f>
        <v>0.025161257106712798</v>
      </c>
      <c r="T8" s="18">
        <f>+Data!U4/Data!T4-1</f>
        <v>0.048240831085346825</v>
      </c>
      <c r="U8" s="18">
        <f>+Data!V4/Data!U4-1</f>
        <v>0.030853888904098348</v>
      </c>
      <c r="V8" s="18">
        <f>+Data!W4/Data!V4-1</f>
        <v>0.0017129654220002788</v>
      </c>
      <c r="W8" s="18">
        <f>+Data!X4/Data!W4-1</f>
        <v>0.03361745562522378</v>
      </c>
      <c r="X8" s="18">
        <f>+Data!Y4/Data!X4-1</f>
        <v>0.05290292793659335</v>
      </c>
      <c r="Y8" s="18">
        <f>+Data!Z4/Data!Y4-1</f>
        <v>0.057614070988331045</v>
      </c>
      <c r="Z8" s="18">
        <f>+Data!AA4/Data!Z4-1</f>
        <v>-0.005044455705532691</v>
      </c>
      <c r="AA8" s="18">
        <f>+Data!AB4/Data!AA4-1</f>
        <v>-0.0019157309873827355</v>
      </c>
      <c r="AB8" s="18">
        <f>+Data!AC4/Data!AB4-1</f>
        <v>0.05327952032195027</v>
      </c>
      <c r="AC8" s="18">
        <f>+Data!AD4/Data!AC4-1</f>
        <v>0.04616350192967289</v>
      </c>
      <c r="AD8" s="18">
        <f>+Data!AE4/Data!AD4-1</f>
        <v>0.05567250107882238</v>
      </c>
      <c r="AE8" s="18">
        <f>+Data!AF4/Data!AE4-1</f>
        <v>0.03159007183413842</v>
      </c>
      <c r="AF8" s="18">
        <f>+Data!AG4/Data!AF4-1</f>
        <v>-0.0022760440325121367</v>
      </c>
      <c r="AG8" s="18">
        <f>+Data!AH4/Data!AG4-1</f>
        <v>0.02519046627306043</v>
      </c>
      <c r="AH8" s="18">
        <f>+Data!AI4/Data!AH4-1</f>
        <v>-0.019360507965304086</v>
      </c>
      <c r="AI8" s="18">
        <f>+Data!AJ4/Data!AI4-1</f>
        <v>0.04518957460133932</v>
      </c>
      <c r="AJ8" s="18">
        <f>+Data!AK4/Data!AJ4-1</f>
        <v>0.07187831297533998</v>
      </c>
      <c r="AK8" s="18">
        <f>+Data!AL4/Data!AK4-1</f>
        <v>0.04130831154534187</v>
      </c>
      <c r="AL8" s="18">
        <f>+Data!AM4/Data!AL4-1</f>
        <v>0.03466859384678922</v>
      </c>
      <c r="AM8" s="18">
        <f>+Data!AN4/Data!AM4-1</f>
        <v>0.03375441537448376</v>
      </c>
      <c r="AN8" s="18">
        <f>+Data!AO4/Data!AN4-1</f>
        <v>0.04132786619408346</v>
      </c>
      <c r="AO8" s="18">
        <f>+Data!AP4/Data!AO4-1</f>
        <v>0.03540892675728391</v>
      </c>
      <c r="AP8" s="18">
        <f>+Data!AQ4/Data!AP4-1</f>
        <v>0.018782049445669857</v>
      </c>
      <c r="AQ8" s="18">
        <f>+Data!AR4/Data!AQ4-1</f>
        <v>-0.0016871645442371186</v>
      </c>
      <c r="AR8" s="18">
        <f>+Data!AS4/Data!AR4-1</f>
        <v>0.0332440206886111</v>
      </c>
      <c r="AS8" s="18">
        <f>+Data!AT4/Data!AS4-1</f>
        <v>0.02672568603197001</v>
      </c>
      <c r="AT8" s="18">
        <f>+Data!AU4/Data!AT4-1</f>
        <v>0.04020165545989807</v>
      </c>
      <c r="AU8" s="18">
        <f>+Data!AV4/Data!AU4-1</f>
        <v>0.02504315309537697</v>
      </c>
      <c r="AV8" s="18">
        <f>+Data!AW4/Data!AV4-1</f>
        <v>0.03700337413000976</v>
      </c>
      <c r="AW8" s="18">
        <f>+Data!AX4/Data!AW4-1</f>
        <v>0.04497592719326682</v>
      </c>
      <c r="AX8" s="18">
        <f>+Data!AY4/Data!AX4-1</f>
        <v>0.04175044522318605</v>
      </c>
      <c r="AY8" s="18">
        <f>+Data!AZ4/Data!AY4-1</f>
        <v>0.044499896601640554</v>
      </c>
      <c r="AZ8" s="18">
        <f>+Data!BA4/Data!AZ4-1</f>
        <v>0.036598436171841664</v>
      </c>
      <c r="BA8" s="19">
        <f>+Data!BB4/Data!BA4-1</f>
        <v>0.007507423385063383</v>
      </c>
      <c r="BB8" s="19">
        <f>+Data!BC4/Data!BB4-1</f>
        <v>0.015994904278283206</v>
      </c>
      <c r="BC8" s="19">
        <f>+Data!BD4/Data!BC4-1</f>
        <v>0.025102374898620328</v>
      </c>
      <c r="BD8" s="19">
        <f>+Data!BE4/Data!BD4-1</f>
        <v>0.03636747531816997</v>
      </c>
      <c r="BE8" s="19">
        <f>+Data!BF4/Data!BE4-1</f>
        <v>0.029391446482557315</v>
      </c>
      <c r="BF8" s="19">
        <f>+Data!BG4/Data!BF4-1</f>
        <v>0.027787888438964403</v>
      </c>
      <c r="BG8" s="47">
        <f>+Data!BH4/Data!BG4-1</f>
        <v>0.02027689549463796</v>
      </c>
      <c r="BH8" s="42">
        <f>+Data!BI4/Data!BH4-1</f>
        <v>0.012329870963823097</v>
      </c>
      <c r="BI8" s="20">
        <f>+Data!BJ4/Data!BI4-1</f>
        <v>-0.022179252675739836</v>
      </c>
      <c r="BJ8" s="20">
        <f>+Data!BK4/Data!BJ4-1</f>
        <v>0.015119671354836273</v>
      </c>
      <c r="BK8" s="20">
        <f>+Data!BL4/Data!BK4-1</f>
        <v>0.04151683610356316</v>
      </c>
      <c r="BL8" s="20">
        <f>+Data!BM4/Data!BL4-1</f>
        <v>0.043553857807427265</v>
      </c>
      <c r="BM8" s="20">
        <f>+Data!BN4/Data!BM4-1</f>
        <v>0.041493132810294764</v>
      </c>
      <c r="BN8" s="20">
        <f>+Data!BO4/Data!BN4-1</f>
        <v>0.03534827515841732</v>
      </c>
      <c r="BO8" s="20">
        <f>+Data!BP4/Data!BO4-1</f>
        <v>0.028396208000149414</v>
      </c>
      <c r="BP8" s="20">
        <f>+Data!BQ4/Data!BP4-1</f>
        <v>0.024602747766947708</v>
      </c>
      <c r="BQ8" s="20">
        <f>+Data!BR4/Data!BQ4-1</f>
        <v>0.023055620700942026</v>
      </c>
      <c r="BR8" s="20">
        <f>+Data!BS4/Data!BR4-1</f>
        <v>0.022271016967260415</v>
      </c>
      <c r="BS8" s="20">
        <f>+Data!BT4/Data!BS4-1</f>
        <v>0.021906007045783715</v>
      </c>
    </row>
    <row r="9" spans="1:71" s="27" customFormat="1" ht="27" customHeight="1">
      <c r="A9" s="14" t="s">
        <v>19</v>
      </c>
      <c r="B9" s="18">
        <f>+Data!C5/Data!B5-1</f>
        <v>0.007946210268948706</v>
      </c>
      <c r="C9" s="18">
        <f>+Data!D5/Data!C5-1</f>
        <v>0.06913280776228037</v>
      </c>
      <c r="D9" s="18">
        <f>+Data!E5/Data!D5-1</f>
        <v>0.021554169030062464</v>
      </c>
      <c r="E9" s="18">
        <f>+Data!F5/Data!E5-1</f>
        <v>0.01277068295391448</v>
      </c>
      <c r="F9" s="18">
        <f>+Data!G5/Data!F5-1</f>
        <v>0.010416666666666519</v>
      </c>
      <c r="G9" s="18">
        <f>+Data!H5/Data!G5-1</f>
        <v>0.01519262072707539</v>
      </c>
      <c r="H9" s="18">
        <f>+Data!I5/Data!H5-1</f>
        <v>0.03474078033137373</v>
      </c>
      <c r="I9" s="18">
        <f>+Data!J5/Data!I5-1</f>
        <v>0.03512396694214881</v>
      </c>
      <c r="J9" s="18">
        <f>+Data!K5/Data!J5-1</f>
        <v>0.02345309381237537</v>
      </c>
      <c r="K9" s="18">
        <f>+Data!L5/Data!K5-1</f>
        <v>0.011701608971233401</v>
      </c>
      <c r="L9" s="18">
        <f>+Data!M5/Data!L5-1</f>
        <v>0.013975903614457996</v>
      </c>
      <c r="M9" s="18">
        <f>+Data!N5/Data!M5-1</f>
        <v>0.011406844106463865</v>
      </c>
      <c r="N9" s="18">
        <f>+Data!O5/Data!N5-1</f>
        <v>0.013627819548872155</v>
      </c>
      <c r="O9" s="18">
        <f>+Data!P5/Data!O5-1</f>
        <v>0.01066295781177562</v>
      </c>
      <c r="P9" s="18">
        <f>+Data!Q5/Data!P5-1</f>
        <v>0.01513761467889907</v>
      </c>
      <c r="Q9" s="18">
        <f>+Data!R5/Data!Q5-1</f>
        <v>0.018526886579304014</v>
      </c>
      <c r="R9" s="18">
        <f>+Data!S5/Data!R5-1</f>
        <v>0.028393966282165062</v>
      </c>
      <c r="S9" s="18">
        <f>+Data!T5/Data!S5-1</f>
        <v>0.03106125970664353</v>
      </c>
      <c r="T9" s="18">
        <f>+Data!U5/Data!T5-1</f>
        <v>0.04267782426778255</v>
      </c>
      <c r="U9" s="18">
        <f>+Data!V5/Data!U5-1</f>
        <v>0.049357945425361205</v>
      </c>
      <c r="V9" s="18">
        <f>+Data!W5/Data!V5-1</f>
        <v>0.05315487571701705</v>
      </c>
      <c r="W9" s="18">
        <f>+Data!X5/Data!W5-1</f>
        <v>0.050108932461873756</v>
      </c>
      <c r="X9" s="18">
        <f>+Data!Y5/Data!X5-1</f>
        <v>0.04322268326417711</v>
      </c>
      <c r="Y9" s="18">
        <f>+Data!Z5/Data!Y5-1</f>
        <v>0.0556844547563804</v>
      </c>
      <c r="Z9" s="18">
        <f>+Data!AA5/Data!Z5-1</f>
        <v>0.09010989010989001</v>
      </c>
      <c r="AA9" s="18">
        <f>+Data!AB5/Data!AA5-1</f>
        <v>0.094758064516129</v>
      </c>
      <c r="AB9" s="18">
        <f>+Data!AC5/Data!AB5-1</f>
        <v>0.05761641673243889</v>
      </c>
      <c r="AC9" s="18">
        <f>+Data!AD5/Data!AC5-1</f>
        <v>0.06368159203980084</v>
      </c>
      <c r="AD9" s="18">
        <f>+Data!AE5/Data!AD5-1</f>
        <v>0.07015902712815714</v>
      </c>
      <c r="AE9" s="18">
        <f>+Data!AF5/Data!AE5-1</f>
        <v>0.08282342657342645</v>
      </c>
      <c r="AF9" s="18">
        <f>+Data!AG5/Data!AF5-1</f>
        <v>0.09101917255297676</v>
      </c>
      <c r="AG9" s="18">
        <f>+Data!AH5/Data!AG5-1</f>
        <v>0.09378468368479487</v>
      </c>
      <c r="AH9" s="18">
        <f>+Data!AI5/Data!AH5-1</f>
        <v>0.061051919499407914</v>
      </c>
      <c r="AI9" s="18">
        <f>+Data!AJ5/Data!AI5-1</f>
        <v>0.03936882371692718</v>
      </c>
      <c r="AJ9" s="18">
        <f>+Data!AK5/Data!AJ5-1</f>
        <v>0.037570924704799724</v>
      </c>
      <c r="AK9" s="18">
        <f>+Data!AL5/Data!AK5-1</f>
        <v>0.030446349394029015</v>
      </c>
      <c r="AL9" s="18">
        <f>+Data!AM5/Data!AL5-1</f>
        <v>0.022231784279977074</v>
      </c>
      <c r="AM9" s="18">
        <f>+Data!AN5/Data!AM5-1</f>
        <v>0.027080117861652875</v>
      </c>
      <c r="AN9" s="18">
        <f>+Data!AO5/Data!AN5-1</f>
        <v>0.03428961748633874</v>
      </c>
      <c r="AO9" s="18">
        <f>+Data!AP5/Data!AO5-1</f>
        <v>0.037775723154140683</v>
      </c>
      <c r="AP9" s="18">
        <f>+Data!AQ5/Data!AP5-1</f>
        <v>0.03869161257477427</v>
      </c>
      <c r="AQ9" s="18">
        <f>+Data!AR5/Data!AQ5-1</f>
        <v>0.03492219090797688</v>
      </c>
      <c r="AR9" s="18">
        <f>+Data!AS5/Data!AR5-1</f>
        <v>0.022969452995500905</v>
      </c>
      <c r="AS9" s="18">
        <f>+Data!AT5/Data!AS5-1</f>
        <v>0.02303240740740753</v>
      </c>
      <c r="AT9" s="18">
        <f>+Data!AU5/Data!AT5-1</f>
        <v>0.021269374363615645</v>
      </c>
      <c r="AU9" s="18">
        <f>+Data!AV5/Data!AU5-1</f>
        <v>0.02049407333554898</v>
      </c>
      <c r="AV9" s="18">
        <f>+Data!AW5/Data!AV5-1</f>
        <v>0.018888406426400328</v>
      </c>
      <c r="AW9" s="18">
        <f>+Data!AX5/Data!AW5-1</f>
        <v>0.016513956957170173</v>
      </c>
      <c r="AX9" s="18">
        <f>+Data!AY5/Data!AX5-1</f>
        <v>0.01121475736295996</v>
      </c>
      <c r="AY9" s="18">
        <f>+Data!AZ5/Data!AY5-1</f>
        <v>0.014407131011608731</v>
      </c>
      <c r="AZ9" s="18">
        <f>+Data!BA5/Data!AZ5-1</f>
        <v>0.021763563911310957</v>
      </c>
      <c r="BA9" s="19">
        <f>+Data!BB5/Data!BA5-1</f>
        <v>0.02400000000000002</v>
      </c>
      <c r="BB9" s="19">
        <f>+Data!BC5/Data!BB5-1</f>
        <v>0.01748046875000009</v>
      </c>
      <c r="BC9" s="19">
        <f>+Data!BD5/Data!BC5-1</f>
        <v>0.021307227181111443</v>
      </c>
      <c r="BD9" s="19">
        <f>+Data!BE5/Data!BD5-1</f>
        <v>0.028662719669203973</v>
      </c>
      <c r="BE9" s="19">
        <f>+Data!BF5/Data!BE5-1</f>
        <v>0.03270601132833906</v>
      </c>
      <c r="BF9" s="19">
        <f>+Data!BG5/Data!BF5-1</f>
        <v>0.032200990799716944</v>
      </c>
      <c r="BG9" s="47">
        <f>+Data!BH5/Data!BG5-1</f>
        <v>0.0269112101474116</v>
      </c>
      <c r="BH9" s="42">
        <f>+Data!BI5/Data!BH5-1</f>
        <v>0.023869137038891708</v>
      </c>
      <c r="BI9" s="20">
        <f>+Data!BJ5/Data!BI5-1</f>
        <v>0.017606781871535748</v>
      </c>
      <c r="BJ9" s="20">
        <f>+Data!BK5/Data!BJ5-1</f>
        <v>0.009291893623838643</v>
      </c>
      <c r="BK9" s="20">
        <f>+Data!BL5/Data!BK5-1</f>
        <v>0.009841269841269762</v>
      </c>
      <c r="BL9" s="20">
        <f>+Data!BM5/Data!BL5-1</f>
        <v>0.01736875196479093</v>
      </c>
      <c r="BM9" s="20">
        <f>+Data!BN5/Data!BM5-1</f>
        <v>0.018308227114716136</v>
      </c>
      <c r="BN9" s="20">
        <f>+Data!BO5/Data!BN5-1</f>
        <v>0.017903201335154106</v>
      </c>
      <c r="BO9" s="20">
        <f>+Data!BP5/Data!BO5-1</f>
        <v>0.018631688776270527</v>
      </c>
      <c r="BP9" s="20">
        <f>+Data!BQ5/Data!BP5-1</f>
        <v>0.018583552824114724</v>
      </c>
      <c r="BQ9" s="20">
        <f>+Data!BR5/Data!BQ5-1</f>
        <v>0.018747306421490917</v>
      </c>
      <c r="BR9" s="20">
        <f>+Data!BS5/Data!BR5-1</f>
        <v>0.019107382077134583</v>
      </c>
      <c r="BS9" s="20">
        <f>+Data!BT5/Data!BS5-1</f>
        <v>0.01854158018541585</v>
      </c>
    </row>
    <row r="10" spans="1:71" s="27" customFormat="1" ht="27" customHeight="1">
      <c r="A10" s="14" t="s">
        <v>31</v>
      </c>
      <c r="B10" s="18">
        <f>+Data!C6/Data!B6-1</f>
        <v>0.012750455373406133</v>
      </c>
      <c r="C10" s="18">
        <f>+Data!D6/Data!C6-1</f>
        <v>0.06774580335731417</v>
      </c>
      <c r="D10" s="18">
        <f>+Data!E6/Data!D6-1</f>
        <v>0.02021336327905665</v>
      </c>
      <c r="E10" s="18">
        <f>+Data!F6/Data!E6-1</f>
        <v>0.013758943313153527</v>
      </c>
      <c r="F10" s="18">
        <f>+Data!G6/Data!F6-1</f>
        <v>0.008686210640608039</v>
      </c>
      <c r="G10" s="18">
        <f>+Data!H6/Data!G6-1</f>
        <v>0.005382131324004336</v>
      </c>
      <c r="H10" s="18">
        <f>+Data!I6/Data!H6-1</f>
        <v>0.020342612419700146</v>
      </c>
      <c r="I10" s="18">
        <f>+Data!J6/Data!I6-1</f>
        <v>0.030430220356768123</v>
      </c>
      <c r="J10" s="18">
        <f>+Data!K6/Data!J6-1</f>
        <v>0.024439918533604832</v>
      </c>
      <c r="K10" s="18">
        <f>+Data!L6/Data!K6-1</f>
        <v>0.015407554671968304</v>
      </c>
      <c r="L10" s="18">
        <f>+Data!M6/Data!L6-1</f>
        <v>0.01664219285364643</v>
      </c>
      <c r="M10" s="18">
        <f>+Data!N6/Data!M6-1</f>
        <v>0.010110736639383777</v>
      </c>
      <c r="N10" s="18">
        <f>+Data!O6/Data!N6-1</f>
        <v>0.011916110581506212</v>
      </c>
      <c r="O10" s="18">
        <f>+Data!P6/Data!O6-1</f>
        <v>0.011775788977861579</v>
      </c>
      <c r="P10" s="18">
        <f>+Data!Q6/Data!P6-1</f>
        <v>0.014432029795158341</v>
      </c>
      <c r="Q10" s="18">
        <f>+Data!R6/Data!Q6-1</f>
        <v>0.014226709499770562</v>
      </c>
      <c r="R10" s="18">
        <f>+Data!S6/Data!R6-1</f>
        <v>0.025339366515837014</v>
      </c>
      <c r="S10" s="18">
        <f>+Data!T6/Data!S6-1</f>
        <v>0.02559576345984116</v>
      </c>
      <c r="T10" s="18">
        <f>+Data!U6/Data!T6-1</f>
        <v>0.03915662650602414</v>
      </c>
      <c r="U10" s="18">
        <f>+Data!V6/Data!U6-1</f>
        <v>0.04596273291925468</v>
      </c>
      <c r="V10" s="18">
        <f>+Data!W6/Data!V6-1</f>
        <v>0.04711005542359481</v>
      </c>
      <c r="W10" s="18">
        <f>+Data!X6/Data!W6-1</f>
        <v>0.04234404536861991</v>
      </c>
      <c r="X10" s="18">
        <f>+Data!Y6/Data!X6-1</f>
        <v>0.03482045701849845</v>
      </c>
      <c r="Y10" s="18">
        <f>+Data!Z6/Data!Y6-1</f>
        <v>0.054328776726253025</v>
      </c>
      <c r="Z10" s="18">
        <f>+Data!AA6/Data!Z6-1</f>
        <v>0.10339095744680837</v>
      </c>
      <c r="AA10" s="18">
        <f>+Data!AB6/Data!AA6-1</f>
        <v>0.08315757758360953</v>
      </c>
      <c r="AB10" s="18">
        <f>+Data!AC6/Data!AB6-1</f>
        <v>0.0556328233657859</v>
      </c>
      <c r="AC10" s="18">
        <f>+Data!AD6/Data!AC6-1</f>
        <v>0.06482213438735185</v>
      </c>
      <c r="AD10" s="18">
        <f>+Data!AE6/Data!AD6-1</f>
        <v>0.07027963375402124</v>
      </c>
      <c r="AE10" s="18">
        <f>+Data!AF6/Data!AE6-1</f>
        <v>0.08809248554913296</v>
      </c>
      <c r="AF10" s="18">
        <f>+Data!AG6/Data!AF6-1</f>
        <v>0.10667233319167035</v>
      </c>
      <c r="AG10" s="18">
        <f>+Data!AH6/Data!AG6-1</f>
        <v>0.08909370199692779</v>
      </c>
      <c r="AH10" s="18">
        <f>+Data!AI6/Data!AH6-1</f>
        <v>0.05535966149506333</v>
      </c>
      <c r="AI10" s="18">
        <f>+Data!AJ6/Data!AI6-1</f>
        <v>0.04310056799198114</v>
      </c>
      <c r="AJ10" s="18">
        <f>+Data!AK6/Data!AJ6-1</f>
        <v>0.03779628443305594</v>
      </c>
      <c r="AK10" s="18">
        <f>+Data!AL6/Data!AK6-1</f>
        <v>0.03302469135802455</v>
      </c>
      <c r="AL10" s="18">
        <f>+Data!AM6/Data!AL6-1</f>
        <v>0.024350164326262247</v>
      </c>
      <c r="AM10" s="18">
        <f>+Data!AN6/Data!AM6-1</f>
        <v>0.034709056438675834</v>
      </c>
      <c r="AN10" s="18">
        <f>+Data!AO6/Data!AN6-1</f>
        <v>0.0396053558844256</v>
      </c>
      <c r="AO10" s="18">
        <f>+Data!AP6/Data!AO6-1</f>
        <v>0.04351952277657278</v>
      </c>
      <c r="AP10" s="18">
        <f>+Data!AQ6/Data!AP6-1</f>
        <v>0.045862024165259196</v>
      </c>
      <c r="AQ10" s="18">
        <f>+Data!AR6/Data!AQ6-1</f>
        <v>0.0362732919254658</v>
      </c>
      <c r="AR10" s="18">
        <f>+Data!AS6/Data!AR6-1</f>
        <v>0.02877007911771745</v>
      </c>
      <c r="AS10" s="18">
        <f>+Data!AT6/Data!AS6-1</f>
        <v>0.023071545094383694</v>
      </c>
      <c r="AT10" s="18">
        <f>+Data!AU6/Data!AT6-1</f>
        <v>0.021070615034168627</v>
      </c>
      <c r="AU10" s="18">
        <f>+Data!AV6/Data!AU6-1</f>
        <v>0.02152816508644717</v>
      </c>
      <c r="AV10" s="18">
        <f>+Data!AW6/Data!AV6-1</f>
        <v>0.021511246997161004</v>
      </c>
      <c r="AW10" s="18">
        <f>+Data!AX6/Data!AW6-1</f>
        <v>0.016782469267771383</v>
      </c>
      <c r="AX10" s="18">
        <f>+Data!AY6/Data!AX6-1</f>
        <v>0.009041211101766145</v>
      </c>
      <c r="AY10" s="18">
        <f>+Data!AZ6/Data!AY6-1</f>
        <v>0.016565951239841725</v>
      </c>
      <c r="AZ10" s="18">
        <f>+Data!BA6/Data!AZ6-1</f>
        <v>0.024905196269345176</v>
      </c>
      <c r="BA10" s="18">
        <f>+Data!BB6/Data!BA6-1</f>
        <v>0.02089999999999992</v>
      </c>
      <c r="BB10" s="18">
        <f>+Data!BC6/Data!BB6-1</f>
        <v>0.014203154079733826</v>
      </c>
      <c r="BC10" s="18">
        <f>+Data!BD6/Data!BC6-1</f>
        <v>0.019895692485995653</v>
      </c>
      <c r="BD10" s="18">
        <f>+Data!BE6/Data!BD6-1</f>
        <v>0.026420454545454497</v>
      </c>
      <c r="BE10" s="19">
        <f>+Data!BF6/Data!BE6-1</f>
        <v>0.02943075929513772</v>
      </c>
      <c r="BF10" s="19">
        <f>+Data!BG6/Data!BF6-1</f>
        <v>0.027782756766445704</v>
      </c>
      <c r="BG10" s="47">
        <f>+Data!BH6/Data!BG6-1</f>
        <v>0.02598535054063489</v>
      </c>
      <c r="BH10" s="42">
        <f>+Data!BI6/Data!BH6-1</f>
        <v>0.0333163352031276</v>
      </c>
      <c r="BI10" s="20">
        <f>+Data!BJ6/Data!BI6-1</f>
        <v>0.00608652738937332</v>
      </c>
      <c r="BJ10" s="20">
        <f>+Data!BK6/Data!BJ6-1</f>
        <v>0.012998691955526498</v>
      </c>
      <c r="BK10" s="20">
        <f>+Data!BL6/Data!BK6-1</f>
        <v>0.013316116536195688</v>
      </c>
      <c r="BL10" s="20">
        <f>+Data!BM6/Data!BL6-1</f>
        <v>0.01744186046511631</v>
      </c>
      <c r="BM10" s="20">
        <f>+Data!BN6/Data!BM6-1</f>
        <v>0.01933463796477497</v>
      </c>
      <c r="BN10" s="20">
        <f>+Data!BO6/Data!BN6-1</f>
        <v>0.019121486714790192</v>
      </c>
      <c r="BO10" s="20">
        <f>+Data!BP6/Data!BO6-1</f>
        <v>0.019214829327104166</v>
      </c>
      <c r="BP10" s="20">
        <f>+Data!BQ6/Data!BP6-1</f>
        <v>0.0192961703386072</v>
      </c>
      <c r="BQ10" s="20">
        <f>+Data!BR6/Data!BQ6-1</f>
        <v>0.019366069485747373</v>
      </c>
      <c r="BR10" s="20">
        <f>+Data!BS6/Data!BR6-1</f>
        <v>0.019425074711825863</v>
      </c>
      <c r="BS10" s="20">
        <f>+Data!BT6/Data!BS6-1</f>
        <v>0.019403922663502327</v>
      </c>
    </row>
    <row r="11" spans="1:71" s="27" customFormat="1" ht="27" customHeight="1">
      <c r="A11" s="14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>
        <f>+Data!M7/Data!L7-1</f>
        <v>0.016642891107941038</v>
      </c>
      <c r="M11" s="18">
        <f>+Data!N7/Data!M7-1</f>
        <v>0.01216089803554743</v>
      </c>
      <c r="N11" s="18">
        <f>+Data!O7/Data!N7-1</f>
        <v>0.012476894639556368</v>
      </c>
      <c r="O11" s="18">
        <f>+Data!P7/Data!O7-1</f>
        <v>0.01232314011866742</v>
      </c>
      <c r="P11" s="18">
        <f>+Data!Q7/Data!P7-1</f>
        <v>0.014427412082957725</v>
      </c>
      <c r="Q11" s="18">
        <f>+Data!R7/Data!Q7-1</f>
        <v>0.01200000000000001</v>
      </c>
      <c r="R11" s="18">
        <f>+Data!S7/Data!R7-1</f>
        <v>0.021080368906455815</v>
      </c>
      <c r="S11" s="18">
        <f>+Data!T7/Data!S7-1</f>
        <v>0.028387096774193488</v>
      </c>
      <c r="T11" s="18">
        <f>+Data!U7/Data!T7-1</f>
        <v>0.042659974905897124</v>
      </c>
      <c r="U11" s="18">
        <f>+Data!V7/Data!U7-1</f>
        <v>0.04653028479743293</v>
      </c>
      <c r="V11" s="18">
        <f>+Data!W7/Data!V7-1</f>
        <v>0.04522805672671515</v>
      </c>
      <c r="W11" s="18">
        <f>+Data!X7/Data!W7-1</f>
        <v>0.046571323799046604</v>
      </c>
      <c r="X11" s="18">
        <f>+Data!Y7/Data!X7-1</f>
        <v>0.03223545900490543</v>
      </c>
      <c r="Y11" s="18">
        <f>+Data!Z7/Data!Y7-1</f>
        <v>0.03632043448744082</v>
      </c>
      <c r="Z11" s="18">
        <f>+Data!AA7/Data!Z7-1</f>
        <v>0.0753357353422861</v>
      </c>
      <c r="AA11" s="18">
        <f>+Data!AB7/Data!AA7-1</f>
        <v>0.08254645141638739</v>
      </c>
      <c r="AB11" s="18">
        <f>+Data!AC7/Data!AB7-1</f>
        <v>0.061339335959482266</v>
      </c>
      <c r="AC11" s="18">
        <f>+Data!AD7/Data!AC7-1</f>
        <v>0.06336161187698841</v>
      </c>
      <c r="AD11" s="18">
        <f>+Data!AE7/Data!AD7-1</f>
        <v>0.06606831214161057</v>
      </c>
      <c r="AE11" s="18">
        <f>+Data!AF7/Data!AE7-1</f>
        <v>0.06969130028063608</v>
      </c>
      <c r="AF11" s="18">
        <f>+Data!AG7/Data!AF7-1</f>
        <v>0.09029296020988187</v>
      </c>
      <c r="AG11" s="18">
        <f>+Data!AH7/Data!AG7-1</f>
        <v>0.08702626829757376</v>
      </c>
      <c r="AH11" s="18">
        <f>+Data!AI7/Data!AH7-1</f>
        <v>0.0658550083010514</v>
      </c>
      <c r="AI11" s="18">
        <f>+Data!AJ7/Data!AI7-1</f>
        <v>0.05261336102457603</v>
      </c>
      <c r="AJ11" s="18">
        <f>+Data!AK7/Data!AJ7-1</f>
        <v>0.0415981585004932</v>
      </c>
      <c r="AK11" s="18">
        <f>+Data!AL7/Data!AK7-1</f>
        <v>0.038358326756116945</v>
      </c>
      <c r="AL11" s="18">
        <f>+Data!AM7/Data!AL7-1</f>
        <v>0.037397385223472135</v>
      </c>
      <c r="AM11" s="18">
        <f>+Data!AN7/Data!AM7-1</f>
        <v>0.037075029308323515</v>
      </c>
      <c r="AN11" s="18">
        <f>+Data!AO7/Data!AN7-1</f>
        <v>0.043379963261268806</v>
      </c>
      <c r="AO11" s="18">
        <f>+Data!AP7/Data!AO7-1</f>
        <v>0.041170097508125725</v>
      </c>
      <c r="AP11" s="18">
        <f>+Data!AQ7/Data!AP7-1</f>
        <v>0.042663891779396446</v>
      </c>
      <c r="AQ11" s="18">
        <f>+Data!AR7/Data!AQ7-1</f>
        <v>0.03904690618762485</v>
      </c>
      <c r="AR11" s="18">
        <f>+Data!AS7/Data!AR7-1</f>
        <v>0.03409773082002632</v>
      </c>
      <c r="AS11" s="18">
        <f>+Data!AT7/Data!AS7-1</f>
        <v>0.025542784163473886</v>
      </c>
      <c r="AT11" s="18">
        <f>+Data!AU7/Data!AT7-1</f>
        <v>0.023095211140043093</v>
      </c>
      <c r="AU11" s="18">
        <f>+Data!AV7/Data!AU7-1</f>
        <v>0.02235255062520758</v>
      </c>
      <c r="AV11" s="18">
        <f>+Data!AW7/Data!AV7-1</f>
        <v>0.01872497023487396</v>
      </c>
      <c r="AW11" s="18">
        <f>+Data!AX7/Data!AW7-1</f>
        <v>0.01614959626009349</v>
      </c>
      <c r="AX11" s="18">
        <f>+Data!AY7/Data!AX7-1</f>
        <v>0.013174404015056318</v>
      </c>
      <c r="AY11" s="18">
        <f>+Data!AZ7/Data!AY7-1</f>
        <v>0.014860681114551078</v>
      </c>
      <c r="AZ11" s="18">
        <f>+Data!BA7/Data!AZ7-1</f>
        <v>0.016880211511083987</v>
      </c>
      <c r="BA11" s="18">
        <f>+Data!BB7/Data!BA7-1</f>
        <v>0.018999999999999906</v>
      </c>
      <c r="BB11" s="18">
        <f>+Data!BC7/Data!BB7-1</f>
        <v>0.017664376840039298</v>
      </c>
      <c r="BC11" s="18">
        <f>+Data!BD7/Data!BC7-1</f>
        <v>0.014271938283510366</v>
      </c>
      <c r="BD11" s="18">
        <f>+Data!BE7/Data!BD7-1</f>
        <v>0.02053622361665708</v>
      </c>
      <c r="BE11" s="19">
        <f>+Data!BF7/Data!BE7-1</f>
        <v>0.02142724054406564</v>
      </c>
      <c r="BF11" s="19">
        <f>+Data!BG7/Data!BF7-1</f>
        <v>0.02271068952936872</v>
      </c>
      <c r="BG11" s="47">
        <f>+Data!BH7/Data!BG7-1</f>
        <v>0.02158209221439411</v>
      </c>
      <c r="BH11" s="42">
        <f>+Data!BI7/Data!BH7-1</f>
        <v>0.02243561763422086</v>
      </c>
      <c r="BI11" s="20">
        <f>+Data!BJ7/Data!BI7-1</f>
        <v>0.014941939890710465</v>
      </c>
      <c r="BJ11" s="20">
        <f>+Data!BK7/Data!BJ7-1</f>
        <v>0.009337932194834586</v>
      </c>
      <c r="BK11" s="20">
        <f>+Data!BL7/Data!BK7-1</f>
        <v>0.01216869478246374</v>
      </c>
      <c r="BL11" s="20">
        <f>+Data!BM7/Data!BL7-1</f>
        <v>0.01679841897233203</v>
      </c>
      <c r="BM11" s="20">
        <f>+Data!BN7/Data!BM7-1</f>
        <v>0.018788467768059647</v>
      </c>
      <c r="BN11" s="20">
        <f>+Data!BO7/Data!BN7-1</f>
        <v>0.018998410174880798</v>
      </c>
      <c r="BO11" s="20">
        <f>+Data!BP7/Data!BO7-1</f>
        <v>0.019190264451205197</v>
      </c>
      <c r="BP11" s="20">
        <f>+Data!BQ7/Data!BP7-1</f>
        <v>0.019364714887103007</v>
      </c>
      <c r="BQ11" s="20">
        <f>+Data!BR7/Data!BQ7-1</f>
        <v>0.019447364469139305</v>
      </c>
      <c r="BR11" s="20">
        <f>+Data!BS7/Data!BR7-1</f>
        <v>0.01944464903881582</v>
      </c>
      <c r="BS11" s="20">
        <f>+Data!BT7/Data!BS7-1</f>
        <v>0.01950726103605227</v>
      </c>
    </row>
    <row r="12" spans="1:71" s="27" customFormat="1" ht="27" customHeight="1">
      <c r="A12" s="14" t="s">
        <v>21</v>
      </c>
      <c r="B12" s="18">
        <f>+Data!C8/Data!B8-1</f>
        <v>0.01112816577129716</v>
      </c>
      <c r="C12" s="18">
        <f>+Data!D8/Data!C8-1</f>
        <v>0.0789373814041745</v>
      </c>
      <c r="D12" s="18">
        <f>+Data!E8/Data!D8-1</f>
        <v>0.023214913823425887</v>
      </c>
      <c r="E12" s="18">
        <f>+Data!F8/Data!E8-1</f>
        <v>0.007906497078033814</v>
      </c>
      <c r="F12" s="18">
        <f>+Data!G8/Data!F8-1</f>
        <v>0.0030695770804909372</v>
      </c>
      <c r="G12" s="18">
        <f>+Data!H8/Data!G8-1</f>
        <v>-0.0020401224073444135</v>
      </c>
      <c r="H12" s="18">
        <f>+Data!I8/Data!H8-1</f>
        <v>0.014310051107325528</v>
      </c>
      <c r="I12" s="18">
        <f>+Data!J8/Data!I8-1</f>
        <v>0.03392677191803828</v>
      </c>
      <c r="J12" s="18">
        <f>+Data!K8/Data!J8-1</f>
        <v>0.026965562053281156</v>
      </c>
      <c r="K12" s="18">
        <f>+Data!L8/Data!K8-1</f>
        <v>0.010123378677633577</v>
      </c>
      <c r="L12" s="18">
        <f>+Data!M8/Data!L8-1</f>
        <v>0.014406514249921898</v>
      </c>
      <c r="M12" s="18">
        <f>+Data!N8/Data!M8-1</f>
        <v>0.009570855202222894</v>
      </c>
      <c r="N12" s="18">
        <f>+Data!O8/Data!N8-1</f>
        <v>0.012538226299694255</v>
      </c>
      <c r="O12" s="18">
        <f>+Data!P8/Data!O8-1</f>
        <v>0.012684989429175397</v>
      </c>
      <c r="P12" s="18">
        <f>+Data!Q8/Data!P8-1</f>
        <v>0.012526096033403045</v>
      </c>
      <c r="Q12" s="18">
        <f>+Data!R8/Data!Q8-1</f>
        <v>0.015611192930780504</v>
      </c>
      <c r="R12" s="18">
        <f>+Data!S8/Data!R8-1</f>
        <v>0.027552204176334083</v>
      </c>
      <c r="S12" s="18">
        <f>+Data!T8/Data!S8-1</f>
        <v>0.026531188258537952</v>
      </c>
      <c r="T12" s="18">
        <f>+Data!U8/Data!T8-1</f>
        <v>0.03739345614517453</v>
      </c>
      <c r="U12" s="18">
        <f>+Data!V8/Data!U8-1</f>
        <v>0.0445269016697587</v>
      </c>
      <c r="V12" s="18">
        <f>+Data!W8/Data!V8-1</f>
        <v>0.04846485663537181</v>
      </c>
      <c r="W12" s="18">
        <f>+Data!X8/Data!W8-1</f>
        <v>0.04356243949661187</v>
      </c>
      <c r="X12" s="18">
        <f>+Data!Y8/Data!X8-1</f>
        <v>0.030844155844155896</v>
      </c>
      <c r="Y12" s="18">
        <f>+Data!Z8/Data!Y8-1</f>
        <v>0.06186726659167596</v>
      </c>
      <c r="Z12" s="18">
        <f>+Data!AA8/Data!Z8-1</f>
        <v>0.10127118644067812</v>
      </c>
      <c r="AA12" s="18">
        <f>+Data!AB8/Data!AA8-1</f>
        <v>0.08214697960754136</v>
      </c>
      <c r="AB12" s="18">
        <f>+Data!AC8/Data!AB8-1</f>
        <v>0.05742222222222226</v>
      </c>
      <c r="AC12" s="18">
        <f>+Data!AD8/Data!AC8-1</f>
        <v>0.06338264963012774</v>
      </c>
      <c r="AD12" s="18">
        <f>+Data!AE8/Data!AD8-1</f>
        <v>0.068300395256917</v>
      </c>
      <c r="AE12" s="18">
        <f>+Data!AF8/Data!AE8-1</f>
        <v>0.0961965369246709</v>
      </c>
      <c r="AF12" s="18">
        <f>+Data!AG8/Data!AF8-1</f>
        <v>0.11178614823815303</v>
      </c>
      <c r="AG12" s="18">
        <f>+Data!AH8/Data!AG8-1</f>
        <v>0.09520340012143302</v>
      </c>
      <c r="AH12" s="18">
        <f>+Data!AI8/Data!AH8-1</f>
        <v>0.06153675573788675</v>
      </c>
      <c r="AI12" s="18">
        <f>+Data!AJ8/Data!AI8-1</f>
        <v>0.040108627532901675</v>
      </c>
      <c r="AJ12" s="18">
        <f>+Data!AK8/Data!AJ8-1</f>
        <v>0.04368347057642086</v>
      </c>
      <c r="AK12" s="18">
        <f>+Data!AL8/Data!AK8-1</f>
        <v>0.03531222938516332</v>
      </c>
      <c r="AL12" s="18">
        <f>+Data!AM8/Data!AL8-1</f>
        <v>0.019423791821561176</v>
      </c>
      <c r="AM12" s="18">
        <f>+Data!AN8/Data!AM8-1</f>
        <v>0.035828243230923595</v>
      </c>
      <c r="AN12" s="18">
        <f>+Data!AO8/Data!AN8-1</f>
        <v>0.04101390600246435</v>
      </c>
      <c r="AO12" s="18">
        <f>+Data!AP8/Data!AO8-1</f>
        <v>0.04785255326344262</v>
      </c>
      <c r="AP12" s="18">
        <f>+Data!AQ8/Data!AP8-1</f>
        <v>0.054219783766338514</v>
      </c>
      <c r="AQ12" s="18">
        <f>+Data!AR8/Data!AQ8-1</f>
        <v>0.04217051890402557</v>
      </c>
      <c r="AR12" s="18">
        <f>+Data!AS8/Data!AR8-1</f>
        <v>0.030403172504957166</v>
      </c>
      <c r="AS12" s="18">
        <f>+Data!AT8/Data!AS8-1</f>
        <v>0.0297199059226001</v>
      </c>
      <c r="AT12" s="18">
        <f>+Data!AU8/Data!AT8-1</f>
        <v>0.025955149501661</v>
      </c>
      <c r="AU12" s="18">
        <f>+Data!AV8/Data!AU8-1</f>
        <v>0.027997031640018877</v>
      </c>
      <c r="AV12" s="18">
        <f>+Data!AW8/Data!AV8-1</f>
        <v>0.02940018375114839</v>
      </c>
      <c r="AW12" s="18">
        <f>+Data!AX8/Data!AW8-1</f>
        <v>0.023396659441540235</v>
      </c>
      <c r="AX12" s="18">
        <f>+Data!AY8/Data!AX8-1</f>
        <v>0.015448825764654783</v>
      </c>
      <c r="AY12" s="18">
        <f>+Data!AZ8/Data!AY8-1</f>
        <v>0.021900496902030442</v>
      </c>
      <c r="AZ12" s="18">
        <f>+Data!BA8/Data!AZ8-1</f>
        <v>0.03367751230639926</v>
      </c>
      <c r="BA12" s="19">
        <f>+Data!BB8/Data!BA8-1</f>
        <v>0.028166560195133306</v>
      </c>
      <c r="BB12" s="19">
        <f>+Data!BC8/Data!BB8-1</f>
        <v>0.015985088115680002</v>
      </c>
      <c r="BC12" s="19">
        <f>+Data!BD8/Data!BC8-1</f>
        <v>0.02296102740868422</v>
      </c>
      <c r="BD12" s="19">
        <f>+Data!BE8/Data!BD8-1</f>
        <v>0.026684782608695556</v>
      </c>
      <c r="BE12" s="19">
        <f>+Data!BF8/Data!BE8-1</f>
        <v>0.03371976073262406</v>
      </c>
      <c r="BF12" s="19">
        <f>+Data!BG8/Data!BF8-1</f>
        <v>0.03226136829168369</v>
      </c>
      <c r="BG12" s="47">
        <f>+Data!BH8/Data!BG8-1</f>
        <v>0.02857426331977364</v>
      </c>
      <c r="BH12" s="42">
        <f>+Data!BI8/Data!BH8-1</f>
        <v>0.04065785666055777</v>
      </c>
      <c r="BI12" s="20">
        <f>+Data!BJ8/Data!BI8-1</f>
        <v>0.0006488390415719802</v>
      </c>
      <c r="BJ12" s="20">
        <f>+Data!BK8/Data!BJ8-1</f>
        <v>0.016858876383678334</v>
      </c>
      <c r="BK12" s="20">
        <f>+Data!BL8/Data!BK8-1</f>
        <v>0.017763607378729285</v>
      </c>
      <c r="BL12" s="20">
        <f>+Data!BM8/Data!BL8-1</f>
        <v>0.020093980756321184</v>
      </c>
      <c r="BM12" s="20">
        <f>+Data!BN8/Data!BM8-1</f>
        <v>0.022374309028691863</v>
      </c>
      <c r="BN12" s="20">
        <f>+Data!BO8/Data!BN8-1</f>
        <v>0.02248541023000339</v>
      </c>
      <c r="BO12" s="20">
        <f>+Data!BP8/Data!BO8-1</f>
        <v>0.021990935034413406</v>
      </c>
      <c r="BP12" s="20">
        <f>+Data!BQ8/Data!BP8-1</f>
        <v>0.022010512483574107</v>
      </c>
      <c r="BQ12" s="20">
        <f>+Data!BR8/Data!BQ8-1</f>
        <v>0.02197846351655408</v>
      </c>
      <c r="BR12" s="20">
        <f>+Data!BS8/Data!BR8-1</f>
        <v>0.02201690583841165</v>
      </c>
      <c r="BS12" s="20">
        <f>+Data!BT8/Data!BS8-1</f>
        <v>0.02200423158299669</v>
      </c>
    </row>
    <row r="13" spans="1:71" s="27" customFormat="1" ht="27" customHeight="1">
      <c r="A13" s="14" t="s">
        <v>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f>+Data!U9/Data!T9-1</f>
        <v>0.03980730223123752</v>
      </c>
      <c r="U13" s="18">
        <f>+Data!V9/Data!U9-1</f>
        <v>0.04340404779322116</v>
      </c>
      <c r="V13" s="18">
        <f>+Data!W9/Data!V9-1</f>
        <v>0.04860948819817712</v>
      </c>
      <c r="W13" s="18">
        <f>+Data!X9/Data!W9-1</f>
        <v>0.048139068419879694</v>
      </c>
      <c r="X13" s="18">
        <f>+Data!Y9/Data!X9-1</f>
        <v>0.027429300446523586</v>
      </c>
      <c r="Y13" s="18">
        <f>+Data!Z9/Data!Y9-1</f>
        <v>0.0335264900662251</v>
      </c>
      <c r="Z13" s="18">
        <f>+Data!AA9/Data!Z9-1</f>
        <v>0.06888265919102943</v>
      </c>
      <c r="AA13" s="18">
        <f>+Data!AB9/Data!AA9-1</f>
        <v>0.07868115399025832</v>
      </c>
      <c r="AB13" s="18">
        <f>+Data!AC9/Data!AB9-1</f>
        <v>0.06599513720041683</v>
      </c>
      <c r="AC13" s="18">
        <f>+Data!AD9/Data!AC9-1</f>
        <v>0.059954382535027495</v>
      </c>
      <c r="AD13" s="18">
        <f>+Data!AE9/Data!AD9-1</f>
        <v>0.06040577928066404</v>
      </c>
      <c r="AE13" s="18">
        <f>+Data!AF9/Data!AE9-1</f>
        <v>0.07116973474416577</v>
      </c>
      <c r="AF13" s="18">
        <f>+Data!AG9/Data!AF9-1</f>
        <v>0.08822733423545337</v>
      </c>
      <c r="AG13" s="18">
        <f>+Data!AH9/Data!AG9-1</f>
        <v>0.092887341457349</v>
      </c>
      <c r="AH13" s="18">
        <f>+Data!AI9/Data!AH9-1</f>
        <v>0.07691432472408688</v>
      </c>
      <c r="AI13" s="18">
        <f>+Data!AJ9/Data!AI9-1</f>
        <v>0.05250924458531436</v>
      </c>
      <c r="AJ13" s="18">
        <f>+Data!AK9/Data!AJ9-1</f>
        <v>0.05099377635013047</v>
      </c>
      <c r="AK13" s="18">
        <f>+Data!AL9/Data!AK9-1</f>
        <v>0.043744030563514835</v>
      </c>
      <c r="AL13" s="18">
        <f>+Data!AM9/Data!AL9-1</f>
        <v>0.04053806734992671</v>
      </c>
      <c r="AM13" s="18">
        <f>+Data!AN9/Data!AM9-1</f>
        <v>0.039310526778647326</v>
      </c>
      <c r="AN13" s="18">
        <f>+Data!AO9/Data!AN9-1</f>
        <v>0.044423760365544185</v>
      </c>
      <c r="AO13" s="18">
        <f>+Data!AP9/Data!AO9-1</f>
        <v>0.044883739771530484</v>
      </c>
      <c r="AP13" s="18">
        <f>+Data!AQ9/Data!AP9-1</f>
        <v>0.050321780258974824</v>
      </c>
      <c r="AQ13" s="18">
        <f>+Data!AR9/Data!AQ9-1</f>
        <v>0.049165805403809326</v>
      </c>
      <c r="AR13" s="18">
        <f>+Data!AS9/Data!AR9-1</f>
        <v>0.03658879819870542</v>
      </c>
      <c r="AS13" s="18">
        <f>+Data!AT9/Data!AS9-1</f>
        <v>0.03312516969861523</v>
      </c>
      <c r="AT13" s="18">
        <f>+Data!AU9/Data!AT9-1</f>
        <v>0.028252299605781905</v>
      </c>
      <c r="AU13" s="18">
        <f>+Data!AV9/Data!AU9-1</f>
        <v>0.030223642172523935</v>
      </c>
      <c r="AV13" s="18">
        <f>+Data!AW9/Data!AV9-1</f>
        <v>0.0268560441605159</v>
      </c>
      <c r="AW13" s="18">
        <f>+Data!AX9/Data!AW9-1</f>
        <v>0.023858419908190376</v>
      </c>
      <c r="AX13" s="18">
        <f>+Data!AY9/Data!AX9-1</f>
        <v>0.022830511474249304</v>
      </c>
      <c r="AY13" s="18">
        <f>+Data!AZ9/Data!AY9-1</f>
        <v>0.020763640558311147</v>
      </c>
      <c r="AZ13" s="18">
        <f>+Data!BA9/Data!AZ9-1</f>
        <v>0.02435303424115709</v>
      </c>
      <c r="BA13" s="18">
        <f>+Data!BB9/Data!BA9-1</f>
        <v>0.026697556401345857</v>
      </c>
      <c r="BB13" s="18">
        <f>+Data!BC9/Data!BB9-1</f>
        <v>0.023155858808359797</v>
      </c>
      <c r="BC13" s="19">
        <f>+Data!BD9/Data!BC9-1</f>
        <v>0.014650283553875099</v>
      </c>
      <c r="BD13" s="19">
        <f>+Data!BE9/Data!BD9-1</f>
        <v>0.017595611447497772</v>
      </c>
      <c r="BE13" s="19">
        <f>+Data!BF9/Data!BE9-1</f>
        <v>0.021614199257488753</v>
      </c>
      <c r="BF13" s="19">
        <f>+Data!BG9/Data!BF9-1</f>
        <v>0.025139386698526556</v>
      </c>
      <c r="BG13" s="47">
        <f>+Data!BH9/Data!BG9-1</f>
        <v>0.023308891370854123</v>
      </c>
      <c r="BH13" s="42">
        <f>+Data!BI9/Data!BH9-1</f>
        <v>0.023252503203150976</v>
      </c>
      <c r="BI13" s="20">
        <f>+Data!BJ9/Data!BI9-1</f>
        <v>0.016463386356258658</v>
      </c>
      <c r="BJ13" s="20">
        <f>+Data!BK9/Data!BJ9-1</f>
        <v>0.013276758828360213</v>
      </c>
      <c r="BK13" s="20">
        <f>+Data!BL9/Data!BK9-1</f>
        <v>0.015759376829213467</v>
      </c>
      <c r="BL13" s="20">
        <f>+Data!BM9/Data!BL9-1</f>
        <v>0.019903364510838406</v>
      </c>
      <c r="BM13" s="20">
        <f>+Data!BN9/Data!BM9-1</f>
        <v>0.02194888734353273</v>
      </c>
      <c r="BN13" s="20">
        <f>+Data!BO9/Data!BN9-1</f>
        <v>0.021987836515969805</v>
      </c>
      <c r="BO13" s="20">
        <f>+Data!BP9/Data!BO9-1</f>
        <v>0.022014148980441295</v>
      </c>
      <c r="BP13" s="20">
        <f>+Data!BQ9/Data!BP9-1</f>
        <v>0.02198786595545421</v>
      </c>
      <c r="BQ13" s="20">
        <f>+Data!BR9/Data!BQ9-1</f>
        <v>0.02203275030877716</v>
      </c>
      <c r="BR13" s="20">
        <f>+Data!BS9/Data!BR9-1</f>
        <v>0.021986589739591444</v>
      </c>
      <c r="BS13" s="20">
        <f>+Data!BT9/Data!BS9-1</f>
        <v>0.022009459871834114</v>
      </c>
    </row>
    <row r="14" spans="1:71" s="27" customFormat="1" ht="27" customHeight="1">
      <c r="A14" s="14" t="s">
        <v>30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18"/>
      <c r="AD14" s="18"/>
      <c r="AE14" s="18"/>
      <c r="AF14" s="18"/>
      <c r="AG14" s="18">
        <f>+Data!AH10/Data!AG10-1</f>
        <v>0.09064785788923713</v>
      </c>
      <c r="AH14" s="18">
        <f>+Data!AI10/Data!AH10-1</f>
        <v>0.07065868263473063</v>
      </c>
      <c r="AI14" s="18">
        <f>+Data!AJ10/Data!AI10-1</f>
        <v>0.05145413870246074</v>
      </c>
      <c r="AJ14" s="18">
        <f>+Data!AK10/Data!AJ10-1</f>
        <v>0.04425531914893632</v>
      </c>
      <c r="AK14" s="18">
        <f>+Data!AL10/Data!AK10-1</f>
        <v>0.043806030969845144</v>
      </c>
      <c r="AL14" s="18">
        <f>+Data!AM10/Data!AL10-1</f>
        <v>0.034159672067148206</v>
      </c>
      <c r="AM14" s="18">
        <f>+Data!AN10/Data!AM10-1</f>
        <v>0.031143827859569484</v>
      </c>
      <c r="AN14" s="18">
        <f>+Data!AO10/Data!AN10-1</f>
        <v>0.036976020501555906</v>
      </c>
      <c r="AO14" s="18">
        <f>+Data!AP10/Data!AO10-1</f>
        <v>0.0423654015887025</v>
      </c>
      <c r="AP14" s="18">
        <f>+Data!AQ10/Data!AP10-1</f>
        <v>0.04199830651989833</v>
      </c>
      <c r="AQ14" s="18">
        <f>+Data!AR10/Data!AQ10-1</f>
        <v>0.03738013976921839</v>
      </c>
      <c r="AR14" s="18">
        <f>+Data!AS10/Data!AR10-1</f>
        <v>0.028983236722544437</v>
      </c>
      <c r="AS14" s="18">
        <f>+Data!AT10/Data!AS10-1</f>
        <v>0.02892813641900105</v>
      </c>
      <c r="AT14" s="18">
        <f>+Data!AU10/Data!AT10-1</f>
        <v>0.02841077241787504</v>
      </c>
      <c r="AU14" s="18">
        <f>+Data!AV10/Data!AU10-1</f>
        <v>0.029496402877698058</v>
      </c>
      <c r="AV14" s="18">
        <f>+Data!AW10/Data!AV10-1</f>
        <v>0.0332634521313766</v>
      </c>
      <c r="AW14" s="18">
        <f>+Data!AX10/Data!AW10-1</f>
        <v>0.035168402542945953</v>
      </c>
      <c r="AX14" s="18">
        <f>+Data!AY10/Data!AX10-1</f>
        <v>0.04050699072259256</v>
      </c>
      <c r="AY14" s="18">
        <f>+Data!AZ10/Data!AY10-1</f>
        <v>0.033530076604294745</v>
      </c>
      <c r="AZ14" s="18">
        <f>+Data!BA10/Data!AZ10-1</f>
        <v>0.04070473876063185</v>
      </c>
      <c r="BA14" s="19">
        <f>+Data!BB10/Data!BA10-1</f>
        <v>0.03677758318739044</v>
      </c>
      <c r="BB14" s="19">
        <f>+Data!BC10/Data!BB10-1</f>
        <v>0.03209459459459452</v>
      </c>
      <c r="BC14" s="19">
        <f>+Data!BD10/Data!BC10-1</f>
        <v>0.028368794326241176</v>
      </c>
      <c r="BD14" s="19">
        <f>+Data!BE10/Data!BD10-1</f>
        <v>0.02684350132626001</v>
      </c>
      <c r="BE14" s="19">
        <f>+Data!BF10/Data!BE10-1</f>
        <v>0.024488530688158816</v>
      </c>
      <c r="BF14" s="19">
        <f>+Data!BG10/Data!BF10-1</f>
        <v>0.02924861321230443</v>
      </c>
      <c r="BG14" s="47">
        <f>+Data!BH10/Data!BG10-1</f>
        <v>0.03380695737383643</v>
      </c>
      <c r="BH14" s="42">
        <f>+Data!BI10/Data!BH10-1</f>
        <v>0.03033175355450246</v>
      </c>
      <c r="BI14" s="20">
        <f>+Data!BJ10/Data!BI10-1</f>
        <v>0.026586936522539073</v>
      </c>
      <c r="BJ14" s="20">
        <f>+Data!BK10/Data!BJ10-1</f>
        <v>0.026884129402276136</v>
      </c>
      <c r="BK14" s="20">
        <f>+Data!BL10/Data!BK10-1</f>
        <v>0.029932803909590744</v>
      </c>
      <c r="BL14" s="20">
        <f>+Data!BM10/Data!BL10-1</f>
        <v>0.03279105236400626</v>
      </c>
      <c r="BM14" s="20">
        <f>+Data!BN10/Data!BM10-1</f>
        <v>0.03298055623923202</v>
      </c>
      <c r="BN14" s="20">
        <f>+Data!BO10/Data!BN10-1</f>
        <v>0.033039472639186496</v>
      </c>
      <c r="BO14" s="20">
        <f>+Data!BP10/Data!BO10-1</f>
        <v>0.03298224033212871</v>
      </c>
      <c r="BP14" s="20">
        <f>+Data!BQ10/Data!BP10-1</f>
        <v>0.03297112235784461</v>
      </c>
      <c r="BQ14" s="20">
        <f>+Data!BR10/Data!BQ10-1</f>
        <v>0.032999495640896326</v>
      </c>
      <c r="BR14" s="20">
        <f>+Data!BS10/Data!BR10-1</f>
        <v>0.03306130989746814</v>
      </c>
      <c r="BS14" s="20">
        <f>+Data!BT10/Data!BS10-1</f>
        <v>0.03294848423469032</v>
      </c>
    </row>
    <row r="15" spans="1:71" s="27" customFormat="1" ht="27" customHeight="1">
      <c r="A15" s="14" t="s">
        <v>0</v>
      </c>
      <c r="B15" s="18">
        <f>+Data!C11/100</f>
        <v>0.052083000000000004</v>
      </c>
      <c r="C15" s="18">
        <f>+Data!D11/100</f>
        <v>0.032833</v>
      </c>
      <c r="D15" s="18">
        <f>+Data!E11/100</f>
        <v>0.03025</v>
      </c>
      <c r="E15" s="18">
        <f>+Data!F11/100</f>
        <v>0.029249999999999998</v>
      </c>
      <c r="F15" s="18">
        <f>+Data!G11/100</f>
        <v>0.055917</v>
      </c>
      <c r="G15" s="18">
        <f>+Data!H11/100</f>
        <v>0.043667</v>
      </c>
      <c r="H15" s="18">
        <f>+Data!I11/100</f>
        <v>0.04125</v>
      </c>
      <c r="I15" s="18">
        <f>+Data!J11/100</f>
        <v>0.043</v>
      </c>
      <c r="J15" s="18">
        <f>+Data!K11/100</f>
        <v>0.068417</v>
      </c>
      <c r="K15" s="18">
        <f>+Data!L11/100</f>
        <v>0.0545</v>
      </c>
      <c r="L15" s="18">
        <f>+Data!M11/100</f>
        <v>0.055416999999999994</v>
      </c>
      <c r="M15" s="18">
        <f>+Data!N11/100</f>
        <v>0.066917</v>
      </c>
      <c r="N15" s="18">
        <f>+Data!O11/100</f>
        <v>0.055667</v>
      </c>
      <c r="O15" s="18">
        <f>+Data!P11/100</f>
        <v>0.056417</v>
      </c>
      <c r="P15" s="18">
        <f>+Data!Q11/100</f>
        <v>0.051583</v>
      </c>
      <c r="Q15" s="18">
        <f>+Data!R11/100</f>
        <v>0.045083000000000005</v>
      </c>
      <c r="R15" s="18">
        <f>+Data!S11/100</f>
        <v>0.037917</v>
      </c>
      <c r="S15" s="18">
        <f>+Data!T11/100</f>
        <v>0.038417</v>
      </c>
      <c r="T15" s="18">
        <f>+Data!U11/100</f>
        <v>0.035583000000000004</v>
      </c>
      <c r="U15" s="18">
        <f>+Data!V11/100</f>
        <v>0.034917</v>
      </c>
      <c r="V15" s="18">
        <f>+Data!W11/100</f>
        <v>0.049832999999999995</v>
      </c>
      <c r="W15" s="18">
        <f>+Data!X11/100</f>
        <v>0.059500000000000004</v>
      </c>
      <c r="X15" s="18">
        <f>+Data!Y11/100</f>
        <v>0.055999999999999994</v>
      </c>
      <c r="Y15" s="18">
        <f>+Data!Z11/100</f>
        <v>0.048583</v>
      </c>
      <c r="Z15" s="18">
        <f>+Data!AA11/100</f>
        <v>0.056417</v>
      </c>
      <c r="AA15" s="18">
        <f>+Data!AB11/100</f>
        <v>0.08474999999999999</v>
      </c>
      <c r="AB15" s="18">
        <f>+Data!AC11/100</f>
        <v>0.077</v>
      </c>
      <c r="AC15" s="18">
        <f>+Data!AD11/100</f>
        <v>0.0705</v>
      </c>
      <c r="AD15" s="18">
        <f>+Data!AE11/100</f>
        <v>0.060667</v>
      </c>
      <c r="AE15" s="18">
        <f>+Data!AF11/100</f>
        <v>0.058499999999999996</v>
      </c>
      <c r="AF15" s="18">
        <f>+Data!AG11/100</f>
        <v>0.07175</v>
      </c>
      <c r="AG15" s="18">
        <f>+Data!AH11/100</f>
        <v>0.076167</v>
      </c>
      <c r="AH15" s="18">
        <f>+Data!AI11/100</f>
        <v>0.09708299999999999</v>
      </c>
      <c r="AI15" s="18">
        <f>+Data!AJ11/100</f>
        <v>0.096</v>
      </c>
      <c r="AJ15" s="18">
        <f>+Data!AK11/100</f>
        <v>0.075083</v>
      </c>
      <c r="AK15" s="18">
        <f>+Data!AL11/100</f>
        <v>0.071917</v>
      </c>
      <c r="AL15" s="18">
        <f>+Data!AM11/100</f>
        <v>0.07</v>
      </c>
      <c r="AM15" s="18">
        <f>+Data!AN11/100</f>
        <v>0.06175</v>
      </c>
      <c r="AN15" s="18">
        <f>+Data!AO11/100</f>
        <v>0.054917</v>
      </c>
      <c r="AO15" s="18">
        <f>+Data!AP11/100</f>
        <v>0.052583000000000005</v>
      </c>
      <c r="AP15" s="18">
        <f>+Data!AQ11/100</f>
        <v>0.056166999999999995</v>
      </c>
      <c r="AQ15" s="18">
        <f>+Data!AR11/100</f>
        <v>0.06849999999999999</v>
      </c>
      <c r="AR15" s="18">
        <f>+Data!AS11/100</f>
        <v>0.074917</v>
      </c>
      <c r="AS15" s="18">
        <f>+Data!AT11/100</f>
        <v>0.06908299999999999</v>
      </c>
      <c r="AT15" s="18">
        <f>+Data!AU11/100</f>
        <v>0.061</v>
      </c>
      <c r="AU15" s="18">
        <f>+Data!AV11/100</f>
        <v>0.055917</v>
      </c>
      <c r="AV15" s="18">
        <f>+Data!AW11/100</f>
        <v>0.054083</v>
      </c>
      <c r="AW15" s="18">
        <f>+Data!AX11/100</f>
        <v>0.049417</v>
      </c>
      <c r="AX15" s="18">
        <f>+Data!AY11/100</f>
        <v>0.045</v>
      </c>
      <c r="AY15" s="18">
        <f>+Data!AZ11/100</f>
        <v>0.042167</v>
      </c>
      <c r="AZ15" s="18">
        <f>+Data!BA11/100</f>
        <v>0.039667</v>
      </c>
      <c r="BA15" s="19">
        <f>+Data!BB11/100</f>
        <v>0.047417</v>
      </c>
      <c r="BB15" s="19">
        <f>+Data!BC11/100</f>
        <v>0.057832999999999996</v>
      </c>
      <c r="BC15" s="19">
        <f>+Data!BD11/100</f>
        <v>0.059917</v>
      </c>
      <c r="BD15" s="19">
        <f>+Data!BE11/100</f>
        <v>0.055416999999999994</v>
      </c>
      <c r="BE15" s="19">
        <f>+Data!BF11/100</f>
        <v>0.050667</v>
      </c>
      <c r="BF15" s="19">
        <f>+Data!BG11/100</f>
        <v>0.046083</v>
      </c>
      <c r="BG15" s="47">
        <f>+Data!BH11/100</f>
        <v>0.046417</v>
      </c>
      <c r="BH15" s="42">
        <f>+Data!BI11/100</f>
        <v>0.057483000000000006</v>
      </c>
      <c r="BI15" s="20">
        <f>+Data!BJ11/100</f>
        <v>0.08295</v>
      </c>
      <c r="BJ15" s="20">
        <f>+Data!BK11/100</f>
        <v>0.08991400000000001</v>
      </c>
      <c r="BK15" s="20">
        <f>+Data!BL11/100</f>
        <v>0.079909</v>
      </c>
      <c r="BL15" s="20">
        <f>+Data!BM11/100</f>
        <v>0.067777</v>
      </c>
      <c r="BM15" s="20">
        <f>+Data!BN11/100</f>
        <v>0.057960000000000005</v>
      </c>
      <c r="BN15" s="20">
        <f>+Data!BO11/100</f>
        <v>0.051424000000000004</v>
      </c>
      <c r="BO15" s="20">
        <f>+Data!BP11/100</f>
        <v>0.048940000000000004</v>
      </c>
      <c r="BP15" s="20">
        <f>+Data!BQ11/100</f>
        <v>0.048075</v>
      </c>
      <c r="BQ15" s="20">
        <f>+Data!BR11/100</f>
        <v>0.048</v>
      </c>
      <c r="BR15" s="20">
        <f>+Data!BS11/100</f>
        <v>0.048</v>
      </c>
      <c r="BS15" s="20">
        <f>+Data!BT11/100</f>
        <v>0.048</v>
      </c>
    </row>
    <row r="16" spans="1:71" s="27" customFormat="1" ht="27" customHeight="1">
      <c r="A16" s="14" t="s">
        <v>9</v>
      </c>
      <c r="B16" s="18">
        <f>+Data!C12/100</f>
        <v>0.012033</v>
      </c>
      <c r="C16" s="18">
        <f>+Data!D12/100</f>
        <v>0.015175000000000001</v>
      </c>
      <c r="D16" s="18">
        <f>+Data!E12/100</f>
        <v>0.017225</v>
      </c>
      <c r="E16" s="18">
        <f>+Data!F12/100</f>
        <v>0.018908</v>
      </c>
      <c r="F16" s="18">
        <f>+Data!G12/100</f>
        <v>0.009383</v>
      </c>
      <c r="G16" s="18">
        <f>+Data!H12/100</f>
        <v>0.01725</v>
      </c>
      <c r="H16" s="18">
        <f>+Data!I12/100</f>
        <v>0.026275</v>
      </c>
      <c r="I16" s="18">
        <f>+Data!J12/100</f>
        <v>0.03225</v>
      </c>
      <c r="J16" s="18">
        <f>+Data!K12/100</f>
        <v>0.017707999999999998</v>
      </c>
      <c r="K16" s="18">
        <f>+Data!L12/100</f>
        <v>0.033858</v>
      </c>
      <c r="L16" s="18">
        <f>+Data!M12/100</f>
        <v>0.028833</v>
      </c>
      <c r="M16" s="18">
        <f>+Data!N12/100</f>
        <v>0.023542</v>
      </c>
      <c r="N16" s="18">
        <f>+Data!O12/100</f>
        <v>0.027732999999999997</v>
      </c>
      <c r="O16" s="18">
        <f>+Data!P12/100</f>
        <v>0.031591999999999995</v>
      </c>
      <c r="P16" s="18">
        <f>+Data!Q12/100</f>
        <v>0.035467</v>
      </c>
      <c r="Q16" s="18">
        <f>+Data!R12/100</f>
        <v>0.039492</v>
      </c>
      <c r="R16" s="18">
        <f>+Data!S12/100</f>
        <v>0.048625</v>
      </c>
      <c r="S16" s="18">
        <f>+Data!T12/100</f>
        <v>0.043067</v>
      </c>
      <c r="T16" s="18">
        <f>+Data!U12/100</f>
        <v>0.053383</v>
      </c>
      <c r="U16" s="18">
        <f>+Data!V12/100</f>
        <v>0.06666699999999999</v>
      </c>
      <c r="V16" s="18">
        <f>+Data!W12/100</f>
        <v>0.063917</v>
      </c>
      <c r="W16" s="18">
        <f>+Data!X12/100</f>
        <v>0.043324999999999995</v>
      </c>
      <c r="X16" s="18">
        <f>+Data!Y12/100</f>
        <v>0.040725</v>
      </c>
      <c r="Y16" s="18">
        <f>+Data!Z12/100</f>
        <v>0.070317</v>
      </c>
      <c r="Z16" s="18">
        <f>+Data!AA12/100</f>
        <v>0.0783</v>
      </c>
      <c r="AA16" s="18">
        <f>+Data!AB12/100</f>
        <v>0.05775</v>
      </c>
      <c r="AB16" s="18">
        <f>+Data!AC12/100</f>
        <v>0.049741999999999995</v>
      </c>
      <c r="AC16" s="18">
        <f>+Data!AD12/100</f>
        <v>0.052691999999999996</v>
      </c>
      <c r="AD16" s="18">
        <f>+Data!AE12/100</f>
        <v>0.071883</v>
      </c>
      <c r="AE16" s="18">
        <f>+Data!AF12/100</f>
        <v>0.100692</v>
      </c>
      <c r="AF16" s="18">
        <f>+Data!AG12/100</f>
        <v>0.114342</v>
      </c>
      <c r="AG16" s="18">
        <f>+Data!AH12/100</f>
        <v>0.14025</v>
      </c>
      <c r="AH16" s="18">
        <f>+Data!AI12/100</f>
        <v>0.106142</v>
      </c>
      <c r="AI16" s="18">
        <f>+Data!AJ12/100</f>
        <v>0.08610799999999999</v>
      </c>
      <c r="AJ16" s="18">
        <f>+Data!AK12/100</f>
        <v>0.095225</v>
      </c>
      <c r="AK16" s="18">
        <f>+Data!AL12/100</f>
        <v>0.074792</v>
      </c>
      <c r="AL16" s="18">
        <f>+Data!AM12/100</f>
        <v>0.059783</v>
      </c>
      <c r="AM16" s="18">
        <f>+Data!AN12/100</f>
        <v>0.05775</v>
      </c>
      <c r="AN16" s="18">
        <f>+Data!AO12/100</f>
        <v>0.066675</v>
      </c>
      <c r="AO16" s="18">
        <f>+Data!AP12/100</f>
        <v>0.08111700000000001</v>
      </c>
      <c r="AP16" s="18">
        <f>+Data!AQ12/100</f>
        <v>0.074933</v>
      </c>
      <c r="AQ16" s="18">
        <f>+Data!AR12/100</f>
        <v>0.05375</v>
      </c>
      <c r="AR16" s="18">
        <f>+Data!AS12/100</f>
        <v>0.034317</v>
      </c>
      <c r="AS16" s="18">
        <f>+Data!AT12/100</f>
        <v>0.029975</v>
      </c>
      <c r="AT16" s="18">
        <f>+Data!AU12/100</f>
        <v>0.042467</v>
      </c>
      <c r="AU16" s="18">
        <f>+Data!AV12/100</f>
        <v>0.054900000000000004</v>
      </c>
      <c r="AV16" s="18">
        <f>+Data!AW12/100</f>
        <v>0.050058</v>
      </c>
      <c r="AW16" s="18">
        <f>+Data!AX12/100</f>
        <v>0.05060800000000001</v>
      </c>
      <c r="AX16" s="18">
        <f>+Data!AY12/100</f>
        <v>0.047767</v>
      </c>
      <c r="AY16" s="18">
        <f>+Data!AZ12/100</f>
        <v>0.046383</v>
      </c>
      <c r="AZ16" s="18">
        <f>+Data!BA12/100</f>
        <v>0.058166999999999996</v>
      </c>
      <c r="BA16" s="18">
        <f>+Data!BB12/100</f>
        <v>0.033883</v>
      </c>
      <c r="BB16" s="18">
        <f>+Data!BC12/100</f>
        <v>0.016042</v>
      </c>
      <c r="BC16" s="18">
        <f>+Data!BD12/100</f>
        <v>0.010107999999999999</v>
      </c>
      <c r="BD16" s="18">
        <f>+Data!BE12/100</f>
        <v>0.013717</v>
      </c>
      <c r="BE16" s="19">
        <f>+Data!BF12/100</f>
        <v>0.031467</v>
      </c>
      <c r="BF16" s="19">
        <f>+Data!BG12/100</f>
        <v>0.047267</v>
      </c>
      <c r="BG16" s="47">
        <f>+Data!BH12/100</f>
        <v>0.043533</v>
      </c>
      <c r="BH16" s="42">
        <f>+Data!BI12/100</f>
        <v>0.013733</v>
      </c>
      <c r="BI16" s="20">
        <f>+Data!BJ12/100</f>
        <v>0.002125</v>
      </c>
      <c r="BJ16" s="20">
        <f>+Data!BK12/100</f>
        <v>0.005825</v>
      </c>
      <c r="BK16" s="20">
        <f>+Data!BL12/100</f>
        <v>0.020575</v>
      </c>
      <c r="BL16" s="20">
        <f>+Data!BM12/100</f>
        <v>0.040350000000000004</v>
      </c>
      <c r="BM16" s="20">
        <f>+Data!BN12/100</f>
        <v>0.04650000000000001</v>
      </c>
      <c r="BN16" s="20">
        <f>+Data!BO12/100</f>
        <v>0.04650000000000001</v>
      </c>
      <c r="BO16" s="20">
        <f>+Data!BP12/100</f>
        <v>0.04650000000000001</v>
      </c>
      <c r="BP16" s="20">
        <f>+Data!BQ12/100</f>
        <v>0.04650000000000001</v>
      </c>
      <c r="BQ16" s="20">
        <f>+Data!BR12/100</f>
        <v>0.04650000000000001</v>
      </c>
      <c r="BR16" s="20">
        <f>+Data!BS12/100</f>
        <v>0.04650000000000001</v>
      </c>
      <c r="BS16" s="20">
        <f>+Data!BT12/100</f>
        <v>0.04650000000000001</v>
      </c>
    </row>
    <row r="17" spans="1:71" s="27" customFormat="1" ht="27" customHeight="1">
      <c r="A17" s="14" t="s">
        <v>10</v>
      </c>
      <c r="B17" s="18"/>
      <c r="C17" s="18"/>
      <c r="D17" s="18"/>
      <c r="E17" s="18"/>
      <c r="F17" s="18">
        <f>+Data!G$13/100</f>
        <v>0.024017</v>
      </c>
      <c r="G17" s="18">
        <f>+Data!H$13/100</f>
        <v>0.028167</v>
      </c>
      <c r="H17" s="18">
        <f>+Data!I$13/100</f>
        <v>0.031825</v>
      </c>
      <c r="I17" s="18">
        <f>+Data!J$13/100</f>
        <v>0.036475</v>
      </c>
      <c r="J17" s="18">
        <f>+Data!K$13/100</f>
        <v>0.033158</v>
      </c>
      <c r="K17" s="18">
        <f>+Data!L$13/100</f>
        <v>0.043333</v>
      </c>
      <c r="L17" s="18">
        <f>+Data!M$13/100</f>
        <v>0.041166999999999995</v>
      </c>
      <c r="M17" s="18">
        <f>+Data!N$13/100</f>
        <v>0.038825</v>
      </c>
      <c r="N17" s="18">
        <f>+Data!O$13/100</f>
        <v>0.039458</v>
      </c>
      <c r="O17" s="18">
        <f>+Data!P$13/100</f>
        <v>0.040025000000000005</v>
      </c>
      <c r="P17" s="18">
        <f>+Data!Q$13/100</f>
        <v>0.041867</v>
      </c>
      <c r="Q17" s="18">
        <f>+Data!R$13/100</f>
        <v>0.042824999999999995</v>
      </c>
      <c r="R17" s="18">
        <f>+Data!S$13/100</f>
        <v>0.049233</v>
      </c>
      <c r="S17" s="18">
        <f>+Data!T$13/100</f>
        <v>0.050733</v>
      </c>
      <c r="T17" s="18">
        <f>+Data!U$13/100</f>
        <v>0.056458</v>
      </c>
      <c r="U17" s="18">
        <f>+Data!V$13/100</f>
        <v>0.066708</v>
      </c>
      <c r="V17" s="18">
        <f>+Data!W$13/100</f>
        <v>0.073483</v>
      </c>
      <c r="W17" s="18">
        <f>+Data!X$13/100</f>
        <v>0.061592</v>
      </c>
      <c r="X17" s="18">
        <f>+Data!Y$13/100</f>
        <v>0.0621</v>
      </c>
      <c r="Y17" s="18">
        <f>+Data!Z$13/100</f>
        <v>0.068425</v>
      </c>
      <c r="Z17" s="18">
        <f>+Data!AA$13/100</f>
        <v>0.075567</v>
      </c>
      <c r="AA17" s="18">
        <f>+Data!AB$13/100</f>
        <v>0.079875</v>
      </c>
      <c r="AB17" s="18">
        <f>+Data!AC$13/100</f>
        <v>0.07610800000000001</v>
      </c>
      <c r="AC17" s="18">
        <f>+Data!AD$13/100</f>
        <v>0.074192</v>
      </c>
      <c r="AD17" s="18">
        <f>+Data!AE$13/100</f>
        <v>0.08410000000000001</v>
      </c>
      <c r="AE17" s="18">
        <f>+Data!AF$13/100</f>
        <v>0.09442500000000001</v>
      </c>
      <c r="AF17" s="18">
        <f>+Data!AG$13/100</f>
        <v>0.11460000000000001</v>
      </c>
      <c r="AG17" s="18">
        <f>+Data!AH$13/100</f>
        <v>0.139108</v>
      </c>
      <c r="AH17" s="18">
        <f>+Data!AI$13/100</f>
        <v>0.130008</v>
      </c>
      <c r="AI17" s="18">
        <f>+Data!AJ$13/100</f>
        <v>0.11105000000000001</v>
      </c>
      <c r="AJ17" s="18">
        <f>+Data!AK$13/100</f>
        <v>0.124383</v>
      </c>
      <c r="AK17" s="18">
        <f>+Data!AL$13/100</f>
        <v>0.10623300000000001</v>
      </c>
      <c r="AL17" s="18">
        <f>+Data!AM$13/100</f>
        <v>0.076825</v>
      </c>
      <c r="AM17" s="18">
        <f>+Data!AN$13/100</f>
        <v>0.083842</v>
      </c>
      <c r="AN17" s="18">
        <f>+Data!AO$13/100</f>
        <v>0.08845800000000001</v>
      </c>
      <c r="AO17" s="18">
        <f>+Data!AP$13/100</f>
        <v>0.084992</v>
      </c>
      <c r="AP17" s="18">
        <f>+Data!AQ$13/100</f>
        <v>0.0855</v>
      </c>
      <c r="AQ17" s="18">
        <f>+Data!AR$13/100</f>
        <v>0.078583</v>
      </c>
      <c r="AR17" s="18">
        <f>+Data!AS$13/100</f>
        <v>0.0701</v>
      </c>
      <c r="AS17" s="18">
        <f>+Data!AT$13/100</f>
        <v>0.05873300000000001</v>
      </c>
      <c r="AT17" s="18">
        <f>+Data!AU$13/100</f>
        <v>0.0708</v>
      </c>
      <c r="AU17" s="18">
        <f>+Data!AV$13/100</f>
        <v>0.0658</v>
      </c>
      <c r="AV17" s="18">
        <f>+Data!AW$13/100</f>
        <v>0.064383</v>
      </c>
      <c r="AW17" s="18">
        <f>+Data!AX$13/100</f>
        <v>0.063525</v>
      </c>
      <c r="AX17" s="18">
        <f>+Data!AY$13/100</f>
        <v>0.052641999999999994</v>
      </c>
      <c r="AY17" s="18">
        <f>+Data!AZ$13/100</f>
        <v>0.056367</v>
      </c>
      <c r="AZ17" s="18">
        <f>+Data!BA$13/100</f>
        <v>0.060292000000000005</v>
      </c>
      <c r="BA17" s="18">
        <f>+Data!BB$13/100</f>
        <v>0.050175</v>
      </c>
      <c r="BB17" s="18">
        <f>+Data!BC$13/100</f>
        <v>0.046108</v>
      </c>
      <c r="BC17" s="18">
        <f>+Data!BD$13/100</f>
        <v>0.04015</v>
      </c>
      <c r="BD17" s="18">
        <f>+Data!BE$13/100</f>
        <v>0.042742</v>
      </c>
      <c r="BE17" s="18">
        <f>+Data!BF$13/100</f>
        <v>0.0429</v>
      </c>
      <c r="BF17" s="19">
        <f>+Data!BG$13/100</f>
        <v>0.047916999999999994</v>
      </c>
      <c r="BG17" s="47">
        <f>+Data!BH$13/100</f>
        <v>0.046292</v>
      </c>
      <c r="BH17" s="42">
        <f>+Data!BI$13/100</f>
        <v>0.036683</v>
      </c>
      <c r="BI17" s="20">
        <f>+Data!BJ$13/100</f>
        <v>0.03</v>
      </c>
      <c r="BJ17" s="20">
        <f>+Data!BK$13/100</f>
        <v>0.0315</v>
      </c>
      <c r="BK17" s="20">
        <f>+Data!BL$13/100</f>
        <v>0.036000000000000004</v>
      </c>
      <c r="BL17" s="20">
        <f>+Data!BM$13/100</f>
        <v>0.04650000000000001</v>
      </c>
      <c r="BM17" s="20">
        <f>+Data!BN$13/100</f>
        <v>0.054000000000000006</v>
      </c>
      <c r="BN17" s="20">
        <f>+Data!BO$13/100</f>
        <v>0.054000000000000006</v>
      </c>
      <c r="BO17" s="20">
        <f>+Data!BP$13/100</f>
        <v>0.054000000000000006</v>
      </c>
      <c r="BP17" s="20">
        <f>+Data!BQ$13/100</f>
        <v>0.054000000000000006</v>
      </c>
      <c r="BQ17" s="20">
        <f>+Data!BR$13/100</f>
        <v>0.054000000000000006</v>
      </c>
      <c r="BR17" s="20">
        <f>+Data!BS$13/100</f>
        <v>0.054000000000000006</v>
      </c>
      <c r="BS17" s="20">
        <f>+Data!BT$13/100</f>
        <v>0.054000000000000006</v>
      </c>
    </row>
    <row r="18" spans="1:71" s="27" customFormat="1" ht="27" customHeight="1">
      <c r="A18" s="14" t="s">
        <v>46</v>
      </c>
      <c r="B18" s="22">
        <f>Data!C14</f>
        <v>36.025</v>
      </c>
      <c r="C18" s="22">
        <f>Data!D14</f>
        <v>41.175</v>
      </c>
      <c r="D18" s="22">
        <f>Data!E14</f>
        <v>39.275</v>
      </c>
      <c r="E18" s="22">
        <f>Data!F14</f>
        <v>39.725</v>
      </c>
      <c r="F18" s="22">
        <f>Data!G14</f>
        <v>38.85</v>
      </c>
      <c r="G18" s="22">
        <f>Data!H14</f>
        <v>49.55</v>
      </c>
      <c r="H18" s="22">
        <f>Data!I14</f>
        <v>48.55</v>
      </c>
      <c r="I18" s="22">
        <f>Data!J14</f>
        <v>48.35</v>
      </c>
      <c r="J18" s="22">
        <f>Data!K14</f>
        <v>43.525</v>
      </c>
      <c r="K18" s="22">
        <f>Data!L14</f>
        <v>55.675</v>
      </c>
      <c r="L18" s="22">
        <f>Data!M14</f>
        <v>53.775</v>
      </c>
      <c r="M18" s="22">
        <f>Data!N14</f>
        <v>54.85</v>
      </c>
      <c r="N18" s="22">
        <f>Data!O14</f>
        <v>63.275</v>
      </c>
      <c r="O18" s="22">
        <f>Data!P14</f>
        <v>68.975</v>
      </c>
      <c r="P18" s="22">
        <f>Data!Q14</f>
        <v>76.475</v>
      </c>
      <c r="Q18" s="22">
        <f>Data!R14</f>
        <v>87.475</v>
      </c>
      <c r="R18" s="22">
        <f>Data!S14</f>
        <v>93.2</v>
      </c>
      <c r="S18" s="22">
        <f>Data!T14</f>
        <v>91.325</v>
      </c>
      <c r="T18" s="22">
        <f>Data!U14</f>
        <v>98.8</v>
      </c>
      <c r="U18" s="22">
        <f>Data!V14</f>
        <v>95.4</v>
      </c>
      <c r="V18" s="22">
        <f>Data!W14</f>
        <v>83.6</v>
      </c>
      <c r="W18" s="22">
        <f>Data!X14</f>
        <v>98.025</v>
      </c>
      <c r="X18" s="22">
        <f>Data!Y14</f>
        <v>112.1</v>
      </c>
      <c r="Y18" s="22">
        <f>Data!Z14</f>
        <v>125.5</v>
      </c>
      <c r="Z18" s="22">
        <f>Data!AA14</f>
        <v>115.8</v>
      </c>
      <c r="AA18" s="22">
        <f>Data!AB14</f>
        <v>134.825</v>
      </c>
      <c r="AB18" s="22">
        <f>Data!AC14</f>
        <v>163.35</v>
      </c>
      <c r="AC18" s="22">
        <f>Data!AD14</f>
        <v>192.45</v>
      </c>
      <c r="AD18" s="22">
        <f>Data!AE14</f>
        <v>216.625</v>
      </c>
      <c r="AE18" s="22">
        <f>Data!AF14</f>
        <v>223.25</v>
      </c>
      <c r="AF18" s="22">
        <f>Data!AG14</f>
        <v>201.125</v>
      </c>
      <c r="AG18" s="22">
        <f>Data!AH14</f>
        <v>226.1</v>
      </c>
      <c r="AH18" s="22">
        <f>Data!AI14</f>
        <v>209.675</v>
      </c>
      <c r="AI18" s="22">
        <f>Data!AJ14</f>
        <v>264.225</v>
      </c>
      <c r="AJ18" s="22">
        <f>Data!AK14</f>
        <v>318.6</v>
      </c>
      <c r="AK18" s="22">
        <f>Data!AL14</f>
        <v>330.3</v>
      </c>
      <c r="AL18" s="22">
        <f>Data!AM14</f>
        <v>319.5</v>
      </c>
      <c r="AM18" s="22">
        <f>Data!AN14</f>
        <v>368.825</v>
      </c>
      <c r="AN18" s="22">
        <f>Data!AO14</f>
        <v>432.625</v>
      </c>
      <c r="AO18" s="22">
        <f>Data!AP14</f>
        <v>426.625</v>
      </c>
      <c r="AP18" s="22">
        <f>Data!AQ14</f>
        <v>437.8</v>
      </c>
      <c r="AQ18" s="22">
        <f>Data!AR14</f>
        <v>451.2</v>
      </c>
      <c r="AR18" s="22">
        <f>Data!AS14</f>
        <v>479.325</v>
      </c>
      <c r="AS18" s="22">
        <f>Data!AT14</f>
        <v>541.9</v>
      </c>
      <c r="AT18" s="22">
        <f>Data!AU14</f>
        <v>600.3</v>
      </c>
      <c r="AU18" s="22">
        <f>Data!AV14</f>
        <v>696.7</v>
      </c>
      <c r="AV18" s="22">
        <f>Data!AW14</f>
        <v>786.15</v>
      </c>
      <c r="AW18" s="22">
        <f>Data!AX14</f>
        <v>868.45</v>
      </c>
      <c r="AX18" s="22">
        <f>Data!AY14</f>
        <v>801.625</v>
      </c>
      <c r="AY18" s="22">
        <f>Data!AZ14</f>
        <v>851.275</v>
      </c>
      <c r="AZ18" s="22">
        <f>Data!BA14</f>
        <v>817.925</v>
      </c>
      <c r="BA18" s="22">
        <f>Data!BB14</f>
        <v>767.325</v>
      </c>
      <c r="BB18" s="22">
        <f>Data!BC14</f>
        <v>886.3</v>
      </c>
      <c r="BC18" s="22">
        <f>Data!BD14</f>
        <v>993.125</v>
      </c>
      <c r="BD18" s="22">
        <f>Data!BE14</f>
        <v>1231.225</v>
      </c>
      <c r="BE18" s="22">
        <f>Data!BF14</f>
        <v>1447.95</v>
      </c>
      <c r="BF18" s="23">
        <f>Data!BG14</f>
        <v>1668.525</v>
      </c>
      <c r="BG18" s="48">
        <f>Data!BH14</f>
        <v>1642.425</v>
      </c>
      <c r="BH18" s="43">
        <f>Data!BI14</f>
        <v>1533.3569</v>
      </c>
      <c r="BI18" s="24">
        <f>Data!BJ14</f>
        <v>1383.7861</v>
      </c>
      <c r="BJ18" s="24">
        <f>Data!BK14</f>
        <v>1412.5918</v>
      </c>
      <c r="BK18" s="24">
        <f>Data!BL14</f>
        <v>1558.9064</v>
      </c>
      <c r="BL18" s="24">
        <f>Data!BM14</f>
        <v>1714.6694</v>
      </c>
      <c r="BM18" s="24">
        <f>Data!BN14</f>
        <v>1856.2021</v>
      </c>
      <c r="BN18" s="24">
        <f>Data!BO14</f>
        <v>1952.0562</v>
      </c>
      <c r="BO18" s="24">
        <f>Data!BP14</f>
        <v>2001.2072</v>
      </c>
      <c r="BP18" s="24">
        <f>Data!BQ14</f>
        <v>2040.8294</v>
      </c>
      <c r="BQ18" s="24">
        <f>Data!BR14</f>
        <v>2083.9426</v>
      </c>
      <c r="BR18" s="24">
        <f>Data!BS14</f>
        <v>2138.879</v>
      </c>
      <c r="BS18" s="24">
        <f>Data!BT14</f>
        <v>2186.8967</v>
      </c>
    </row>
    <row r="19" spans="1:71" s="27" customFormat="1" ht="27" customHeight="1">
      <c r="A19" s="14" t="s">
        <v>20</v>
      </c>
      <c r="B19" s="22">
        <f>+Data!C15</f>
        <v>147.25</v>
      </c>
      <c r="C19" s="22">
        <f>+Data!D15</f>
        <v>171.525</v>
      </c>
      <c r="D19" s="22">
        <f>+Data!E15</f>
        <v>185.65</v>
      </c>
      <c r="E19" s="22">
        <f>+Data!F15</f>
        <v>199.1</v>
      </c>
      <c r="F19" s="22">
        <f>+Data!G15</f>
        <v>197.275</v>
      </c>
      <c r="G19" s="22">
        <f>+Data!H15</f>
        <v>212.175</v>
      </c>
      <c r="H19" s="22">
        <f>+Data!I15</f>
        <v>229.05</v>
      </c>
      <c r="I19" s="22">
        <f>+Data!J15</f>
        <v>239.95</v>
      </c>
      <c r="J19" s="22">
        <f>+Data!K15</f>
        <v>241.3</v>
      </c>
      <c r="K19" s="22">
        <f>+Data!L15</f>
        <v>259.85</v>
      </c>
      <c r="L19" s="22">
        <f>+Data!M15</f>
        <v>272.875</v>
      </c>
      <c r="M19" s="22">
        <f>+Data!N15</f>
        <v>280.525</v>
      </c>
      <c r="N19" s="22">
        <f>+Data!O15</f>
        <v>299.35</v>
      </c>
      <c r="O19" s="22">
        <f>+Data!P15</f>
        <v>314.85</v>
      </c>
      <c r="P19" s="22">
        <f>+Data!Q15</f>
        <v>337.775</v>
      </c>
      <c r="Q19" s="22">
        <f>+Data!R15</f>
        <v>363.75</v>
      </c>
      <c r="R19" s="22">
        <f>+Data!S15</f>
        <v>400.325</v>
      </c>
      <c r="S19" s="22">
        <f>+Data!T15</f>
        <v>429</v>
      </c>
      <c r="T19" s="22">
        <f>+Data!U15</f>
        <v>471.95</v>
      </c>
      <c r="U19" s="22">
        <f>+Data!V15</f>
        <v>518.35</v>
      </c>
      <c r="V19" s="22">
        <f>+Data!W15</f>
        <v>551.575</v>
      </c>
      <c r="W19" s="22">
        <f>+Data!X15</f>
        <v>583.95</v>
      </c>
      <c r="X19" s="22">
        <f>+Data!Y15</f>
        <v>638.775</v>
      </c>
      <c r="Y19" s="22">
        <f>+Data!Z15</f>
        <v>708.825</v>
      </c>
      <c r="Z19" s="22">
        <f>+Data!AA15</f>
        <v>772.775</v>
      </c>
      <c r="AA19" s="22">
        <f>+Data!AB15</f>
        <v>814.75</v>
      </c>
      <c r="AB19" s="22">
        <f>+Data!AC15</f>
        <v>899.65</v>
      </c>
      <c r="AC19" s="22">
        <f>+Data!AD15</f>
        <v>994.05</v>
      </c>
      <c r="AD19" s="22">
        <f>+Data!AE15</f>
        <v>1120.95</v>
      </c>
      <c r="AE19" s="22">
        <f>+Data!AF15</f>
        <v>1256</v>
      </c>
      <c r="AF19" s="22">
        <f>+Data!AG15</f>
        <v>1377.7</v>
      </c>
      <c r="AG19" s="22">
        <f>+Data!AH15</f>
        <v>1517.45</v>
      </c>
      <c r="AH19" s="22">
        <f>+Data!AI15</f>
        <v>1593.725</v>
      </c>
      <c r="AI19" s="22">
        <f>+Data!AJ15</f>
        <v>1685</v>
      </c>
      <c r="AJ19" s="22">
        <f>+Data!AK15</f>
        <v>1854.875</v>
      </c>
      <c r="AK19" s="22">
        <f>+Data!AL15</f>
        <v>1995.7</v>
      </c>
      <c r="AL19" s="22">
        <f>+Data!AM15</f>
        <v>2114.825</v>
      </c>
      <c r="AM19" s="22">
        <f>+Data!AN15</f>
        <v>2270.725</v>
      </c>
      <c r="AN19" s="22">
        <f>+Data!AO15</f>
        <v>2452.95</v>
      </c>
      <c r="AO19" s="22">
        <f>+Data!AP15</f>
        <v>2596.375</v>
      </c>
      <c r="AP19" s="22">
        <f>+Data!AQ15</f>
        <v>2753.975</v>
      </c>
      <c r="AQ19" s="22">
        <f>+Data!AR15</f>
        <v>2823.05</v>
      </c>
      <c r="AR19" s="22">
        <f>+Data!AS15</f>
        <v>2980.275</v>
      </c>
      <c r="AS19" s="22">
        <f>+Data!AT15</f>
        <v>3082.7</v>
      </c>
      <c r="AT19" s="22">
        <f>+Data!AU15</f>
        <v>3232.125</v>
      </c>
      <c r="AU19" s="22">
        <f>+Data!AV15</f>
        <v>3419.325</v>
      </c>
      <c r="AV19" s="22">
        <f>+Data!AW15</f>
        <v>3619.55</v>
      </c>
      <c r="AW19" s="22">
        <f>+Data!AX15</f>
        <v>3877.6</v>
      </c>
      <c r="AX19" s="22">
        <f>+Data!AY15</f>
        <v>4183.425</v>
      </c>
      <c r="AY19" s="22">
        <f>+Data!AZ15</f>
        <v>4466.25</v>
      </c>
      <c r="AZ19" s="22">
        <f>+Data!BA15</f>
        <v>4829.225</v>
      </c>
      <c r="BA19" s="23">
        <f>+Data!BB15</f>
        <v>4942.8</v>
      </c>
      <c r="BB19" s="23">
        <f>+Data!BC15</f>
        <v>4980.9</v>
      </c>
      <c r="BC19" s="23">
        <f>+Data!BD15</f>
        <v>5112.7</v>
      </c>
      <c r="BD19" s="23">
        <f>+Data!BE15</f>
        <v>5394.5</v>
      </c>
      <c r="BE19" s="23">
        <f>+Data!BF15</f>
        <v>5671.675</v>
      </c>
      <c r="BF19" s="23">
        <f>+Data!BG15</f>
        <v>6027.25</v>
      </c>
      <c r="BG19" s="48">
        <f>+Data!BH15</f>
        <v>6361.975</v>
      </c>
      <c r="BH19" s="43">
        <f>+Data!BI15</f>
        <v>6548.3162</v>
      </c>
      <c r="BI19" s="24">
        <f>+Data!BJ15</f>
        <v>6550.9371</v>
      </c>
      <c r="BJ19" s="24">
        <f>+Data!BK15</f>
        <v>6740.0514</v>
      </c>
      <c r="BK19" s="24">
        <f>+Data!BL15</f>
        <v>7010.8087</v>
      </c>
      <c r="BL19" s="24">
        <f>+Data!BM15</f>
        <v>7471.6173</v>
      </c>
      <c r="BM19" s="24">
        <f>+Data!BN15</f>
        <v>7919.6879</v>
      </c>
      <c r="BN19" s="24">
        <f>+Data!BO15</f>
        <v>8343.809</v>
      </c>
      <c r="BO19" s="24">
        <f>+Data!BP15</f>
        <v>8741.9466</v>
      </c>
      <c r="BP19" s="24">
        <f>+Data!BQ15</f>
        <v>9127.0394</v>
      </c>
      <c r="BQ19" s="24">
        <f>+Data!BR15</f>
        <v>9516.9695</v>
      </c>
      <c r="BR19" s="24">
        <f>+Data!BS15</f>
        <v>9916.3946</v>
      </c>
      <c r="BS19" s="24">
        <f>+Data!BT15</f>
        <v>10324.1291</v>
      </c>
    </row>
    <row r="20" spans="1:71" s="27" customFormat="1" ht="27" customHeight="1">
      <c r="A20" s="14" t="s">
        <v>45</v>
      </c>
      <c r="B20" s="18">
        <f>+Data!C14/Data!C3</f>
        <v>0.12261742682096663</v>
      </c>
      <c r="C20" s="18">
        <f>+Data!D14/Data!D3</f>
        <v>0.12134384439696455</v>
      </c>
      <c r="D20" s="18">
        <f>+Data!E14/Data!E3</f>
        <v>0.1095995535091391</v>
      </c>
      <c r="E20" s="18">
        <f>+Data!F14/Data!F3</f>
        <v>0.10471859760115988</v>
      </c>
      <c r="F20" s="18">
        <f>+Data!G14/Data!G3</f>
        <v>0.10212933753943218</v>
      </c>
      <c r="G20" s="18">
        <f>+Data!H14/Data!H3</f>
        <v>0.11946955997588908</v>
      </c>
      <c r="H20" s="18">
        <f>+Data!I14/Data!I3</f>
        <v>0.11097777015829474</v>
      </c>
      <c r="I20" s="18">
        <f>+Data!J14/Data!J3</f>
        <v>0.1048636338990403</v>
      </c>
      <c r="J20" s="18">
        <f>+Data!K14/Data!K3</f>
        <v>0.09316138698630137</v>
      </c>
      <c r="K20" s="18">
        <f>+Data!L14/Data!L3</f>
        <v>0.10990475250456497</v>
      </c>
      <c r="L20" s="18">
        <f>+Data!M14/Data!M3</f>
        <v>0.10216100688672525</v>
      </c>
      <c r="M20" s="18">
        <f>+Data!N14/Data!N3</f>
        <v>0.1006976317238847</v>
      </c>
      <c r="N20" s="18">
        <f>+Data!O14/Data!O3</f>
        <v>0.1080469583778015</v>
      </c>
      <c r="O20" s="18">
        <f>+Data!P14/Data!P3</f>
        <v>0.11165520032375556</v>
      </c>
      <c r="P20" s="18">
        <f>+Data!Q14/Data!Q3</f>
        <v>0.1152382746279902</v>
      </c>
      <c r="Q20" s="18">
        <f>+Data!R14/Data!R3</f>
        <v>0.12164088301755605</v>
      </c>
      <c r="R20" s="18">
        <f>+Data!S14/Data!S3</f>
        <v>0.11830413810611831</v>
      </c>
      <c r="S20" s="18">
        <f>+Data!T14/Data!T3</f>
        <v>0.10968981773413806</v>
      </c>
      <c r="T20" s="18">
        <f>+Data!U14/Data!U3</f>
        <v>0.10857739436232759</v>
      </c>
      <c r="U20" s="18">
        <f>+Data!V14/Data!V3</f>
        <v>0.09689213893967094</v>
      </c>
      <c r="V20" s="18">
        <f>+Data!W14/Data!W3</f>
        <v>0.08049878433354997</v>
      </c>
      <c r="W20" s="18">
        <f>+Data!X14/Data!X3</f>
        <v>0.08697098749001865</v>
      </c>
      <c r="X20" s="18">
        <f>+Data!Y14/Data!Y3</f>
        <v>0.09052733586368408</v>
      </c>
      <c r="Y20" s="18">
        <f>+Data!Z14/Data!Z3</f>
        <v>0.09076280533005479</v>
      </c>
      <c r="Z20" s="18">
        <f>+Data!AA14/Data!AA3</f>
        <v>0.07720128668811146</v>
      </c>
      <c r="AA20" s="18">
        <f>+Data!AB14/Data!AB3</f>
        <v>0.08229441655349212</v>
      </c>
      <c r="AB20" s="18">
        <f>+Data!AC14/Data!AC3</f>
        <v>0.08949336401364177</v>
      </c>
      <c r="AC20" s="18">
        <f>+Data!AD14/Data!AD3</f>
        <v>0.0947597769489272</v>
      </c>
      <c r="AD20" s="18">
        <f>+Data!AE14/Data!AE3</f>
        <v>0.09440231838584565</v>
      </c>
      <c r="AE20" s="18">
        <f>+Data!AF14/Data!AF3</f>
        <v>0.0870947606600866</v>
      </c>
      <c r="AF20" s="18">
        <f>+Data!AG14/Data!AG3</f>
        <v>0.0721000887247829</v>
      </c>
      <c r="AG20" s="18">
        <f>+Data!AH14/Data!AH3</f>
        <v>0.07227278902323053</v>
      </c>
      <c r="AH20" s="18">
        <f>+Data!AI14/Data!AI3</f>
        <v>0.06441578789717436</v>
      </c>
      <c r="AI20" s="18">
        <f>+Data!AJ14/Data!AJ3</f>
        <v>0.07471000303957814</v>
      </c>
      <c r="AJ20" s="18">
        <f>+Data!AK14/Data!AK3</f>
        <v>0.08100326072447832</v>
      </c>
      <c r="AK20" s="18">
        <f>+Data!AL14/Data!AL3</f>
        <v>0.0782655055980096</v>
      </c>
      <c r="AL20" s="18">
        <f>+Data!AM14/Data!AM3</f>
        <v>0.07159142471416648</v>
      </c>
      <c r="AM20" s="18">
        <f>+Data!AN14/Data!AN3</f>
        <v>0.07781980071632405</v>
      </c>
      <c r="AN20" s="18">
        <f>+Data!AO14/Data!AO3</f>
        <v>0.08476610335537595</v>
      </c>
      <c r="AO20" s="18">
        <f>+Data!AP14/Data!AP3</f>
        <v>0.07778952838531457</v>
      </c>
      <c r="AP20" s="18">
        <f>+Data!AQ14/Data!AQ3</f>
        <v>0.07544276095001358</v>
      </c>
      <c r="AQ20" s="18">
        <f>+Data!AR14/Data!AR3</f>
        <v>0.07525110804421335</v>
      </c>
      <c r="AR20" s="18">
        <f>+Data!AS14/Data!AS3</f>
        <v>0.07563015265669994</v>
      </c>
      <c r="AS20" s="18">
        <f>+Data!AT14/Data!AT3</f>
        <v>0.0813981434193529</v>
      </c>
      <c r="AT20" s="18">
        <f>+Data!AU14/Data!AU3</f>
        <v>0.08488134922177956</v>
      </c>
      <c r="AU20" s="18">
        <f>+Data!AV14/Data!AV3</f>
        <v>0.09417855670381811</v>
      </c>
      <c r="AV20" s="18">
        <f>+Data!AW14/Data!AW3</f>
        <v>0.10057152360453253</v>
      </c>
      <c r="AW20" s="18">
        <f>+Data!AX14/Data!AX3</f>
        <v>0.10457803614381662</v>
      </c>
      <c r="AX20" s="18">
        <f>+Data!AY14/Data!AY3</f>
        <v>0.09164596903500924</v>
      </c>
      <c r="AY20" s="18">
        <f>+Data!AZ14/Data!AZ3</f>
        <v>0.0918467808716152</v>
      </c>
      <c r="AZ20" s="18">
        <f>+Data!BA14/Data!BA3</f>
        <v>0.08331741702510193</v>
      </c>
      <c r="BA20" s="18">
        <f>+Data!BB14/Data!BB3</f>
        <v>0.07576311099482126</v>
      </c>
      <c r="BB20" s="18">
        <f>+Data!BC14/Data!BC3</f>
        <v>0.08465461908764423</v>
      </c>
      <c r="BC20" s="18">
        <f>+Data!BD14/Data!BD3</f>
        <v>0.09060739456697763</v>
      </c>
      <c r="BD20" s="18">
        <f>+Data!BE14/Data!BE3</f>
        <v>0.10535965274464794</v>
      </c>
      <c r="BE20" s="18">
        <f>+Data!BF14/Data!BF3</f>
        <v>0.1165645283018868</v>
      </c>
      <c r="BF20" s="19">
        <f>+Data!BG14/Data!BG3</f>
        <v>0.12661107042990966</v>
      </c>
      <c r="BG20" s="47">
        <f>+Data!BH14/Data!BH3</f>
        <v>0.11895122595971046</v>
      </c>
      <c r="BH20" s="42">
        <f>+Data!BI14/Data!BI3</f>
        <v>0.10719476099716581</v>
      </c>
      <c r="BI20" s="20">
        <f>+Data!BJ14/Data!BJ3</f>
        <v>0.09717093714333185</v>
      </c>
      <c r="BJ20" s="20">
        <f>+Data!BK14/Data!BK3</f>
        <v>0.09681468184051083</v>
      </c>
      <c r="BK20" s="20">
        <f>+Data!BL14/Data!BL3</f>
        <v>0.10157806337255315</v>
      </c>
      <c r="BL20" s="20">
        <f>+Data!BM14/Data!BM3</f>
        <v>0.1052409356135857</v>
      </c>
      <c r="BM20" s="20">
        <f>+Data!BN14/Data!BN3</f>
        <v>0.10741718031632685</v>
      </c>
      <c r="BN20" s="20">
        <f>+Data!BO14/Data!BO3</f>
        <v>0.10719315073059199</v>
      </c>
      <c r="BO20" s="20">
        <f>+Data!BP14/Data!BP3</f>
        <v>0.1049042920834894</v>
      </c>
      <c r="BP20" s="20">
        <f>+Data!BQ14/Data!BQ3</f>
        <v>0.10250829997366105</v>
      </c>
      <c r="BQ20" s="20">
        <f>+Data!BR14/Data!BR3</f>
        <v>0.1004343137423724</v>
      </c>
      <c r="BR20" s="20">
        <f>+Data!BS14/Data!BS3</f>
        <v>0.09894354283561711</v>
      </c>
      <c r="BS20" s="20">
        <f>+Data!BT14/Data!BT3</f>
        <v>0.0971946015257322</v>
      </c>
    </row>
    <row r="21" spans="1:71" s="27" customFormat="1" ht="27" customHeight="1">
      <c r="A21" s="14" t="s">
        <v>1</v>
      </c>
      <c r="B21" s="18">
        <f>+Data!C15/Data!C3</f>
        <v>0.5011912865895166</v>
      </c>
      <c r="C21" s="18">
        <f>+Data!D15/Data!D3</f>
        <v>0.5054888381345318</v>
      </c>
      <c r="D21" s="18">
        <f>+Data!E15/Data!E3</f>
        <v>0.5180689270266499</v>
      </c>
      <c r="E21" s="18">
        <f>+Data!F15/Data!F3</f>
        <v>0.5248451298273362</v>
      </c>
      <c r="F21" s="18">
        <f>+Data!G15/Data!G3</f>
        <v>0.5185988433228181</v>
      </c>
      <c r="G21" s="18">
        <f>+Data!H15/Data!H3</f>
        <v>0.5115732368896926</v>
      </c>
      <c r="H21" s="18">
        <f>+Data!I15/Data!I3</f>
        <v>0.5235727755871764</v>
      </c>
      <c r="I21" s="18">
        <f>+Data!J15/Data!J3</f>
        <v>0.5204142493086807</v>
      </c>
      <c r="J21" s="18">
        <f>+Data!K15/Data!K3</f>
        <v>0.5164811643835617</v>
      </c>
      <c r="K21" s="18">
        <f>+Data!L15/Data!L3</f>
        <v>0.5129546463998421</v>
      </c>
      <c r="L21" s="18">
        <f>+Data!M15/Data!M3</f>
        <v>0.5184041795298029</v>
      </c>
      <c r="M21" s="18">
        <f>+Data!N15/Data!N3</f>
        <v>0.515008261428309</v>
      </c>
      <c r="N21" s="18">
        <f>+Data!O15/Data!O3</f>
        <v>0.5111632870864461</v>
      </c>
      <c r="O21" s="18">
        <f>+Data!P15/Data!P3</f>
        <v>0.5096721974908944</v>
      </c>
      <c r="P21" s="18">
        <f>+Data!Q15/Data!Q3</f>
        <v>0.508984742889433</v>
      </c>
      <c r="Q21" s="18">
        <f>+Data!R15/Data!R3</f>
        <v>0.5058230488440814</v>
      </c>
      <c r="R21" s="18">
        <f>+Data!S15/Data!S3</f>
        <v>0.5081556232546331</v>
      </c>
      <c r="S21" s="18">
        <f>+Data!T15/Data!T3</f>
        <v>0.5152688946941717</v>
      </c>
      <c r="T21" s="18">
        <f>+Data!U15/Data!U3</f>
        <v>0.5186548711467662</v>
      </c>
      <c r="U21" s="18">
        <f>+Data!V15/Data!V3</f>
        <v>0.5264574446475726</v>
      </c>
      <c r="V21" s="18">
        <f>+Data!W15/Data!W3</f>
        <v>0.5311138393394478</v>
      </c>
      <c r="W21" s="18">
        <f>+Data!X15/Data!X3</f>
        <v>0.5180995475113123</v>
      </c>
      <c r="X21" s="18">
        <f>+Data!Y15/Data!Y3</f>
        <v>0.515848340466769</v>
      </c>
      <c r="Y21" s="18">
        <f>+Data!Z15/Data!Z3</f>
        <v>0.5126290477137537</v>
      </c>
      <c r="Z21" s="18">
        <f>+Data!AA15/Data!AA3</f>
        <v>0.5151919198653311</v>
      </c>
      <c r="AA21" s="18">
        <f>+Data!AB15/Data!AB3</f>
        <v>0.49730670044099917</v>
      </c>
      <c r="AB21" s="18">
        <f>+Data!AC15/Data!AC3</f>
        <v>0.4928846338223007</v>
      </c>
      <c r="AC21" s="18">
        <f>+Data!AD15/Data!AD3</f>
        <v>0.4894567746224011</v>
      </c>
      <c r="AD21" s="18">
        <f>+Data!AE15/Data!AE3</f>
        <v>0.4884952281343967</v>
      </c>
      <c r="AE21" s="18">
        <f>+Data!AF15/Data!AF3</f>
        <v>0.4899933679241602</v>
      </c>
      <c r="AF21" s="18">
        <f>+Data!AG15/Data!AG3</f>
        <v>0.4938833672399423</v>
      </c>
      <c r="AG21" s="18">
        <f>+Data!AH15/Data!AH3</f>
        <v>0.4850523825886828</v>
      </c>
      <c r="AH21" s="18">
        <f>+Data!AI15/Data!AI3</f>
        <v>0.48961989539250844</v>
      </c>
      <c r="AI21" s="18">
        <f>+Data!AJ15/Data!AJ3</f>
        <v>0.4764362006687072</v>
      </c>
      <c r="AJ21" s="18">
        <f>+Data!AK15/Data!AK3</f>
        <v>0.47159737362309073</v>
      </c>
      <c r="AK21" s="18">
        <f>+Data!AL15/Data!AL3</f>
        <v>0.4728866773295421</v>
      </c>
      <c r="AL21" s="18">
        <f>+Data!AM15/Data!AM3</f>
        <v>0.4738758521788329</v>
      </c>
      <c r="AM21" s="18">
        <f>+Data!AN15/Data!AN3</f>
        <v>0.47910897304026284</v>
      </c>
      <c r="AN21" s="18">
        <f>+Data!AO15/Data!AO3</f>
        <v>0.4806171932402645</v>
      </c>
      <c r="AO21" s="18">
        <f>+Data!AP15/Data!AP3</f>
        <v>0.4734152634314002</v>
      </c>
      <c r="AP21" s="18">
        <f>+Data!AQ15/Data!AQ3</f>
        <v>0.47457167105370857</v>
      </c>
      <c r="AQ21" s="18">
        <f>+Data!AR15/Data!AR3</f>
        <v>0.47082810408735937</v>
      </c>
      <c r="AR21" s="18">
        <f>+Data!AS15/Data!AS3</f>
        <v>0.47024180505699975</v>
      </c>
      <c r="AS21" s="18">
        <f>+Data!AT15/Data!AT3</f>
        <v>0.46304863760627274</v>
      </c>
      <c r="AT21" s="18">
        <f>+Data!AU15/Data!AU3</f>
        <v>0.45701670973420666</v>
      </c>
      <c r="AU21" s="18">
        <f>+Data!AV15/Data!AV3</f>
        <v>0.4622177313065636</v>
      </c>
      <c r="AV21" s="18">
        <f>+Data!AW15/Data!AW3</f>
        <v>0.46304605770245594</v>
      </c>
      <c r="AW21" s="18">
        <f>+Data!AX15/Data!AX3</f>
        <v>0.46693740912115067</v>
      </c>
      <c r="AX21" s="18">
        <f>+Data!AY15/Data!AY3</f>
        <v>0.47827105942340065</v>
      </c>
      <c r="AY21" s="18">
        <f>+Data!AZ15/Data!AZ3</f>
        <v>0.48187798897871004</v>
      </c>
      <c r="AZ21" s="18">
        <f>+Data!BA15/Data!BA3</f>
        <v>0.49192597516037273</v>
      </c>
      <c r="BA21" s="18">
        <f>+Data!BB15/Data!BB3</f>
        <v>0.4880355846938423</v>
      </c>
      <c r="BB21" s="18">
        <f>+Data!BC15/Data!BC3</f>
        <v>0.4757488347214793</v>
      </c>
      <c r="BC21" s="19">
        <f>+Data!BD15/Data!BD3</f>
        <v>0.4664553064343224</v>
      </c>
      <c r="BD21" s="19">
        <f>+Data!BE15/Data!BE3</f>
        <v>0.4616237054405193</v>
      </c>
      <c r="BE21" s="19">
        <f>+Data!BF15/Data!BF3</f>
        <v>0.45658767295597485</v>
      </c>
      <c r="BF21" s="19">
        <f>+Data!BG15/Data!BG3</f>
        <v>0.4573599881624027</v>
      </c>
      <c r="BG21" s="47">
        <f>+Data!BH15/Data!BH3</f>
        <v>0.4607605983682841</v>
      </c>
      <c r="BH21" s="42">
        <f>+Data!BI15/Data!BI3</f>
        <v>0.4577833053693299</v>
      </c>
      <c r="BI21" s="20">
        <f>+Data!BJ15/Data!BJ3</f>
        <v>0.4600137963331331</v>
      </c>
      <c r="BJ21" s="20">
        <f>+Data!BK15/Data!BK3</f>
        <v>0.4619423189910133</v>
      </c>
      <c r="BK21" s="20">
        <f>+Data!BL15/Data!BL3</f>
        <v>0.45682304622102193</v>
      </c>
      <c r="BL21" s="20">
        <f>+Data!BM15/Data!BM3</f>
        <v>0.45858402511799246</v>
      </c>
      <c r="BM21" s="20">
        <f>+Data!BN15/Data!BN3</f>
        <v>0.4583070686124813</v>
      </c>
      <c r="BN21" s="20">
        <f>+Data!BO15/Data!BO3</f>
        <v>0.4581831075377184</v>
      </c>
      <c r="BO21" s="20">
        <f>+Data!BP15/Data!BP3</f>
        <v>0.45825725567280945</v>
      </c>
      <c r="BP21" s="20">
        <f>+Data!BQ15/Data!BQ3</f>
        <v>0.4584397366514924</v>
      </c>
      <c r="BQ21" s="20">
        <f>+Data!BR15/Data!BR3</f>
        <v>0.4586644088179727</v>
      </c>
      <c r="BR21" s="20">
        <f>+Data!BS15/Data!BS3</f>
        <v>0.45872777930868563</v>
      </c>
      <c r="BS21" s="20">
        <f>+Data!BT15/Data!BT3</f>
        <v>0.45884637073836926</v>
      </c>
    </row>
    <row r="22" spans="1:67" s="27" customFormat="1" ht="27" customHeight="1">
      <c r="A22" s="14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  <c r="BB22" s="25"/>
      <c r="BC22" s="19"/>
      <c r="BD22" s="25"/>
      <c r="BE22" s="19"/>
      <c r="BF22" s="19"/>
      <c r="BG22" s="25"/>
      <c r="BH22" s="37"/>
      <c r="BI22" s="20"/>
      <c r="BJ22" s="20"/>
      <c r="BK22" s="20"/>
      <c r="BL22" s="20"/>
      <c r="BM22" s="20"/>
      <c r="BN22" s="20"/>
      <c r="BO22" s="28"/>
    </row>
    <row r="23" spans="1:67" s="27" customFormat="1" ht="27" customHeight="1">
      <c r="A23" s="26" t="s">
        <v>14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  <c r="BB23" s="25"/>
      <c r="BC23" s="19"/>
      <c r="BD23" s="25"/>
      <c r="BE23" s="19"/>
      <c r="BF23" s="19"/>
      <c r="BG23" s="25"/>
      <c r="BH23" s="37"/>
      <c r="BI23" s="20"/>
      <c r="BJ23" s="20"/>
      <c r="BK23" s="20"/>
      <c r="BL23" s="20"/>
      <c r="BM23" s="20"/>
      <c r="BN23" s="20"/>
      <c r="BO23" s="28"/>
    </row>
    <row r="24" spans="1:71" s="40" customFormat="1" ht="39.75" customHeight="1" thickBot="1">
      <c r="A24" s="38" t="s">
        <v>22</v>
      </c>
      <c r="B24" s="39">
        <f>Data!C18/Data!B18-1</f>
        <v>0.01092896174863367</v>
      </c>
      <c r="C24" s="39">
        <f>Data!D18/Data!C18-1</f>
        <v>0.07936117936117948</v>
      </c>
      <c r="D24" s="39">
        <f>Data!E18/Data!D18-1</f>
        <v>0.022991122239927053</v>
      </c>
      <c r="E24" s="39">
        <f>Data!F18/Data!E18-1</f>
        <v>0.008010680907877044</v>
      </c>
      <c r="F24" s="39">
        <f>Data!G18/Data!F18-1</f>
        <v>0.003090507726269287</v>
      </c>
      <c r="G24" s="39">
        <f>Data!H18/Data!G18-1</f>
        <v>-0.0022007042253521236</v>
      </c>
      <c r="H24" s="39">
        <f>Data!I18/Data!H18-1</f>
        <v>0.014336127040140978</v>
      </c>
      <c r="I24" s="39">
        <f>Data!J18/Data!I18-1</f>
        <v>0.033920417482061316</v>
      </c>
      <c r="J24" s="39">
        <f>Data!K18/Data!J18-1</f>
        <v>0.026919032597266135</v>
      </c>
      <c r="K24" s="39">
        <f>Data!L18/Data!K18-1</f>
        <v>0.010239606799098855</v>
      </c>
      <c r="L24" s="39">
        <f>Data!M18/Data!L18-1</f>
        <v>0.01459558078248513</v>
      </c>
      <c r="M24" s="39">
        <f>Data!N18/Data!M18-1</f>
        <v>0.009590409590409577</v>
      </c>
      <c r="N24" s="39">
        <f>Data!O18/Data!N18-1</f>
        <v>0.012269938650306678</v>
      </c>
      <c r="O24" s="39">
        <f>Data!P18/Data!O18-1</f>
        <v>0.01270772238514195</v>
      </c>
      <c r="P24" s="39">
        <f>Data!Q18/Data!P18-1</f>
        <v>0.012548262548262468</v>
      </c>
      <c r="Q24" s="39">
        <f>Data!R18/Data!Q18-1</f>
        <v>0.015443279313632097</v>
      </c>
      <c r="R24" s="39">
        <f>Data!S18/Data!R18-1</f>
        <v>0.027788208787082214</v>
      </c>
      <c r="S24" s="39">
        <f>Data!T18/Data!S18-1</f>
        <v>0.026488856412129946</v>
      </c>
      <c r="T24" s="39">
        <f>Data!U18/Data!T18-1</f>
        <v>0.03755116568784489</v>
      </c>
      <c r="U24" s="39">
        <f>Data!V18/Data!U18-1</f>
        <v>0.04425385934819914</v>
      </c>
      <c r="V24" s="39">
        <f>Data!W18/Data!V18-1</f>
        <v>0.04862023653088032</v>
      </c>
      <c r="W24" s="39">
        <f>Data!X18/Data!W18-1</f>
        <v>0.043389724310777034</v>
      </c>
      <c r="X24" s="39">
        <f>Data!Y18/Data!X18-1</f>
        <v>0.03092628734424263</v>
      </c>
      <c r="Y24" s="39">
        <f>Data!Z18/Data!Y18-1</f>
        <v>0.06203582350371328</v>
      </c>
      <c r="Z24" s="39">
        <f>Data!AA18/Data!Z18-1</f>
        <v>0.10119292472233665</v>
      </c>
      <c r="AA24" s="39">
        <f>Data!AB18/Data!AA18-1</f>
        <v>0.08205702901257617</v>
      </c>
      <c r="AB24" s="39">
        <f>Data!AC18/Data!AB18-1</f>
        <v>0.05742232451093221</v>
      </c>
      <c r="AC24" s="39">
        <f>Data!AD18/Data!AC18-1</f>
        <v>0.06333659810643155</v>
      </c>
      <c r="AD24" s="39">
        <f>Data!AE18/Data!AD18-1</f>
        <v>0.06846791525944118</v>
      </c>
      <c r="AE24" s="39">
        <f>Data!AF18/Data!AE18-1</f>
        <v>0.09530651340996155</v>
      </c>
      <c r="AF24" s="39">
        <f>Data!AG18/Data!AF18-1</f>
        <v>0.11158723218189759</v>
      </c>
      <c r="AG24" s="39">
        <f>Data!AH18/Data!AG18-1</f>
        <v>0.09479977971835418</v>
      </c>
      <c r="AH24" s="39">
        <f>Data!AI18/Data!AH18-1</f>
        <v>0.06036217303822933</v>
      </c>
      <c r="AI24" s="39">
        <f>Data!AJ18/Data!AI18-1</f>
        <v>0.042762266196801235</v>
      </c>
      <c r="AJ24" s="39">
        <f>Data!AK18/Data!AJ18-1</f>
        <v>0.04133359329303965</v>
      </c>
      <c r="AK24" s="39">
        <f>Data!AL18/Data!AK18-1</f>
        <v>0.03432565686825195</v>
      </c>
      <c r="AL24" s="39">
        <f>Data!AM18/Data!AL18-1</f>
        <v>0.0178000362034636</v>
      </c>
      <c r="AM24" s="39">
        <f>Data!AN18/Data!AM18-1</f>
        <v>0.03408821437040532</v>
      </c>
      <c r="AN24" s="39">
        <f>Data!AO18/Data!AN18-1</f>
        <v>0.0364616178409678</v>
      </c>
      <c r="AO24" s="39">
        <f>Data!AP18/Data!AO18-1</f>
        <v>0.043254604790087914</v>
      </c>
      <c r="AP24" s="39">
        <f>Data!AQ18/Data!AP18-1</f>
        <v>0.04957319336196386</v>
      </c>
      <c r="AQ24" s="39">
        <f>Data!AR18/Data!AQ18-1</f>
        <v>0.03621943827035756</v>
      </c>
      <c r="AR24" s="39">
        <f>Data!AS18/Data!AR18-1</f>
        <v>0.025203529469117303</v>
      </c>
      <c r="AS24" s="39">
        <f>Data!AT18/Data!AS18-1</f>
        <v>0.024821683309557585</v>
      </c>
      <c r="AT24" s="39">
        <f>Data!AU18/Data!AT18-1</f>
        <v>0.021018930957683812</v>
      </c>
      <c r="AU24" s="39">
        <f>Data!AV18/Data!AU18-1</f>
        <v>0.024176323562826507</v>
      </c>
      <c r="AV24" s="39">
        <f>Data!AW18/Data!AV18-1</f>
        <v>0.026800372720415355</v>
      </c>
      <c r="AW24" s="39">
        <f>Data!AX18/Data!AW18-1</f>
        <v>0.02156345879607624</v>
      </c>
      <c r="AX24" s="39">
        <f>Data!AY18/Data!AX18-1</f>
        <v>0.013790186125211434</v>
      </c>
      <c r="AY24" s="39">
        <f>Data!AZ18/Data!AY18-1</f>
        <v>0.021196695318367764</v>
      </c>
      <c r="AZ24" s="39">
        <f>Data!BA18/Data!AZ18-1</f>
        <v>0.03330064558306778</v>
      </c>
      <c r="BA24" s="39">
        <f>Data!BB18/Data!BA18-1</f>
        <v>0.028114990707422072</v>
      </c>
      <c r="BB24" s="39">
        <f>Data!BC18/Data!BB18-1</f>
        <v>0.015961538461538582</v>
      </c>
      <c r="BC24" s="39">
        <f>Data!BD18/Data!BC18-1</f>
        <v>0.02267650955896272</v>
      </c>
      <c r="BD24" s="39">
        <f>Data!BE18/Data!BD18-1</f>
        <v>0.026800918042496402</v>
      </c>
      <c r="BE24" s="39">
        <f>Data!BF18/Data!BE18-1</f>
        <v>0.03374432186891618</v>
      </c>
      <c r="BF24" s="39">
        <f>Data!BG18/Data!BF18-1</f>
        <v>0.03246843830647972</v>
      </c>
      <c r="BG24" s="39">
        <f>Data!BH18/Data!BG18-1</f>
        <v>0.028474919777064622</v>
      </c>
      <c r="BH24" s="45">
        <f>Data!BI18/Data!BH18-1</f>
        <v>0.04207172884918542</v>
      </c>
      <c r="BI24" s="39">
        <f>Data!BJ18/Data!BI18-1</f>
        <v>0.000850956538182901</v>
      </c>
      <c r="BJ24" s="39">
        <f>Data!BK18/Data!BJ18-1</f>
        <v>0.01687870008817227</v>
      </c>
      <c r="BK24" s="39">
        <f>Data!BL18/Data!BK18-1</f>
        <v>0.017713365539452575</v>
      </c>
      <c r="BL24" s="39">
        <f>Data!BM18/Data!BL18-1</f>
        <v>0.020143622200584188</v>
      </c>
      <c r="BM24" s="39">
        <f>Data!BN18/Data!BM18-1</f>
        <v>0.02237069736920594</v>
      </c>
      <c r="BN24" s="39">
        <f>Data!BO18/Data!BN18-1</f>
        <v>0.0224646983311938</v>
      </c>
      <c r="BO24" s="39">
        <f>Data!BP18/Data!BO18-1</f>
        <v>0.02199965759287803</v>
      </c>
      <c r="BP24" s="39">
        <f>Data!BQ18/Data!BP18-1</f>
        <v>0.02200072591227631</v>
      </c>
      <c r="BQ24" s="39">
        <f>Data!BR18/Data!BQ18-1</f>
        <v>0.02199153121158326</v>
      </c>
      <c r="BR24" s="39">
        <f>Data!BS18/Data!BR18-1</f>
        <v>0.021999465383587324</v>
      </c>
      <c r="BS24" s="39">
        <f>Data!BT18/Data!BS18-1</f>
        <v>0.02202285983312846</v>
      </c>
    </row>
    <row r="25" spans="53:60" s="1" customFormat="1" ht="13.5" thickTop="1">
      <c r="BA25" s="5"/>
      <c r="BB25" s="5"/>
      <c r="BC25" s="29"/>
      <c r="BD25" s="5"/>
      <c r="BE25" s="5"/>
      <c r="BF25" s="5"/>
      <c r="BG25" s="5"/>
      <c r="BH25" s="31"/>
    </row>
    <row r="26" spans="1:60" s="1" customFormat="1" ht="12.75">
      <c r="A26" s="5" t="s">
        <v>42</v>
      </c>
      <c r="BA26" s="5"/>
      <c r="BB26" s="5"/>
      <c r="BC26" s="5"/>
      <c r="BD26" s="5"/>
      <c r="BE26" s="5"/>
      <c r="BF26" s="5"/>
      <c r="BG26" s="5"/>
      <c r="BH26" s="31"/>
    </row>
    <row r="27" spans="1:60" s="1" customFormat="1" ht="12.75">
      <c r="A27" s="52" t="s">
        <v>15</v>
      </c>
      <c r="B27" s="52"/>
      <c r="C27" s="52"/>
      <c r="D27" s="52"/>
      <c r="E27" s="52"/>
      <c r="F27" s="52"/>
      <c r="G27" s="52"/>
      <c r="H27" s="52"/>
      <c r="I27" s="52"/>
      <c r="J27" s="53"/>
      <c r="K27" s="53"/>
      <c r="L27" s="53"/>
      <c r="BA27" s="5"/>
      <c r="BB27" s="5"/>
      <c r="BC27" s="5"/>
      <c r="BD27" s="5"/>
      <c r="BE27" s="5"/>
      <c r="BF27" s="5"/>
      <c r="BG27" s="5"/>
      <c r="BH27" s="31"/>
    </row>
    <row r="28" spans="53:60" s="1" customFormat="1" ht="12.75">
      <c r="BA28" s="5"/>
      <c r="BB28" s="5"/>
      <c r="BC28" s="5"/>
      <c r="BD28" s="5"/>
      <c r="BE28" s="5"/>
      <c r="BF28" s="5"/>
      <c r="BG28" s="5"/>
      <c r="BH28" s="31"/>
    </row>
    <row r="29" spans="1:60" s="1" customFormat="1" ht="12.75">
      <c r="A29" s="1" t="s">
        <v>26</v>
      </c>
      <c r="BA29" s="5"/>
      <c r="BB29" s="5"/>
      <c r="BC29" s="5"/>
      <c r="BD29" s="5"/>
      <c r="BE29" s="5"/>
      <c r="BF29" s="5"/>
      <c r="BG29" s="5"/>
      <c r="BH29" s="31"/>
    </row>
    <row r="30" spans="1:60" s="1" customFormat="1" ht="12.75">
      <c r="A30" s="1" t="s">
        <v>27</v>
      </c>
      <c r="BA30" s="5"/>
      <c r="BB30" s="5"/>
      <c r="BC30" s="5"/>
      <c r="BD30" s="5"/>
      <c r="BE30" s="5"/>
      <c r="BF30" s="5"/>
      <c r="BG30" s="5"/>
      <c r="BH30" s="31"/>
    </row>
    <row r="31" spans="1:60" s="1" customFormat="1" ht="12.75">
      <c r="A31" s="52" t="s">
        <v>23</v>
      </c>
      <c r="B31" s="52"/>
      <c r="C31" s="52"/>
      <c r="D31" s="52"/>
      <c r="BA31" s="5"/>
      <c r="BB31" s="5"/>
      <c r="BC31" s="5"/>
      <c r="BD31" s="5"/>
      <c r="BE31" s="5"/>
      <c r="BF31" s="5"/>
      <c r="BG31" s="5"/>
      <c r="BH31" s="31"/>
    </row>
    <row r="32" spans="1:60" s="1" customFormat="1" ht="12.75">
      <c r="A32" s="52" t="s">
        <v>24</v>
      </c>
      <c r="B32" s="52"/>
      <c r="C32" s="52"/>
      <c r="D32" s="52"/>
      <c r="E32" s="52"/>
      <c r="F32" s="52"/>
      <c r="G32" s="52"/>
      <c r="BA32" s="5"/>
      <c r="BB32" s="5"/>
      <c r="BC32" s="5"/>
      <c r="BD32" s="5"/>
      <c r="BE32" s="5"/>
      <c r="BF32" s="5"/>
      <c r="BG32" s="5"/>
      <c r="BH32" s="31"/>
    </row>
    <row r="33" spans="1:60" s="1" customFormat="1" ht="12.75">
      <c r="A33" s="52" t="s">
        <v>25</v>
      </c>
      <c r="B33" s="52"/>
      <c r="C33" s="52"/>
      <c r="D33" s="52"/>
      <c r="E33" s="52"/>
      <c r="F33" s="52"/>
      <c r="G33" s="52"/>
      <c r="BA33" s="5"/>
      <c r="BB33" s="5"/>
      <c r="BC33" s="5"/>
      <c r="BD33" s="5"/>
      <c r="BE33" s="5"/>
      <c r="BF33" s="5"/>
      <c r="BG33" s="5"/>
      <c r="BH33" s="31"/>
    </row>
    <row r="34" spans="1:60" s="1" customFormat="1" ht="12.75">
      <c r="A34" s="1" t="s">
        <v>44</v>
      </c>
      <c r="BC34" s="5"/>
      <c r="BE34" s="5"/>
      <c r="BF34" s="5"/>
      <c r="BG34" s="5"/>
      <c r="BH34" s="31"/>
    </row>
  </sheetData>
  <mergeCells count="5">
    <mergeCell ref="A27:L27"/>
    <mergeCell ref="A3:E3"/>
    <mergeCell ref="A33:G33"/>
    <mergeCell ref="A31:D31"/>
    <mergeCell ref="A32:G32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T4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60" width="9.140625" style="7" customWidth="1"/>
    <col min="61" max="61" width="9.140625" style="32" customWidth="1"/>
  </cols>
  <sheetData>
    <row r="1" spans="2:70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5"/>
      <c r="BI1" s="31" t="s">
        <v>49</v>
      </c>
      <c r="BJ1" s="1"/>
      <c r="BM1" s="1" t="s">
        <v>11</v>
      </c>
      <c r="BR1" s="1" t="s">
        <v>11</v>
      </c>
    </row>
    <row r="2" spans="2:72" ht="12.75">
      <c r="B2" s="12">
        <v>1949</v>
      </c>
      <c r="C2" s="12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5">
        <v>2007</v>
      </c>
      <c r="BI2" s="3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  <c r="BT2" s="1">
        <v>2019</v>
      </c>
    </row>
    <row r="3" spans="1:72" s="9" customFormat="1" ht="12.75">
      <c r="A3" s="8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12421.875</v>
      </c>
      <c r="BG3">
        <v>13178.35</v>
      </c>
      <c r="BH3" s="7">
        <v>13807.55</v>
      </c>
      <c r="BI3" s="32">
        <v>14304.4015</v>
      </c>
      <c r="BJ3">
        <v>14240.7405</v>
      </c>
      <c r="BK3">
        <v>14590.6775</v>
      </c>
      <c r="BL3">
        <v>15346.8805</v>
      </c>
      <c r="BM3">
        <v>16292.7989</v>
      </c>
      <c r="BN3">
        <v>17280.3093</v>
      </c>
      <c r="BO3">
        <v>18210.643</v>
      </c>
      <c r="BP3">
        <v>19076.5045</v>
      </c>
      <c r="BQ3">
        <v>19908.9186</v>
      </c>
      <c r="BR3">
        <v>20749.3089</v>
      </c>
      <c r="BS3">
        <v>21617.1661</v>
      </c>
      <c r="BT3">
        <v>22500.1869</v>
      </c>
    </row>
    <row r="4" spans="1:72" s="9" customFormat="1" ht="12.75">
      <c r="A4" s="8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10989.5</v>
      </c>
      <c r="BG4">
        <v>11294.875</v>
      </c>
      <c r="BH4" s="7">
        <v>11523.9</v>
      </c>
      <c r="BI4" s="32">
        <v>11665.9882</v>
      </c>
      <c r="BJ4">
        <v>11407.2453</v>
      </c>
      <c r="BK4">
        <v>11579.7191</v>
      </c>
      <c r="BL4">
        <v>12060.4724</v>
      </c>
      <c r="BM4">
        <v>12585.7525</v>
      </c>
      <c r="BN4">
        <v>13107.9748</v>
      </c>
      <c r="BO4">
        <v>13571.3191</v>
      </c>
      <c r="BP4">
        <v>13956.6931</v>
      </c>
      <c r="BQ4">
        <v>14300.0661</v>
      </c>
      <c r="BR4">
        <v>14629.763</v>
      </c>
      <c r="BS4">
        <v>14955.5827</v>
      </c>
      <c r="BT4">
        <v>15283.1998</v>
      </c>
    </row>
    <row r="5" spans="1:72" s="11" customFormat="1" ht="12.75">
      <c r="A5" s="10" t="s">
        <v>4</v>
      </c>
      <c r="B5">
        <v>0.1636</v>
      </c>
      <c r="C5">
        <v>0.1649</v>
      </c>
      <c r="D5">
        <v>0.1763</v>
      </c>
      <c r="E5">
        <v>0.1801</v>
      </c>
      <c r="F5">
        <v>0.1824</v>
      </c>
      <c r="G5">
        <v>0.1843</v>
      </c>
      <c r="H5">
        <v>0.1871</v>
      </c>
      <c r="I5">
        <v>0.1936</v>
      </c>
      <c r="J5">
        <v>0.2004</v>
      </c>
      <c r="K5">
        <v>0.2051</v>
      </c>
      <c r="L5">
        <v>0.2075</v>
      </c>
      <c r="M5">
        <v>0.2104</v>
      </c>
      <c r="N5">
        <v>0.2128</v>
      </c>
      <c r="O5">
        <v>0.2157</v>
      </c>
      <c r="P5">
        <v>0.218</v>
      </c>
      <c r="Q5">
        <v>0.2213</v>
      </c>
      <c r="R5">
        <v>0.2254</v>
      </c>
      <c r="S5">
        <v>0.2318</v>
      </c>
      <c r="T5">
        <v>0.239</v>
      </c>
      <c r="U5">
        <v>0.2492</v>
      </c>
      <c r="V5">
        <v>0.2615</v>
      </c>
      <c r="W5">
        <v>0.2754</v>
      </c>
      <c r="X5">
        <v>0.2892</v>
      </c>
      <c r="Y5">
        <v>0.3017</v>
      </c>
      <c r="Z5">
        <v>0.3185</v>
      </c>
      <c r="AA5">
        <v>0.3472</v>
      </c>
      <c r="AB5">
        <v>0.3801</v>
      </c>
      <c r="AC5">
        <v>0.402</v>
      </c>
      <c r="AD5">
        <v>0.4276</v>
      </c>
      <c r="AE5">
        <v>0.4576</v>
      </c>
      <c r="AF5">
        <v>0.4955</v>
      </c>
      <c r="AG5">
        <v>0.5406</v>
      </c>
      <c r="AH5">
        <v>0.5913</v>
      </c>
      <c r="AI5">
        <v>0.6274</v>
      </c>
      <c r="AJ5">
        <v>0.6521</v>
      </c>
      <c r="AK5">
        <v>0.6766</v>
      </c>
      <c r="AL5">
        <v>0.6972</v>
      </c>
      <c r="AM5">
        <v>0.7127</v>
      </c>
      <c r="AN5">
        <v>0.732</v>
      </c>
      <c r="AO5">
        <v>0.7571</v>
      </c>
      <c r="AP5">
        <v>0.7857</v>
      </c>
      <c r="AQ5">
        <v>0.8161</v>
      </c>
      <c r="AR5">
        <v>0.8446</v>
      </c>
      <c r="AS5">
        <v>0.864</v>
      </c>
      <c r="AT5">
        <v>0.8839</v>
      </c>
      <c r="AU5">
        <v>0.9027</v>
      </c>
      <c r="AV5">
        <v>0.9212</v>
      </c>
      <c r="AW5">
        <v>0.9386</v>
      </c>
      <c r="AX5">
        <v>0.9541</v>
      </c>
      <c r="AY5">
        <v>0.9648</v>
      </c>
      <c r="AZ5">
        <v>0.9787</v>
      </c>
      <c r="BA5">
        <v>1</v>
      </c>
      <c r="BB5">
        <v>1.024</v>
      </c>
      <c r="BC5">
        <v>1.0419</v>
      </c>
      <c r="BD5">
        <v>1.0641</v>
      </c>
      <c r="BE5">
        <v>1.0946</v>
      </c>
      <c r="BF5">
        <v>1.1304</v>
      </c>
      <c r="BG5">
        <v>1.1668</v>
      </c>
      <c r="BH5" s="7">
        <v>1.1982</v>
      </c>
      <c r="BI5" s="32">
        <v>1.2268</v>
      </c>
      <c r="BJ5">
        <v>1.2484</v>
      </c>
      <c r="BK5">
        <v>1.26</v>
      </c>
      <c r="BL5">
        <v>1.2724</v>
      </c>
      <c r="BM5">
        <v>1.2945</v>
      </c>
      <c r="BN5">
        <v>1.3182</v>
      </c>
      <c r="BO5">
        <v>1.3418</v>
      </c>
      <c r="BP5">
        <v>1.3668</v>
      </c>
      <c r="BQ5">
        <v>1.3922</v>
      </c>
      <c r="BR5">
        <v>1.4183</v>
      </c>
      <c r="BS5">
        <v>1.4454</v>
      </c>
      <c r="BT5">
        <v>1.4722</v>
      </c>
    </row>
    <row r="6" spans="1:72" s="11" customFormat="1" ht="14.25">
      <c r="A6" s="10" t="s">
        <v>36</v>
      </c>
      <c r="B6">
        <v>0.1647</v>
      </c>
      <c r="C6">
        <v>0.1668</v>
      </c>
      <c r="D6">
        <v>0.1781</v>
      </c>
      <c r="E6">
        <v>0.1817</v>
      </c>
      <c r="F6">
        <v>0.1842</v>
      </c>
      <c r="G6">
        <v>0.1858</v>
      </c>
      <c r="H6">
        <v>0.1868</v>
      </c>
      <c r="I6">
        <v>0.1906</v>
      </c>
      <c r="J6">
        <v>0.1964</v>
      </c>
      <c r="K6">
        <v>0.2012</v>
      </c>
      <c r="L6">
        <v>0.2043</v>
      </c>
      <c r="M6">
        <v>0.2077</v>
      </c>
      <c r="N6">
        <v>0.2098</v>
      </c>
      <c r="O6">
        <v>0.2123</v>
      </c>
      <c r="P6">
        <v>0.2148</v>
      </c>
      <c r="Q6">
        <v>0.2179</v>
      </c>
      <c r="R6">
        <v>0.221</v>
      </c>
      <c r="S6">
        <v>0.2266</v>
      </c>
      <c r="T6">
        <v>0.2324</v>
      </c>
      <c r="U6">
        <v>0.2415</v>
      </c>
      <c r="V6">
        <v>0.2526</v>
      </c>
      <c r="W6">
        <v>0.2645</v>
      </c>
      <c r="X6">
        <v>0.2757</v>
      </c>
      <c r="Y6">
        <v>0.2853</v>
      </c>
      <c r="Z6">
        <v>0.3008</v>
      </c>
      <c r="AA6">
        <v>0.3319</v>
      </c>
      <c r="AB6">
        <v>0.3595</v>
      </c>
      <c r="AC6">
        <v>0.3795</v>
      </c>
      <c r="AD6">
        <v>0.4041</v>
      </c>
      <c r="AE6">
        <v>0.4325</v>
      </c>
      <c r="AF6">
        <v>0.4706</v>
      </c>
      <c r="AG6">
        <v>0.5208</v>
      </c>
      <c r="AH6">
        <v>0.5672</v>
      </c>
      <c r="AI6">
        <v>0.5986</v>
      </c>
      <c r="AJ6">
        <v>0.6244</v>
      </c>
      <c r="AK6">
        <v>0.648</v>
      </c>
      <c r="AL6">
        <v>0.6694</v>
      </c>
      <c r="AM6">
        <v>0.6857</v>
      </c>
      <c r="AN6">
        <v>0.7095</v>
      </c>
      <c r="AO6">
        <v>0.7376</v>
      </c>
      <c r="AP6">
        <v>0.7697</v>
      </c>
      <c r="AQ6">
        <v>0.805</v>
      </c>
      <c r="AR6">
        <v>0.8342</v>
      </c>
      <c r="AS6">
        <v>0.8582</v>
      </c>
      <c r="AT6">
        <v>0.878</v>
      </c>
      <c r="AU6">
        <v>0.8965</v>
      </c>
      <c r="AV6">
        <v>0.9158</v>
      </c>
      <c r="AW6">
        <v>0.9355</v>
      </c>
      <c r="AX6">
        <v>0.9512</v>
      </c>
      <c r="AY6">
        <v>0.9598</v>
      </c>
      <c r="AZ6">
        <v>0.9757</v>
      </c>
      <c r="BA6">
        <v>1</v>
      </c>
      <c r="BB6">
        <v>1.0209</v>
      </c>
      <c r="BC6">
        <v>1.0354</v>
      </c>
      <c r="BD6">
        <v>1.056</v>
      </c>
      <c r="BE6">
        <v>1.0839</v>
      </c>
      <c r="BF6">
        <v>1.1158</v>
      </c>
      <c r="BG6">
        <v>1.1468</v>
      </c>
      <c r="BH6" s="7">
        <v>1.1766</v>
      </c>
      <c r="BI6" s="32">
        <v>1.2158</v>
      </c>
      <c r="BJ6">
        <v>1.2232</v>
      </c>
      <c r="BK6">
        <v>1.2391</v>
      </c>
      <c r="BL6">
        <v>1.2556</v>
      </c>
      <c r="BM6">
        <v>1.2775</v>
      </c>
      <c r="BN6">
        <v>1.3022</v>
      </c>
      <c r="BO6">
        <v>1.3271</v>
      </c>
      <c r="BP6">
        <v>1.3526</v>
      </c>
      <c r="BQ6">
        <v>1.3787</v>
      </c>
      <c r="BR6">
        <v>1.4054</v>
      </c>
      <c r="BS6">
        <v>1.4327</v>
      </c>
      <c r="BT6">
        <v>1.4605</v>
      </c>
    </row>
    <row r="7" spans="1:72" s="11" customFormat="1" ht="14.25">
      <c r="A7" s="10" t="s">
        <v>37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</v>
      </c>
      <c r="M7">
        <v>0.2138</v>
      </c>
      <c r="N7">
        <v>0.2164</v>
      </c>
      <c r="O7">
        <v>0.2191</v>
      </c>
      <c r="P7">
        <v>0.2218</v>
      </c>
      <c r="Q7">
        <v>0.225</v>
      </c>
      <c r="R7">
        <v>0.2277</v>
      </c>
      <c r="S7">
        <v>0.2325</v>
      </c>
      <c r="T7">
        <v>0.2391</v>
      </c>
      <c r="U7">
        <v>0.2493</v>
      </c>
      <c r="V7">
        <v>0.2609</v>
      </c>
      <c r="W7">
        <v>0.2727</v>
      </c>
      <c r="X7">
        <v>0.2854</v>
      </c>
      <c r="Y7">
        <v>0.2946</v>
      </c>
      <c r="Z7">
        <v>0.3053</v>
      </c>
      <c r="AA7">
        <v>0.3283</v>
      </c>
      <c r="AB7">
        <v>0.3554</v>
      </c>
      <c r="AC7">
        <v>0.3772</v>
      </c>
      <c r="AD7">
        <v>0.4011</v>
      </c>
      <c r="AE7">
        <v>0.4276</v>
      </c>
      <c r="AF7">
        <v>0.4574</v>
      </c>
      <c r="AG7">
        <v>0.4987</v>
      </c>
      <c r="AH7">
        <v>0.5421</v>
      </c>
      <c r="AI7">
        <v>0.5778</v>
      </c>
      <c r="AJ7">
        <v>0.6082</v>
      </c>
      <c r="AK7">
        <v>0.6335</v>
      </c>
      <c r="AL7">
        <v>0.6578</v>
      </c>
      <c r="AM7">
        <v>0.6824</v>
      </c>
      <c r="AN7">
        <v>0.7077</v>
      </c>
      <c r="AO7">
        <v>0.7384</v>
      </c>
      <c r="AP7">
        <v>0.7688</v>
      </c>
      <c r="AQ7">
        <v>0.8016</v>
      </c>
      <c r="AR7">
        <v>0.8329</v>
      </c>
      <c r="AS7">
        <v>0.8613</v>
      </c>
      <c r="AT7">
        <v>0.8833</v>
      </c>
      <c r="AU7">
        <v>0.9037</v>
      </c>
      <c r="AV7">
        <v>0.9239</v>
      </c>
      <c r="AW7">
        <v>0.9412</v>
      </c>
      <c r="AX7">
        <v>0.9564</v>
      </c>
      <c r="AY7">
        <v>0.969</v>
      </c>
      <c r="AZ7">
        <v>0.9834</v>
      </c>
      <c r="BA7">
        <v>1</v>
      </c>
      <c r="BB7">
        <v>1.019</v>
      </c>
      <c r="BC7">
        <v>1.037</v>
      </c>
      <c r="BD7">
        <v>1.0518</v>
      </c>
      <c r="BE7">
        <v>1.0734</v>
      </c>
      <c r="BF7">
        <v>1.0964</v>
      </c>
      <c r="BG7">
        <v>1.1213</v>
      </c>
      <c r="BH7" s="7">
        <v>1.1455</v>
      </c>
      <c r="BI7" s="32">
        <v>1.1712</v>
      </c>
      <c r="BJ7">
        <v>1.1887</v>
      </c>
      <c r="BK7">
        <v>1.1998</v>
      </c>
      <c r="BL7">
        <v>1.2144</v>
      </c>
      <c r="BM7">
        <v>1.2348</v>
      </c>
      <c r="BN7">
        <v>1.258</v>
      </c>
      <c r="BO7">
        <v>1.2819</v>
      </c>
      <c r="BP7">
        <v>1.3065</v>
      </c>
      <c r="BQ7">
        <v>1.3318</v>
      </c>
      <c r="BR7">
        <v>1.3577</v>
      </c>
      <c r="BS7">
        <v>1.3841</v>
      </c>
      <c r="BT7">
        <v>1.4111</v>
      </c>
    </row>
    <row r="8" spans="1:72" s="11" customFormat="1" ht="14.25">
      <c r="A8" s="10" t="s">
        <v>38</v>
      </c>
      <c r="B8">
        <v>0.2606</v>
      </c>
      <c r="C8">
        <v>0.2635</v>
      </c>
      <c r="D8">
        <v>0.2843</v>
      </c>
      <c r="E8">
        <v>0.2909</v>
      </c>
      <c r="F8">
        <v>0.2932</v>
      </c>
      <c r="G8">
        <v>0.2941</v>
      </c>
      <c r="H8">
        <v>0.2935</v>
      </c>
      <c r="I8">
        <v>0.2977</v>
      </c>
      <c r="J8">
        <v>0.3078</v>
      </c>
      <c r="K8">
        <v>0.3161</v>
      </c>
      <c r="L8">
        <v>0.3193</v>
      </c>
      <c r="M8">
        <v>0.3239</v>
      </c>
      <c r="N8">
        <v>0.327</v>
      </c>
      <c r="O8">
        <v>0.3311</v>
      </c>
      <c r="P8">
        <v>0.3353</v>
      </c>
      <c r="Q8">
        <v>0.3395</v>
      </c>
      <c r="R8">
        <v>0.3448</v>
      </c>
      <c r="S8">
        <v>0.3543</v>
      </c>
      <c r="T8">
        <v>0.3637</v>
      </c>
      <c r="U8">
        <v>0.3773</v>
      </c>
      <c r="V8">
        <v>0.3941</v>
      </c>
      <c r="W8">
        <v>0.4132</v>
      </c>
      <c r="X8">
        <v>0.4312</v>
      </c>
      <c r="Y8">
        <v>0.4445</v>
      </c>
      <c r="Z8">
        <v>0.472</v>
      </c>
      <c r="AA8">
        <v>0.5198</v>
      </c>
      <c r="AB8">
        <v>0.5625</v>
      </c>
      <c r="AC8">
        <v>0.5948</v>
      </c>
      <c r="AD8">
        <v>0.6325</v>
      </c>
      <c r="AE8">
        <v>0.6757</v>
      </c>
      <c r="AF8">
        <v>0.7407</v>
      </c>
      <c r="AG8">
        <v>0.8235</v>
      </c>
      <c r="AH8">
        <v>0.9019</v>
      </c>
      <c r="AI8">
        <v>0.9574</v>
      </c>
      <c r="AJ8">
        <v>0.9958</v>
      </c>
      <c r="AK8">
        <v>1.0393</v>
      </c>
      <c r="AL8">
        <v>1.076</v>
      </c>
      <c r="AM8">
        <v>1.0969</v>
      </c>
      <c r="AN8">
        <v>1.1362</v>
      </c>
      <c r="AO8">
        <v>1.1828</v>
      </c>
      <c r="AP8">
        <v>1.2394</v>
      </c>
      <c r="AQ8">
        <v>1.3066</v>
      </c>
      <c r="AR8">
        <v>1.3617</v>
      </c>
      <c r="AS8">
        <v>1.4031</v>
      </c>
      <c r="AT8">
        <v>1.4448</v>
      </c>
      <c r="AU8">
        <v>1.4823</v>
      </c>
      <c r="AV8">
        <v>1.5238</v>
      </c>
      <c r="AW8">
        <v>1.5686</v>
      </c>
      <c r="AX8">
        <v>1.6053</v>
      </c>
      <c r="AY8">
        <v>1.6301</v>
      </c>
      <c r="AZ8">
        <v>1.6658</v>
      </c>
      <c r="BA8">
        <v>1.7219</v>
      </c>
      <c r="BB8">
        <v>1.7704</v>
      </c>
      <c r="BC8">
        <v>1.7987</v>
      </c>
      <c r="BD8">
        <v>1.84</v>
      </c>
      <c r="BE8">
        <v>1.8891</v>
      </c>
      <c r="BF8">
        <v>1.9528</v>
      </c>
      <c r="BG8">
        <v>2.0158</v>
      </c>
      <c r="BH8" s="7">
        <v>2.0734</v>
      </c>
      <c r="BI8" s="32">
        <v>2.1577</v>
      </c>
      <c r="BJ8">
        <v>2.1591</v>
      </c>
      <c r="BK8">
        <v>2.1955</v>
      </c>
      <c r="BL8">
        <v>2.2345</v>
      </c>
      <c r="BM8">
        <v>2.2794</v>
      </c>
      <c r="BN8">
        <v>2.3304</v>
      </c>
      <c r="BO8">
        <v>2.3828</v>
      </c>
      <c r="BP8">
        <v>2.4352</v>
      </c>
      <c r="BQ8">
        <v>2.4888</v>
      </c>
      <c r="BR8">
        <v>2.5435</v>
      </c>
      <c r="BS8">
        <v>2.5995</v>
      </c>
      <c r="BT8">
        <v>2.6567</v>
      </c>
    </row>
    <row r="9" spans="1:72" s="11" customFormat="1" ht="14.25">
      <c r="A9" s="10" t="s">
        <v>39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0.3944</v>
      </c>
      <c r="U9">
        <v>0.4101</v>
      </c>
      <c r="V9">
        <v>0.4279</v>
      </c>
      <c r="W9">
        <v>0.4487</v>
      </c>
      <c r="X9">
        <v>0.4703</v>
      </c>
      <c r="Y9">
        <v>0.4832</v>
      </c>
      <c r="Z9">
        <v>0.4994</v>
      </c>
      <c r="AA9">
        <v>0.5338</v>
      </c>
      <c r="AB9">
        <v>0.5758</v>
      </c>
      <c r="AC9">
        <v>0.6138</v>
      </c>
      <c r="AD9">
        <v>0.6506</v>
      </c>
      <c r="AE9">
        <v>0.6899</v>
      </c>
      <c r="AF9">
        <v>0.739</v>
      </c>
      <c r="AG9">
        <v>0.8042</v>
      </c>
      <c r="AH9">
        <v>0.8789</v>
      </c>
      <c r="AI9">
        <v>0.9465</v>
      </c>
      <c r="AJ9">
        <v>0.9962</v>
      </c>
      <c r="AK9">
        <v>1.047</v>
      </c>
      <c r="AL9">
        <v>1.0928</v>
      </c>
      <c r="AM9">
        <v>1.1371</v>
      </c>
      <c r="AN9">
        <v>1.1818</v>
      </c>
      <c r="AO9">
        <v>1.2343</v>
      </c>
      <c r="AP9">
        <v>1.2897</v>
      </c>
      <c r="AQ9">
        <v>1.3546</v>
      </c>
      <c r="AR9">
        <v>1.4212</v>
      </c>
      <c r="AS9">
        <v>1.4732</v>
      </c>
      <c r="AT9">
        <v>1.522</v>
      </c>
      <c r="AU9">
        <v>1.565</v>
      </c>
      <c r="AV9">
        <v>1.6123</v>
      </c>
      <c r="AW9">
        <v>1.6556</v>
      </c>
      <c r="AX9">
        <v>1.6951</v>
      </c>
      <c r="AY9">
        <v>1.7338</v>
      </c>
      <c r="AZ9">
        <v>1.7698</v>
      </c>
      <c r="BA9">
        <v>1.8129</v>
      </c>
      <c r="BB9">
        <v>1.8613</v>
      </c>
      <c r="BC9">
        <v>1.9044</v>
      </c>
      <c r="BD9">
        <v>1.9323</v>
      </c>
      <c r="BE9">
        <v>1.9663</v>
      </c>
      <c r="BF9">
        <v>2.0088</v>
      </c>
      <c r="BG9">
        <v>2.0593</v>
      </c>
      <c r="BH9" s="7">
        <v>2.1073</v>
      </c>
      <c r="BI9" s="32">
        <v>2.1563</v>
      </c>
      <c r="BJ9">
        <v>2.1918</v>
      </c>
      <c r="BK9">
        <v>2.2209</v>
      </c>
      <c r="BL9">
        <v>2.2559</v>
      </c>
      <c r="BM9">
        <v>2.3008</v>
      </c>
      <c r="BN9">
        <v>2.3513</v>
      </c>
      <c r="BO9">
        <v>2.403</v>
      </c>
      <c r="BP9">
        <v>2.4559</v>
      </c>
      <c r="BQ9">
        <v>2.5099</v>
      </c>
      <c r="BR9">
        <v>2.5652</v>
      </c>
      <c r="BS9">
        <v>2.6216</v>
      </c>
      <c r="BT9">
        <v>2.6793</v>
      </c>
    </row>
    <row r="10" spans="1:72" s="11" customFormat="1" ht="14.25">
      <c r="A10" s="10" t="s">
        <v>40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0.3828</v>
      </c>
      <c r="AH10">
        <v>0.4175</v>
      </c>
      <c r="AI10">
        <v>0.447</v>
      </c>
      <c r="AJ10">
        <v>0.47</v>
      </c>
      <c r="AK10">
        <v>0.4908</v>
      </c>
      <c r="AL10">
        <v>0.5123</v>
      </c>
      <c r="AM10">
        <v>0.5298</v>
      </c>
      <c r="AN10">
        <v>0.5463</v>
      </c>
      <c r="AO10">
        <v>0.5665</v>
      </c>
      <c r="AP10">
        <v>0.5905</v>
      </c>
      <c r="AQ10">
        <v>0.6153</v>
      </c>
      <c r="AR10">
        <v>0.6383</v>
      </c>
      <c r="AS10">
        <v>0.6568</v>
      </c>
      <c r="AT10">
        <v>0.6758</v>
      </c>
      <c r="AU10">
        <v>0.695</v>
      </c>
      <c r="AV10">
        <v>0.7155</v>
      </c>
      <c r="AW10">
        <v>0.7393</v>
      </c>
      <c r="AX10">
        <v>0.7653</v>
      </c>
      <c r="AY10">
        <v>0.7963</v>
      </c>
      <c r="AZ10">
        <v>0.823</v>
      </c>
      <c r="BA10">
        <v>0.8565</v>
      </c>
      <c r="BB10">
        <v>0.888</v>
      </c>
      <c r="BC10">
        <v>0.9165</v>
      </c>
      <c r="BD10">
        <v>0.9425</v>
      </c>
      <c r="BE10">
        <v>0.9678</v>
      </c>
      <c r="BF10">
        <v>0.9915</v>
      </c>
      <c r="BG10">
        <v>1.0205</v>
      </c>
      <c r="BH10" s="7">
        <v>1.055</v>
      </c>
      <c r="BI10" s="32">
        <v>1.087</v>
      </c>
      <c r="BJ10">
        <v>1.1159</v>
      </c>
      <c r="BK10">
        <v>1.1459</v>
      </c>
      <c r="BL10">
        <v>1.1802</v>
      </c>
      <c r="BM10">
        <v>1.2189</v>
      </c>
      <c r="BN10">
        <v>1.2591</v>
      </c>
      <c r="BO10">
        <v>1.3007</v>
      </c>
      <c r="BP10">
        <v>1.3436</v>
      </c>
      <c r="BQ10">
        <v>1.3879</v>
      </c>
      <c r="BR10">
        <v>1.4337</v>
      </c>
      <c r="BS10">
        <v>1.4811</v>
      </c>
      <c r="BT10">
        <v>1.5299</v>
      </c>
    </row>
    <row r="11" spans="1:72" s="9" customFormat="1" ht="12.75">
      <c r="A11" s="8" t="s">
        <v>5</v>
      </c>
      <c r="B11">
        <v>6.05</v>
      </c>
      <c r="C11">
        <v>5.2083</v>
      </c>
      <c r="D11">
        <v>3.2833</v>
      </c>
      <c r="E11">
        <v>3.025</v>
      </c>
      <c r="F11">
        <v>2.925</v>
      </c>
      <c r="G11">
        <v>5.5917</v>
      </c>
      <c r="H11">
        <v>4.3667</v>
      </c>
      <c r="I11">
        <v>4.125</v>
      </c>
      <c r="J11">
        <v>4.3</v>
      </c>
      <c r="K11">
        <v>6.8417</v>
      </c>
      <c r="L11">
        <v>5.45</v>
      </c>
      <c r="M11">
        <v>5.5417</v>
      </c>
      <c r="N11">
        <v>6.6917</v>
      </c>
      <c r="O11">
        <v>5.5667</v>
      </c>
      <c r="P11">
        <v>5.6417</v>
      </c>
      <c r="Q11">
        <v>5.1583</v>
      </c>
      <c r="R11">
        <v>4.5083</v>
      </c>
      <c r="S11">
        <v>3.7917</v>
      </c>
      <c r="T11">
        <v>3.8417</v>
      </c>
      <c r="U11">
        <v>3.5583</v>
      </c>
      <c r="V11">
        <v>3.4917</v>
      </c>
      <c r="W11">
        <v>4.9833</v>
      </c>
      <c r="X11">
        <v>5.95</v>
      </c>
      <c r="Y11">
        <v>5.6</v>
      </c>
      <c r="Z11">
        <v>4.8583</v>
      </c>
      <c r="AA11">
        <v>5.6417</v>
      </c>
      <c r="AB11">
        <v>8.475</v>
      </c>
      <c r="AC11">
        <v>7.7</v>
      </c>
      <c r="AD11">
        <v>7.05</v>
      </c>
      <c r="AE11">
        <v>6.0667</v>
      </c>
      <c r="AF11">
        <v>5.85</v>
      </c>
      <c r="AG11">
        <v>7.175</v>
      </c>
      <c r="AH11">
        <v>7.6167</v>
      </c>
      <c r="AI11">
        <v>9.7083</v>
      </c>
      <c r="AJ11">
        <v>9.6</v>
      </c>
      <c r="AK11">
        <v>7.5083</v>
      </c>
      <c r="AL11">
        <v>7.1917</v>
      </c>
      <c r="AM11">
        <v>7</v>
      </c>
      <c r="AN11">
        <v>6.175</v>
      </c>
      <c r="AO11">
        <v>5.4917</v>
      </c>
      <c r="AP11">
        <v>5.2583</v>
      </c>
      <c r="AQ11">
        <v>5.6167</v>
      </c>
      <c r="AR11">
        <v>6.85</v>
      </c>
      <c r="AS11">
        <v>7.4917</v>
      </c>
      <c r="AT11">
        <v>6.9083</v>
      </c>
      <c r="AU11">
        <v>6.1</v>
      </c>
      <c r="AV11">
        <v>5.5917</v>
      </c>
      <c r="AW11">
        <v>5.4083</v>
      </c>
      <c r="AX11">
        <v>4.9417</v>
      </c>
      <c r="AY11">
        <v>4.5</v>
      </c>
      <c r="AZ11">
        <v>4.2167</v>
      </c>
      <c r="BA11">
        <v>3.9667</v>
      </c>
      <c r="BB11">
        <v>4.7417</v>
      </c>
      <c r="BC11">
        <v>5.7833</v>
      </c>
      <c r="BD11">
        <v>5.9917</v>
      </c>
      <c r="BE11">
        <v>5.5417</v>
      </c>
      <c r="BF11">
        <v>5.0667</v>
      </c>
      <c r="BG11">
        <v>4.6083</v>
      </c>
      <c r="BH11" s="7">
        <v>4.6417</v>
      </c>
      <c r="BI11" s="32">
        <v>5.7483</v>
      </c>
      <c r="BJ11">
        <v>8.295</v>
      </c>
      <c r="BK11">
        <v>8.9914</v>
      </c>
      <c r="BL11">
        <v>7.9909</v>
      </c>
      <c r="BM11">
        <v>6.7777</v>
      </c>
      <c r="BN11">
        <v>5.796</v>
      </c>
      <c r="BO11">
        <v>5.1424</v>
      </c>
      <c r="BP11">
        <v>4.894</v>
      </c>
      <c r="BQ11">
        <v>4.8075</v>
      </c>
      <c r="BR11">
        <v>4.8</v>
      </c>
      <c r="BS11">
        <v>4.8</v>
      </c>
      <c r="BT11">
        <v>4.8</v>
      </c>
    </row>
    <row r="12" spans="1:72" s="9" customFormat="1" ht="12.75">
      <c r="A12" s="8" t="s">
        <v>6</v>
      </c>
      <c r="B12">
        <v>1.115</v>
      </c>
      <c r="C12">
        <v>1.2033</v>
      </c>
      <c r="D12">
        <v>1.5175</v>
      </c>
      <c r="E12">
        <v>1.7225</v>
      </c>
      <c r="F12">
        <v>1.8908</v>
      </c>
      <c r="G12">
        <v>0.9383</v>
      </c>
      <c r="H12">
        <v>1.725</v>
      </c>
      <c r="I12">
        <v>2.6275</v>
      </c>
      <c r="J12">
        <v>3.225</v>
      </c>
      <c r="K12">
        <v>1.7708</v>
      </c>
      <c r="L12">
        <v>3.3858</v>
      </c>
      <c r="M12">
        <v>2.8833</v>
      </c>
      <c r="N12">
        <v>2.3542</v>
      </c>
      <c r="O12">
        <v>2.7733</v>
      </c>
      <c r="P12">
        <v>3.1592</v>
      </c>
      <c r="Q12">
        <v>3.5467</v>
      </c>
      <c r="R12">
        <v>3.9492</v>
      </c>
      <c r="S12">
        <v>4.8625</v>
      </c>
      <c r="T12">
        <v>4.3067</v>
      </c>
      <c r="U12">
        <v>5.3383</v>
      </c>
      <c r="V12">
        <v>6.6667</v>
      </c>
      <c r="W12">
        <v>6.3917</v>
      </c>
      <c r="X12">
        <v>4.3325</v>
      </c>
      <c r="Y12">
        <v>4.0725</v>
      </c>
      <c r="Z12">
        <v>7.0317</v>
      </c>
      <c r="AA12">
        <v>7.83</v>
      </c>
      <c r="AB12">
        <v>5.775</v>
      </c>
      <c r="AC12">
        <v>4.9742</v>
      </c>
      <c r="AD12">
        <v>5.2692</v>
      </c>
      <c r="AE12">
        <v>7.1883</v>
      </c>
      <c r="AF12">
        <v>10.0692</v>
      </c>
      <c r="AG12">
        <v>11.4342</v>
      </c>
      <c r="AH12">
        <v>14.025</v>
      </c>
      <c r="AI12">
        <v>10.6142</v>
      </c>
      <c r="AJ12">
        <v>8.6108</v>
      </c>
      <c r="AK12">
        <v>9.5225</v>
      </c>
      <c r="AL12">
        <v>7.4792</v>
      </c>
      <c r="AM12">
        <v>5.9783</v>
      </c>
      <c r="AN12">
        <v>5.775</v>
      </c>
      <c r="AO12">
        <v>6.6675</v>
      </c>
      <c r="AP12">
        <v>8.1117</v>
      </c>
      <c r="AQ12">
        <v>7.4933</v>
      </c>
      <c r="AR12">
        <v>5.375</v>
      </c>
      <c r="AS12">
        <v>3.4317</v>
      </c>
      <c r="AT12">
        <v>2.9975</v>
      </c>
      <c r="AU12">
        <v>4.2467</v>
      </c>
      <c r="AV12">
        <v>5.49</v>
      </c>
      <c r="AW12">
        <v>5.0058</v>
      </c>
      <c r="AX12">
        <v>5.0608</v>
      </c>
      <c r="AY12">
        <v>4.7767</v>
      </c>
      <c r="AZ12">
        <v>4.6383</v>
      </c>
      <c r="BA12">
        <v>5.8167</v>
      </c>
      <c r="BB12">
        <v>3.3883</v>
      </c>
      <c r="BC12">
        <v>1.6042</v>
      </c>
      <c r="BD12">
        <v>1.0108</v>
      </c>
      <c r="BE12">
        <v>1.3717</v>
      </c>
      <c r="BF12">
        <v>3.1467</v>
      </c>
      <c r="BG12">
        <v>4.7267</v>
      </c>
      <c r="BH12" s="7">
        <v>4.3533</v>
      </c>
      <c r="BI12" s="32">
        <v>1.3733</v>
      </c>
      <c r="BJ12">
        <v>0.2125</v>
      </c>
      <c r="BK12">
        <v>0.5825</v>
      </c>
      <c r="BL12">
        <v>2.0575</v>
      </c>
      <c r="BM12">
        <v>4.035</v>
      </c>
      <c r="BN12">
        <v>4.65</v>
      </c>
      <c r="BO12">
        <v>4.65</v>
      </c>
      <c r="BP12">
        <v>4.65</v>
      </c>
      <c r="BQ12">
        <v>4.65</v>
      </c>
      <c r="BR12">
        <v>4.65</v>
      </c>
      <c r="BS12">
        <v>4.65</v>
      </c>
      <c r="BT12">
        <v>4.65</v>
      </c>
    </row>
    <row r="13" spans="1:72" s="9" customFormat="1" ht="12.75">
      <c r="A13" s="8" t="s">
        <v>7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2.4017</v>
      </c>
      <c r="H13">
        <v>2.8167</v>
      </c>
      <c r="I13">
        <v>3.1825</v>
      </c>
      <c r="J13">
        <v>3.6475</v>
      </c>
      <c r="K13">
        <v>3.3158</v>
      </c>
      <c r="L13">
        <v>4.3333</v>
      </c>
      <c r="M13">
        <v>4.1167</v>
      </c>
      <c r="N13">
        <v>3.8825</v>
      </c>
      <c r="O13">
        <v>3.9458</v>
      </c>
      <c r="P13">
        <v>4.0025</v>
      </c>
      <c r="Q13">
        <v>4.1867</v>
      </c>
      <c r="R13">
        <v>4.2825</v>
      </c>
      <c r="S13">
        <v>4.9233</v>
      </c>
      <c r="T13">
        <v>5.0733</v>
      </c>
      <c r="U13">
        <v>5.6458</v>
      </c>
      <c r="V13">
        <v>6.6708</v>
      </c>
      <c r="W13">
        <v>7.3483</v>
      </c>
      <c r="X13">
        <v>6.1592</v>
      </c>
      <c r="Y13">
        <v>6.21</v>
      </c>
      <c r="Z13">
        <v>6.8425</v>
      </c>
      <c r="AA13">
        <v>7.5567</v>
      </c>
      <c r="AB13">
        <v>7.9875</v>
      </c>
      <c r="AC13">
        <v>7.6108</v>
      </c>
      <c r="AD13">
        <v>7.4192</v>
      </c>
      <c r="AE13">
        <v>8.41</v>
      </c>
      <c r="AF13">
        <v>9.4425</v>
      </c>
      <c r="AG13">
        <v>11.46</v>
      </c>
      <c r="AH13">
        <v>13.9108</v>
      </c>
      <c r="AI13">
        <v>13.0008</v>
      </c>
      <c r="AJ13">
        <v>11.105</v>
      </c>
      <c r="AK13">
        <v>12.4383</v>
      </c>
      <c r="AL13">
        <v>10.6233</v>
      </c>
      <c r="AM13">
        <v>7.6825</v>
      </c>
      <c r="AN13">
        <v>8.3842</v>
      </c>
      <c r="AO13">
        <v>8.8458</v>
      </c>
      <c r="AP13">
        <v>8.4992</v>
      </c>
      <c r="AQ13">
        <v>8.55</v>
      </c>
      <c r="AR13">
        <v>7.8583</v>
      </c>
      <c r="AS13">
        <v>7.01</v>
      </c>
      <c r="AT13">
        <v>5.8733</v>
      </c>
      <c r="AU13">
        <v>7.08</v>
      </c>
      <c r="AV13">
        <v>6.58</v>
      </c>
      <c r="AW13">
        <v>6.4383</v>
      </c>
      <c r="AX13">
        <v>6.3525</v>
      </c>
      <c r="AY13">
        <v>5.2642</v>
      </c>
      <c r="AZ13">
        <v>5.6367</v>
      </c>
      <c r="BA13">
        <v>6.0292</v>
      </c>
      <c r="BB13">
        <v>5.0175</v>
      </c>
      <c r="BC13">
        <v>4.6108</v>
      </c>
      <c r="BD13">
        <v>4.015</v>
      </c>
      <c r="BE13">
        <v>4.2742</v>
      </c>
      <c r="BF13">
        <v>4.29</v>
      </c>
      <c r="BG13">
        <v>4.7917</v>
      </c>
      <c r="BH13" s="7">
        <v>4.6292</v>
      </c>
      <c r="BI13" s="32">
        <v>3.6683</v>
      </c>
      <c r="BJ13">
        <v>3</v>
      </c>
      <c r="BK13">
        <v>3.15</v>
      </c>
      <c r="BL13">
        <v>3.6</v>
      </c>
      <c r="BM13">
        <v>4.65</v>
      </c>
      <c r="BN13">
        <v>5.4</v>
      </c>
      <c r="BO13">
        <v>5.4</v>
      </c>
      <c r="BP13">
        <v>5.4</v>
      </c>
      <c r="BQ13">
        <v>5.4</v>
      </c>
      <c r="BR13">
        <v>5.4</v>
      </c>
      <c r="BS13">
        <v>5.4</v>
      </c>
      <c r="BT13">
        <v>5.4</v>
      </c>
    </row>
    <row r="14" spans="1:72" s="9" customFormat="1" ht="12.75">
      <c r="A14" s="8" t="s">
        <v>43</v>
      </c>
      <c r="B14">
        <v>29.075</v>
      </c>
      <c r="C14">
        <v>36.025</v>
      </c>
      <c r="D14">
        <v>41.175</v>
      </c>
      <c r="E14">
        <v>39.275</v>
      </c>
      <c r="F14">
        <v>39.725</v>
      </c>
      <c r="G14">
        <v>38.85</v>
      </c>
      <c r="H14">
        <v>49.55</v>
      </c>
      <c r="I14">
        <v>48.55</v>
      </c>
      <c r="J14">
        <v>48.35</v>
      </c>
      <c r="K14">
        <v>43.525</v>
      </c>
      <c r="L14">
        <v>55.675</v>
      </c>
      <c r="M14">
        <v>53.775</v>
      </c>
      <c r="N14">
        <v>54.85</v>
      </c>
      <c r="O14">
        <v>63.275</v>
      </c>
      <c r="P14">
        <v>68.975</v>
      </c>
      <c r="Q14">
        <v>76.475</v>
      </c>
      <c r="R14">
        <v>87.475</v>
      </c>
      <c r="S14">
        <v>93.2</v>
      </c>
      <c r="T14">
        <v>91.325</v>
      </c>
      <c r="U14">
        <v>98.8</v>
      </c>
      <c r="V14">
        <v>95.4</v>
      </c>
      <c r="W14">
        <v>83.6</v>
      </c>
      <c r="X14">
        <v>98.025</v>
      </c>
      <c r="Y14">
        <v>112.1</v>
      </c>
      <c r="Z14">
        <v>125.5</v>
      </c>
      <c r="AA14">
        <v>115.8</v>
      </c>
      <c r="AB14">
        <v>134.825</v>
      </c>
      <c r="AC14">
        <v>163.35</v>
      </c>
      <c r="AD14">
        <v>192.45</v>
      </c>
      <c r="AE14">
        <v>216.625</v>
      </c>
      <c r="AF14">
        <v>223.25</v>
      </c>
      <c r="AG14">
        <v>201.125</v>
      </c>
      <c r="AH14">
        <v>226.1</v>
      </c>
      <c r="AI14">
        <v>209.675</v>
      </c>
      <c r="AJ14">
        <v>264.225</v>
      </c>
      <c r="AK14">
        <v>318.6</v>
      </c>
      <c r="AL14">
        <v>330.3</v>
      </c>
      <c r="AM14">
        <v>319.5</v>
      </c>
      <c r="AN14">
        <v>368.825</v>
      </c>
      <c r="AO14">
        <v>432.625</v>
      </c>
      <c r="AP14">
        <v>426.625</v>
      </c>
      <c r="AQ14">
        <v>437.8</v>
      </c>
      <c r="AR14">
        <v>451.2</v>
      </c>
      <c r="AS14">
        <v>479.325</v>
      </c>
      <c r="AT14">
        <v>541.9</v>
      </c>
      <c r="AU14">
        <v>600.3</v>
      </c>
      <c r="AV14">
        <v>696.7</v>
      </c>
      <c r="AW14">
        <v>786.15</v>
      </c>
      <c r="AX14">
        <v>868.45</v>
      </c>
      <c r="AY14">
        <v>801.625</v>
      </c>
      <c r="AZ14">
        <v>851.275</v>
      </c>
      <c r="BA14">
        <v>817.925</v>
      </c>
      <c r="BB14">
        <v>767.325</v>
      </c>
      <c r="BC14">
        <v>886.3</v>
      </c>
      <c r="BD14">
        <v>993.125</v>
      </c>
      <c r="BE14">
        <v>1231.225</v>
      </c>
      <c r="BF14">
        <v>1447.95</v>
      </c>
      <c r="BG14">
        <v>1668.525</v>
      </c>
      <c r="BH14" s="7">
        <v>1642.425</v>
      </c>
      <c r="BI14" s="32">
        <v>1533.3569</v>
      </c>
      <c r="BJ14">
        <v>1383.7861</v>
      </c>
      <c r="BK14">
        <v>1412.5918</v>
      </c>
      <c r="BL14">
        <v>1558.9064</v>
      </c>
      <c r="BM14">
        <v>1714.6694</v>
      </c>
      <c r="BN14">
        <v>1856.2021</v>
      </c>
      <c r="BO14">
        <v>1952.0562</v>
      </c>
      <c r="BP14">
        <v>2001.2072</v>
      </c>
      <c r="BQ14">
        <v>2040.8294</v>
      </c>
      <c r="BR14">
        <v>2083.9426</v>
      </c>
      <c r="BS14">
        <v>2138.879</v>
      </c>
      <c r="BT14">
        <v>2186.8967</v>
      </c>
    </row>
    <row r="15" spans="1:72" s="9" customFormat="1" ht="12.75">
      <c r="A15" s="8" t="s">
        <v>8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5394.5</v>
      </c>
      <c r="BF15">
        <v>5671.675</v>
      </c>
      <c r="BG15">
        <v>6027.25</v>
      </c>
      <c r="BH15" s="7">
        <v>6361.975</v>
      </c>
      <c r="BI15" s="32">
        <v>6548.3162</v>
      </c>
      <c r="BJ15">
        <v>6550.9371</v>
      </c>
      <c r="BK15">
        <v>6740.0514</v>
      </c>
      <c r="BL15">
        <v>7010.8087</v>
      </c>
      <c r="BM15">
        <v>7471.6173</v>
      </c>
      <c r="BN15">
        <v>7919.6879</v>
      </c>
      <c r="BO15">
        <v>8343.809</v>
      </c>
      <c r="BP15">
        <v>8741.9466</v>
      </c>
      <c r="BQ15">
        <v>9127.0394</v>
      </c>
      <c r="BR15">
        <v>9516.9695</v>
      </c>
      <c r="BS15">
        <v>9916.3946</v>
      </c>
      <c r="BT15">
        <v>10324.1291</v>
      </c>
    </row>
    <row r="16" ht="12.75">
      <c r="A16" s="1"/>
    </row>
    <row r="17" spans="1:72" ht="12.75">
      <c r="A17" s="4" t="s">
        <v>14</v>
      </c>
      <c r="B17" s="4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3"/>
      <c r="BJ17" s="30"/>
      <c r="BK17" s="30"/>
      <c r="BL17" s="30"/>
      <c r="BM17" s="30"/>
      <c r="BN17" s="30"/>
      <c r="BO17" s="30"/>
      <c r="BP17" s="30"/>
      <c r="BQ17" s="7"/>
      <c r="BR17" s="7"/>
      <c r="BS17" s="7"/>
      <c r="BT17" s="7"/>
    </row>
    <row r="18" spans="1:72" s="35" customFormat="1" ht="14.25">
      <c r="A18" s="34" t="s">
        <v>41</v>
      </c>
      <c r="B18" s="50">
        <v>0.4026</v>
      </c>
      <c r="C18" s="50">
        <v>0.407</v>
      </c>
      <c r="D18" s="50">
        <v>0.4393</v>
      </c>
      <c r="E18" s="50">
        <v>0.4494</v>
      </c>
      <c r="F18" s="50">
        <v>0.453</v>
      </c>
      <c r="G18" s="50">
        <v>0.4544</v>
      </c>
      <c r="H18" s="50">
        <v>0.4534</v>
      </c>
      <c r="I18" s="50">
        <v>0.4599</v>
      </c>
      <c r="J18" s="50">
        <v>0.4755</v>
      </c>
      <c r="K18" s="50">
        <v>0.4883</v>
      </c>
      <c r="L18" s="50">
        <v>0.4933</v>
      </c>
      <c r="M18" s="50">
        <v>0.5005</v>
      </c>
      <c r="N18" s="50">
        <v>0.5053</v>
      </c>
      <c r="O18" s="50">
        <v>0.5115</v>
      </c>
      <c r="P18" s="50">
        <v>0.518</v>
      </c>
      <c r="Q18" s="50">
        <v>0.5245</v>
      </c>
      <c r="R18" s="50">
        <v>0.5326</v>
      </c>
      <c r="S18" s="50">
        <v>0.5474</v>
      </c>
      <c r="T18" s="50">
        <v>0.5619</v>
      </c>
      <c r="U18" s="50">
        <v>0.583</v>
      </c>
      <c r="V18" s="50">
        <v>0.6088</v>
      </c>
      <c r="W18" s="50">
        <v>0.6384</v>
      </c>
      <c r="X18" s="50">
        <v>0.6661</v>
      </c>
      <c r="Y18" s="50">
        <v>0.6867</v>
      </c>
      <c r="Z18" s="50">
        <v>0.7293</v>
      </c>
      <c r="AA18" s="50">
        <v>0.8031</v>
      </c>
      <c r="AB18" s="50">
        <v>0.869</v>
      </c>
      <c r="AC18" s="50">
        <v>0.9189</v>
      </c>
      <c r="AD18" s="50">
        <v>0.9771</v>
      </c>
      <c r="AE18" s="50">
        <v>1.044</v>
      </c>
      <c r="AF18" s="50">
        <v>1.1435</v>
      </c>
      <c r="AG18" s="50">
        <v>1.2711</v>
      </c>
      <c r="AH18" s="50">
        <v>1.3916</v>
      </c>
      <c r="AI18" s="50">
        <v>1.4756</v>
      </c>
      <c r="AJ18" s="50">
        <v>1.5387</v>
      </c>
      <c r="AK18" s="50">
        <v>1.6023</v>
      </c>
      <c r="AL18" s="50">
        <v>1.6573</v>
      </c>
      <c r="AM18" s="50">
        <v>1.6868</v>
      </c>
      <c r="AN18" s="50">
        <v>1.7443</v>
      </c>
      <c r="AO18" s="50">
        <v>1.8079</v>
      </c>
      <c r="AP18" s="50">
        <v>1.8861</v>
      </c>
      <c r="AQ18" s="50">
        <v>1.9796</v>
      </c>
      <c r="AR18" s="50">
        <v>2.0513</v>
      </c>
      <c r="AS18" s="50">
        <v>2.103</v>
      </c>
      <c r="AT18" s="50">
        <v>2.1552</v>
      </c>
      <c r="AU18" s="50">
        <v>2.2005</v>
      </c>
      <c r="AV18" s="50">
        <v>2.2537</v>
      </c>
      <c r="AW18" s="50">
        <v>2.3141</v>
      </c>
      <c r="AX18" s="50">
        <v>2.364</v>
      </c>
      <c r="AY18" s="50">
        <v>2.3966</v>
      </c>
      <c r="AZ18" s="50">
        <v>2.4474</v>
      </c>
      <c r="BA18" s="50">
        <v>2.5289</v>
      </c>
      <c r="BB18" s="50">
        <v>2.6</v>
      </c>
      <c r="BC18" s="50">
        <v>2.6415</v>
      </c>
      <c r="BD18" s="50">
        <v>2.7014</v>
      </c>
      <c r="BE18" s="50">
        <v>2.7738</v>
      </c>
      <c r="BF18" s="50">
        <v>2.8674</v>
      </c>
      <c r="BG18" s="50">
        <v>2.9605</v>
      </c>
      <c r="BH18" s="50">
        <v>3.0448</v>
      </c>
      <c r="BI18" s="51">
        <v>3.1729</v>
      </c>
      <c r="BJ18" s="50">
        <v>3.1756</v>
      </c>
      <c r="BK18" s="50">
        <v>3.2292</v>
      </c>
      <c r="BL18" s="50">
        <v>3.2864</v>
      </c>
      <c r="BM18" s="50">
        <v>3.3526</v>
      </c>
      <c r="BN18" s="50">
        <v>3.4276</v>
      </c>
      <c r="BO18" s="50">
        <v>3.5046</v>
      </c>
      <c r="BP18" s="50">
        <v>3.5817</v>
      </c>
      <c r="BQ18" s="50">
        <v>3.6605</v>
      </c>
      <c r="BR18" s="50">
        <v>3.741</v>
      </c>
      <c r="BS18" s="50">
        <v>3.8233</v>
      </c>
      <c r="BT18" s="50">
        <v>3.9075</v>
      </c>
    </row>
    <row r="19" spans="1:2" ht="12.75">
      <c r="A19" s="5" t="s">
        <v>42</v>
      </c>
      <c r="B19" s="5"/>
    </row>
    <row r="20" spans="1:12" ht="12.7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52" t="s">
        <v>15</v>
      </c>
      <c r="B21" s="52"/>
      <c r="C21" s="52"/>
      <c r="D21" s="52"/>
      <c r="E21" s="52"/>
      <c r="F21" s="52"/>
      <c r="G21" s="52"/>
      <c r="H21" s="52"/>
      <c r="I21" s="52"/>
      <c r="J21" s="53"/>
      <c r="K21" s="53"/>
      <c r="L21" s="53"/>
    </row>
    <row r="22" spans="1:12" ht="12.75">
      <c r="A22" s="44"/>
      <c r="B22" s="44"/>
      <c r="C22" s="44"/>
      <c r="D22" s="44"/>
      <c r="E22" s="44"/>
      <c r="F22" s="44"/>
      <c r="G22" s="44"/>
      <c r="H22" s="44"/>
      <c r="I22" s="44"/>
      <c r="J22" s="13"/>
      <c r="K22" s="13"/>
      <c r="L22" s="13"/>
    </row>
    <row r="23" spans="1:2" ht="12.75">
      <c r="A23" s="5" t="s">
        <v>33</v>
      </c>
      <c r="B23" s="5"/>
    </row>
    <row r="24" spans="1:2" ht="12.75">
      <c r="A24" s="5" t="s">
        <v>32</v>
      </c>
      <c r="B24" s="5"/>
    </row>
    <row r="25" spans="1:2" ht="12.75">
      <c r="A25" s="1" t="s">
        <v>34</v>
      </c>
      <c r="B25" s="1"/>
    </row>
    <row r="26" spans="1:2" ht="12.75">
      <c r="A26" s="1" t="s">
        <v>35</v>
      </c>
      <c r="B26" s="1"/>
    </row>
    <row r="27" spans="1:2" ht="12.75">
      <c r="A27" s="1" t="s">
        <v>25</v>
      </c>
      <c r="B27" s="1"/>
    </row>
    <row r="28" spans="1:2" ht="12.75">
      <c r="A28" s="1" t="s">
        <v>44</v>
      </c>
      <c r="B28" s="1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  <row r="43" ht="12.75">
      <c r="BC43"/>
    </row>
  </sheetData>
  <mergeCells count="1">
    <mergeCell ref="A21:L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Administrator</cp:lastModifiedBy>
  <cp:lastPrinted>2008-09-05T19:49:13Z</cp:lastPrinted>
  <dcterms:created xsi:type="dcterms:W3CDTF">2002-08-22T20:35:19Z</dcterms:created>
  <dcterms:modified xsi:type="dcterms:W3CDTF">2009-01-09T19:00:01Z</dcterms:modified>
  <cp:category/>
  <cp:version/>
  <cp:contentType/>
  <cp:contentStatus/>
</cp:coreProperties>
</file>