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14160" windowHeight="9852" activeTab="0"/>
  </bookViews>
  <sheets>
    <sheet name="TableE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<sst xmlns="http://schemas.openxmlformats.org/spreadsheetml/2006/main" count="73" uniqueCount="40">
  <si>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Nominal GDP (Billions of Dollars)</t>
  </si>
  <si>
    <t>Nominal GDP (Percentage Change)</t>
  </si>
  <si>
    <t>Real GDP (Percentage Change)</t>
  </si>
  <si>
    <t>NC</t>
  </si>
  <si>
    <t>GDP Price Index (Percentage Change)</t>
  </si>
  <si>
    <t>Consumer Price Index (Percentage Change)</t>
  </si>
  <si>
    <t>Unemployment Rate (Percent)</t>
  </si>
  <si>
    <t>Corporate Book Profits (Billions of Dollars)</t>
  </si>
  <si>
    <t>Wages and Salaries (Billions of Dollars)</t>
  </si>
  <si>
    <t>Corporate Book Profits (Percentage of GDP)</t>
  </si>
  <si>
    <t>Wages and Salaries (Percentage of GDP)</t>
  </si>
  <si>
    <t>Nominal GDP</t>
  </si>
  <si>
    <t>Real GDP</t>
  </si>
  <si>
    <t>GDP Price Index</t>
  </si>
  <si>
    <t>CPI-U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</si>
  <si>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</si>
  <si>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</si>
  <si>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</si>
  <si>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</si>
  <si>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</si>
  <si>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</si>
  <si>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</si>
  <si>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</si>
  <si>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Notes</t>
  </si>
  <si>
    <t>NC means not computed.</t>
  </si>
  <si>
    <t>Corporate Book Profits</t>
  </si>
  <si>
    <t>NOTES</t>
  </si>
  <si>
    <t>#N/A means not available.</t>
  </si>
  <si>
    <t>Employment Cost Index*</t>
  </si>
  <si>
    <t>* The Employment Cost Index covers wages and salaries of private-industry workers.</t>
  </si>
  <si>
    <t>Employment Cost Index* (Percentage Change)</t>
  </si>
  <si>
    <t>Memorandum</t>
  </si>
  <si>
    <t>CPI-U-RS</t>
  </si>
  <si>
    <t>Consumer Price Index Research Series (Percentage Change)</t>
  </si>
  <si>
    <t>The consumer price index research series uses a consistent methodology to depict consumer price inflation.</t>
  </si>
  <si>
    <t>The methodology underlying the CPI-U has changed a number of times, most recently in 1999.</t>
  </si>
  <si>
    <t>Backup Data for Table E-1: CBO's Year-by-Year Forecast and Projections for Calendar Years 2003 Through 2013</t>
  </si>
  <si>
    <t>(and Actual Data for Calendar Years 1947 Through 2002)</t>
  </si>
  <si>
    <r>
      <t>The Budget and Economic Outlook: Fiscal Years 2004-2013</t>
    </r>
    <r>
      <rPr>
        <b/>
        <sz val="10"/>
        <rFont val="Arial"/>
        <family val="2"/>
      </rPr>
      <t>, January 2003</t>
    </r>
  </si>
  <si>
    <t>Estimated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</si>
</sst>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 quotePrefix="1">
      <alignment horizontal="right"/>
      <protection/>
    </xf>
    <xf numFmtId="173" fontId="4" fillId="0" borderId="0" xfId="0" applyNumberFormat="1" applyFont="1" applyAlignment="1" applyProtection="1" quotePrefix="1">
      <alignment horizontal="right"/>
      <protection/>
    </xf>
    <xf numFmtId="172" fontId="3" fillId="0" borderId="0" xfId="0" applyNumberFormat="1" applyFont="1" applyAlignment="1" applyProtection="1" quotePrefix="1">
      <alignment horizontal="right"/>
      <protection/>
    </xf>
    <xf numFmtId="172" fontId="4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4" fillId="0" borderId="0" xfId="0" applyNumberFormat="1" applyFont="1" applyAlignment="1" applyProtection="1" quotePrefix="1">
      <alignment horizontal="right"/>
      <protection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3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 quotePrefix="1">
      <alignment horizontal="right"/>
      <protection/>
    </xf>
    <xf numFmtId="172" fontId="3" fillId="0" borderId="0" xfId="0" applyNumberFormat="1" applyFont="1" applyBorder="1" applyAlignment="1" applyProtection="1" quotePrefix="1">
      <alignment horizontal="right"/>
      <protection/>
    </xf>
    <xf numFmtId="3" fontId="3" fillId="0" borderId="0" xfId="0" applyNumberFormat="1" applyFont="1" applyBorder="1" applyAlignment="1" applyProtection="1" quotePrefix="1">
      <alignment horizontal="right"/>
      <protection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174" fontId="3" fillId="0" borderId="2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3" fontId="4" fillId="0" borderId="3" xfId="0" applyNumberFormat="1" applyFont="1" applyBorder="1" applyAlignment="1" applyProtection="1">
      <alignment/>
      <protection/>
    </xf>
    <xf numFmtId="173" fontId="4" fillId="0" borderId="3" xfId="0" applyNumberFormat="1" applyFont="1" applyBorder="1" applyAlignment="1" applyProtection="1" quotePrefix="1">
      <alignment horizontal="right"/>
      <protection/>
    </xf>
    <xf numFmtId="172" fontId="4" fillId="0" borderId="3" xfId="0" applyNumberFormat="1" applyFont="1" applyBorder="1" applyAlignment="1" applyProtection="1" quotePrefix="1">
      <alignment horizontal="right"/>
      <protection/>
    </xf>
    <xf numFmtId="3" fontId="4" fillId="0" borderId="3" xfId="0" applyNumberFormat="1" applyFont="1" applyBorder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8"/>
  <sheetViews>
    <sheetView tabSelected="1" workbookViewId="0" topLeftCell="A1">
      <pane xSplit="1" ySplit="5" topLeftCell="B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C6" sqref="BC6"/>
    </sheetView>
  </sheetViews>
  <sheetFormatPr defaultColWidth="9.140625" defaultRowHeight="12.75"/>
  <cols>
    <col min="1" max="1" width="24.140625" style="0" customWidth="1"/>
    <col min="57" max="57" width="9.28125" style="0" customWidth="1"/>
  </cols>
  <sheetData>
    <row r="1" spans="1:57" s="1" customFormat="1" ht="12.75">
      <c r="A1" s="1" t="s">
        <v>36</v>
      </c>
      <c r="BD1" s="20"/>
      <c r="BE1" s="32"/>
    </row>
    <row r="2" spans="1:57" s="1" customFormat="1" ht="12.7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BD2" s="20"/>
      <c r="BE2" s="32"/>
    </row>
    <row r="3" spans="1:57" s="1" customFormat="1" ht="12.75">
      <c r="A3" s="3" t="s">
        <v>38</v>
      </c>
      <c r="BD3" s="20"/>
      <c r="BE3" s="32"/>
    </row>
    <row r="4" spans="1:68" s="1" customFormat="1" ht="12.75">
      <c r="A4" s="3"/>
      <c r="E4" s="1" t="s">
        <v>22</v>
      </c>
      <c r="J4" s="1" t="s">
        <v>22</v>
      </c>
      <c r="O4" s="1" t="s">
        <v>22</v>
      </c>
      <c r="T4" s="1" t="s">
        <v>22</v>
      </c>
      <c r="Y4" s="1" t="s">
        <v>22</v>
      </c>
      <c r="AD4" s="1" t="s">
        <v>22</v>
      </c>
      <c r="AI4" s="1" t="s">
        <v>22</v>
      </c>
      <c r="AN4" s="1" t="s">
        <v>22</v>
      </c>
      <c r="AS4" s="1" t="s">
        <v>22</v>
      </c>
      <c r="AX4" s="1" t="s">
        <v>22</v>
      </c>
      <c r="BC4" s="1" t="s">
        <v>22</v>
      </c>
      <c r="BD4" s="20"/>
      <c r="BE4" s="32" t="s">
        <v>39</v>
      </c>
      <c r="BF4" s="1" t="s">
        <v>21</v>
      </c>
      <c r="BK4" s="1" t="s">
        <v>21</v>
      </c>
      <c r="BP4" s="1" t="s">
        <v>21</v>
      </c>
    </row>
    <row r="5" spans="2:68" ht="12.75">
      <c r="B5" s="2">
        <v>1947</v>
      </c>
      <c r="C5" s="2">
        <v>1948</v>
      </c>
      <c r="D5" s="2">
        <v>1949</v>
      </c>
      <c r="E5" s="2">
        <v>1950</v>
      </c>
      <c r="F5" s="2">
        <v>1951</v>
      </c>
      <c r="G5" s="2">
        <v>1952</v>
      </c>
      <c r="H5" s="2">
        <v>1953</v>
      </c>
      <c r="I5" s="2">
        <v>1954</v>
      </c>
      <c r="J5" s="2">
        <v>1955</v>
      </c>
      <c r="K5" s="2">
        <v>1956</v>
      </c>
      <c r="L5" s="2">
        <v>1957</v>
      </c>
      <c r="M5" s="2">
        <v>1958</v>
      </c>
      <c r="N5" s="2">
        <v>1959</v>
      </c>
      <c r="O5" s="2">
        <v>1960</v>
      </c>
      <c r="P5" s="2">
        <v>1961</v>
      </c>
      <c r="Q5" s="2">
        <v>1962</v>
      </c>
      <c r="R5" s="2">
        <v>1963</v>
      </c>
      <c r="S5" s="2">
        <v>1964</v>
      </c>
      <c r="T5" s="2">
        <v>1965</v>
      </c>
      <c r="U5" s="2">
        <v>1966</v>
      </c>
      <c r="V5" s="2">
        <v>1967</v>
      </c>
      <c r="W5" s="2">
        <v>1968</v>
      </c>
      <c r="X5" s="2">
        <v>1969</v>
      </c>
      <c r="Y5" s="2">
        <v>1970</v>
      </c>
      <c r="Z5" s="2">
        <v>1971</v>
      </c>
      <c r="AA5" s="2">
        <v>1972</v>
      </c>
      <c r="AB5" s="2">
        <v>1973</v>
      </c>
      <c r="AC5" s="2">
        <v>1974</v>
      </c>
      <c r="AD5" s="2">
        <v>1975</v>
      </c>
      <c r="AE5" s="2">
        <v>1976</v>
      </c>
      <c r="AF5" s="2">
        <v>1977</v>
      </c>
      <c r="AG5" s="2">
        <v>1978</v>
      </c>
      <c r="AH5" s="2">
        <v>1979</v>
      </c>
      <c r="AI5" s="2">
        <v>1980</v>
      </c>
      <c r="AJ5" s="2">
        <v>1981</v>
      </c>
      <c r="AK5" s="2">
        <v>1982</v>
      </c>
      <c r="AL5" s="2">
        <v>1983</v>
      </c>
      <c r="AM5" s="2">
        <v>1984</v>
      </c>
      <c r="AN5" s="2">
        <v>1985</v>
      </c>
      <c r="AO5" s="2">
        <v>1986</v>
      </c>
      <c r="AP5" s="2">
        <v>1987</v>
      </c>
      <c r="AQ5" s="2">
        <v>1988</v>
      </c>
      <c r="AR5" s="2">
        <v>1989</v>
      </c>
      <c r="AS5" s="2">
        <v>1990</v>
      </c>
      <c r="AT5" s="2">
        <v>1991</v>
      </c>
      <c r="AU5" s="2">
        <v>1992</v>
      </c>
      <c r="AV5" s="2">
        <v>1993</v>
      </c>
      <c r="AW5" s="2">
        <v>1994</v>
      </c>
      <c r="AX5" s="2">
        <v>1995</v>
      </c>
      <c r="AY5" s="2">
        <v>1996</v>
      </c>
      <c r="AZ5" s="2">
        <v>1997</v>
      </c>
      <c r="BA5" s="2">
        <v>1998</v>
      </c>
      <c r="BB5" s="2">
        <v>1999</v>
      </c>
      <c r="BC5" s="2">
        <v>2000</v>
      </c>
      <c r="BD5" s="21">
        <v>2001</v>
      </c>
      <c r="BE5" s="33">
        <v>2002</v>
      </c>
      <c r="BF5" s="2">
        <v>2003</v>
      </c>
      <c r="BG5" s="2">
        <v>2004</v>
      </c>
      <c r="BH5" s="2">
        <v>2005</v>
      </c>
      <c r="BI5" s="2">
        <v>2006</v>
      </c>
      <c r="BJ5" s="2">
        <v>2007</v>
      </c>
      <c r="BK5" s="2">
        <v>2008</v>
      </c>
      <c r="BL5" s="2">
        <v>2009</v>
      </c>
      <c r="BM5" s="2">
        <v>2010</v>
      </c>
      <c r="BN5" s="2">
        <v>2011</v>
      </c>
      <c r="BO5" s="2">
        <v>2012</v>
      </c>
      <c r="BP5" s="2">
        <v>2013</v>
      </c>
    </row>
    <row r="6" spans="1:68" ht="26.25">
      <c r="A6" s="5" t="s">
        <v>0</v>
      </c>
      <c r="B6" s="6">
        <f>+Data!B3</f>
        <v>244.45</v>
      </c>
      <c r="C6" s="6">
        <f>+Data!C3</f>
        <v>269.6</v>
      </c>
      <c r="D6" s="6">
        <f>+Data!D3</f>
        <v>267.65</v>
      </c>
      <c r="E6" s="6">
        <f>+Data!E3</f>
        <v>294.3</v>
      </c>
      <c r="F6" s="6">
        <f>+Data!F3</f>
        <v>339.5</v>
      </c>
      <c r="G6" s="6">
        <f>+Data!G3</f>
        <v>358.625</v>
      </c>
      <c r="H6" s="6">
        <f>+Data!H3</f>
        <v>379.925</v>
      </c>
      <c r="I6" s="6">
        <f>+Data!I3</f>
        <v>381.075</v>
      </c>
      <c r="J6" s="6">
        <f>+Data!J3</f>
        <v>415.2</v>
      </c>
      <c r="K6" s="6">
        <f>+Data!K3</f>
        <v>437.95</v>
      </c>
      <c r="L6" s="6">
        <f>+Data!L3</f>
        <v>461.5</v>
      </c>
      <c r="M6" s="6">
        <f>+Data!M3</f>
        <v>467.925</v>
      </c>
      <c r="N6" s="6">
        <f>+Data!N3</f>
        <v>507.425</v>
      </c>
      <c r="O6" s="6">
        <f>+Data!O3</f>
        <v>527.375</v>
      </c>
      <c r="P6" s="6">
        <f>+Data!P3</f>
        <v>545.625</v>
      </c>
      <c r="Q6" s="6">
        <f>+Data!Q3</f>
        <v>586.525</v>
      </c>
      <c r="R6" s="6">
        <f>+Data!R3</f>
        <v>618.675</v>
      </c>
      <c r="S6" s="6">
        <f>+Data!S3</f>
        <v>664.375</v>
      </c>
      <c r="T6" s="6">
        <f>+Data!T3</f>
        <v>720.1</v>
      </c>
      <c r="U6" s="6">
        <f>+Data!U3</f>
        <v>789.3</v>
      </c>
      <c r="V6" s="6">
        <f>+Data!V3</f>
        <v>834.075</v>
      </c>
      <c r="W6" s="6">
        <f>+Data!W3</f>
        <v>911.45</v>
      </c>
      <c r="X6" s="6">
        <f>+Data!X3</f>
        <v>985.35</v>
      </c>
      <c r="Y6" s="6">
        <f>+Data!Y3</f>
        <v>1039.675</v>
      </c>
      <c r="Z6" s="6">
        <f>+Data!Z3</f>
        <v>1128.6</v>
      </c>
      <c r="AA6" s="6">
        <f>+Data!AA3</f>
        <v>1240.425</v>
      </c>
      <c r="AB6" s="6">
        <f>+Data!AB3</f>
        <v>1385.55</v>
      </c>
      <c r="AC6" s="6">
        <f>+Data!AC3</f>
        <v>1501</v>
      </c>
      <c r="AD6" s="6">
        <f>+Data!AD3</f>
        <v>1635.175</v>
      </c>
      <c r="AE6" s="6">
        <f>+Data!AE3</f>
        <v>1823.925</v>
      </c>
      <c r="AF6" s="6">
        <f>+Data!AF3</f>
        <v>2031.4</v>
      </c>
      <c r="AG6" s="6">
        <f>+Data!AG3</f>
        <v>2295.875</v>
      </c>
      <c r="AH6" s="6">
        <f>+Data!AH3</f>
        <v>2566.375</v>
      </c>
      <c r="AI6" s="6">
        <f>+Data!AI3</f>
        <v>2795.55</v>
      </c>
      <c r="AJ6" s="6">
        <f>+Data!AJ3</f>
        <v>3131.35</v>
      </c>
      <c r="AK6" s="6">
        <f>+Data!AK3</f>
        <v>3259.225</v>
      </c>
      <c r="AL6" s="6">
        <f>+Data!AL3</f>
        <v>3534.95</v>
      </c>
      <c r="AM6" s="6">
        <f>+Data!AM3</f>
        <v>3932.75</v>
      </c>
      <c r="AN6" s="6">
        <f>+Data!AN3</f>
        <v>4213</v>
      </c>
      <c r="AO6" s="6">
        <f>+Data!AO3</f>
        <v>4452.85</v>
      </c>
      <c r="AP6" s="6">
        <f>+Data!AP3</f>
        <v>4742.475</v>
      </c>
      <c r="AQ6" s="6">
        <f>+Data!AQ3</f>
        <v>5108.325</v>
      </c>
      <c r="AR6" s="6">
        <f>+Data!AR3</f>
        <v>5489.05</v>
      </c>
      <c r="AS6" s="6">
        <f>+Data!AS3</f>
        <v>5803.25</v>
      </c>
      <c r="AT6" s="6">
        <f>+Data!AT3</f>
        <v>5986.225</v>
      </c>
      <c r="AU6" s="6">
        <f>+Data!AU3</f>
        <v>6318.95</v>
      </c>
      <c r="AV6" s="6">
        <f>+Data!AV3</f>
        <v>6642.325</v>
      </c>
      <c r="AW6" s="6">
        <f>+Data!AW3</f>
        <v>7054.3</v>
      </c>
      <c r="AX6" s="6">
        <f>+Data!AX3</f>
        <v>7400.55</v>
      </c>
      <c r="AY6" s="6">
        <f>+Data!AY3</f>
        <v>7813.175</v>
      </c>
      <c r="AZ6" s="6">
        <f>+Data!AZ3</f>
        <v>8318.375</v>
      </c>
      <c r="BA6" s="6">
        <f>+Data!BA3</f>
        <v>8781.525</v>
      </c>
      <c r="BB6" s="6">
        <f>+Data!BB3</f>
        <v>9274.325</v>
      </c>
      <c r="BC6" s="6">
        <f>+Data!BC3</f>
        <v>9824.65</v>
      </c>
      <c r="BD6" s="22">
        <f>+Data!BD3</f>
        <v>10082.15</v>
      </c>
      <c r="BE6" s="34">
        <f>+Data!BE3</f>
        <v>10442.9414158786</v>
      </c>
      <c r="BF6" s="7">
        <f>+Data!BF3</f>
        <v>10880.0407810055</v>
      </c>
      <c r="BG6" s="7">
        <f>+Data!BG3</f>
        <v>11465.3973718466</v>
      </c>
      <c r="BH6" s="7">
        <f>+Data!BH3</f>
        <v>12091.8294481143</v>
      </c>
      <c r="BI6" s="7">
        <f>+Data!BI3</f>
        <v>12749.0678335881</v>
      </c>
      <c r="BJ6" s="7">
        <f>+Data!BJ3</f>
        <v>13437.4799460706</v>
      </c>
      <c r="BK6" s="7">
        <f>+Data!BK3</f>
        <v>14154.227760218</v>
      </c>
      <c r="BL6" s="7">
        <f>+Data!BL3</f>
        <v>14901.4493615138</v>
      </c>
      <c r="BM6" s="7">
        <f>+Data!BM3</f>
        <v>15676.6685307356</v>
      </c>
      <c r="BN6" s="7">
        <f>+Data!BN3</f>
        <v>16435.8910804966</v>
      </c>
      <c r="BO6" s="7">
        <f>+Data!BO3</f>
        <v>17216.75392087</v>
      </c>
      <c r="BP6" s="7">
        <f>+Data!BP3</f>
        <v>18066.028291891</v>
      </c>
    </row>
    <row r="7" spans="1:68" ht="26.25">
      <c r="A7" s="5" t="s">
        <v>1</v>
      </c>
      <c r="B7" s="8" t="s">
        <v>3</v>
      </c>
      <c r="C7" s="9">
        <f>+C6/B6-1</f>
        <v>0.10288402536306007</v>
      </c>
      <c r="D7" s="9">
        <f aca="true" t="shared" si="0" ref="D7:BP7">+D6/C6-1</f>
        <v>-0.007232937685460072</v>
      </c>
      <c r="E7" s="9">
        <f t="shared" si="0"/>
        <v>0.09957033439192986</v>
      </c>
      <c r="F7" s="9">
        <f t="shared" si="0"/>
        <v>0.15358477743798837</v>
      </c>
      <c r="G7" s="9">
        <f t="shared" si="0"/>
        <v>0.056332842415316664</v>
      </c>
      <c r="H7" s="9">
        <f t="shared" si="0"/>
        <v>0.059393516904844956</v>
      </c>
      <c r="I7" s="9">
        <f t="shared" si="0"/>
        <v>0.003026913206553905</v>
      </c>
      <c r="J7" s="9">
        <f t="shared" si="0"/>
        <v>0.08954930131863814</v>
      </c>
      <c r="K7" s="9">
        <f t="shared" si="0"/>
        <v>0.0547928709055876</v>
      </c>
      <c r="L7" s="9">
        <f t="shared" si="0"/>
        <v>0.05377326178787545</v>
      </c>
      <c r="M7" s="9">
        <f t="shared" si="0"/>
        <v>0.01392199349945833</v>
      </c>
      <c r="N7" s="9">
        <f t="shared" si="0"/>
        <v>0.08441523748463964</v>
      </c>
      <c r="O7" s="9">
        <f t="shared" si="0"/>
        <v>0.03931615509681241</v>
      </c>
      <c r="P7" s="9">
        <f t="shared" si="0"/>
        <v>0.034605356719601854</v>
      </c>
      <c r="Q7" s="9">
        <f t="shared" si="0"/>
        <v>0.07495990836197008</v>
      </c>
      <c r="R7" s="9">
        <f t="shared" si="0"/>
        <v>0.05481437278888368</v>
      </c>
      <c r="S7" s="9">
        <f t="shared" si="0"/>
        <v>0.07386753949973746</v>
      </c>
      <c r="T7" s="9">
        <f t="shared" si="0"/>
        <v>0.08387582314205089</v>
      </c>
      <c r="U7" s="9">
        <f t="shared" si="0"/>
        <v>0.09609776419941674</v>
      </c>
      <c r="V7" s="9">
        <f t="shared" si="0"/>
        <v>0.056727480045610124</v>
      </c>
      <c r="W7" s="9">
        <f t="shared" si="0"/>
        <v>0.09276743698108691</v>
      </c>
      <c r="X7" s="9">
        <f t="shared" si="0"/>
        <v>0.08107959844204293</v>
      </c>
      <c r="Y7" s="9">
        <f t="shared" si="0"/>
        <v>0.0551326939666108</v>
      </c>
      <c r="Z7" s="9">
        <f t="shared" si="0"/>
        <v>0.08553153629740051</v>
      </c>
      <c r="AA7" s="9">
        <f t="shared" si="0"/>
        <v>0.09908293460925055</v>
      </c>
      <c r="AB7" s="9">
        <f t="shared" si="0"/>
        <v>0.1169961908216941</v>
      </c>
      <c r="AC7" s="9">
        <f t="shared" si="0"/>
        <v>0.08332431164519516</v>
      </c>
      <c r="AD7" s="9">
        <f t="shared" si="0"/>
        <v>0.08939040639573625</v>
      </c>
      <c r="AE7" s="9">
        <f t="shared" si="0"/>
        <v>0.11543107006895292</v>
      </c>
      <c r="AF7" s="9">
        <f t="shared" si="0"/>
        <v>0.11375193607193279</v>
      </c>
      <c r="AG7" s="9">
        <f t="shared" si="0"/>
        <v>0.13019346263660525</v>
      </c>
      <c r="AH7" s="9">
        <f t="shared" si="0"/>
        <v>0.11782000326672848</v>
      </c>
      <c r="AI7" s="9">
        <f t="shared" si="0"/>
        <v>0.08929910866494573</v>
      </c>
      <c r="AJ7" s="9">
        <f t="shared" si="0"/>
        <v>0.12011947559514224</v>
      </c>
      <c r="AK7" s="9">
        <f t="shared" si="0"/>
        <v>0.0408370191770322</v>
      </c>
      <c r="AL7" s="9">
        <f t="shared" si="0"/>
        <v>0.0845983324256534</v>
      </c>
      <c r="AM7" s="9">
        <f t="shared" si="0"/>
        <v>0.11253341631423375</v>
      </c>
      <c r="AN7" s="9">
        <f t="shared" si="0"/>
        <v>0.07126056830462146</v>
      </c>
      <c r="AO7" s="9">
        <f t="shared" si="0"/>
        <v>0.056930928079753196</v>
      </c>
      <c r="AP7" s="9">
        <f t="shared" si="0"/>
        <v>0.06504261315786519</v>
      </c>
      <c r="AQ7" s="9">
        <f t="shared" si="0"/>
        <v>0.07714326380212855</v>
      </c>
      <c r="AR7" s="9">
        <f t="shared" si="0"/>
        <v>0.07453030102822367</v>
      </c>
      <c r="AS7" s="9">
        <f t="shared" si="0"/>
        <v>0.05724123482205479</v>
      </c>
      <c r="AT7" s="9">
        <f t="shared" si="0"/>
        <v>0.031529746262870084</v>
      </c>
      <c r="AU7" s="9">
        <f t="shared" si="0"/>
        <v>0.055581773154199654</v>
      </c>
      <c r="AV7" s="9">
        <f t="shared" si="0"/>
        <v>0.05117543262725621</v>
      </c>
      <c r="AW7" s="9">
        <f t="shared" si="0"/>
        <v>0.062022710421426375</v>
      </c>
      <c r="AX7" s="9">
        <f t="shared" si="0"/>
        <v>0.04908353770040974</v>
      </c>
      <c r="AY7" s="9">
        <f t="shared" si="0"/>
        <v>0.05575599110876883</v>
      </c>
      <c r="AZ7" s="9">
        <f t="shared" si="0"/>
        <v>0.06466001337484428</v>
      </c>
      <c r="BA7" s="9">
        <f t="shared" si="0"/>
        <v>0.05567794190572073</v>
      </c>
      <c r="BB7" s="9">
        <f t="shared" si="0"/>
        <v>0.05611781552748529</v>
      </c>
      <c r="BC7" s="9">
        <f t="shared" si="0"/>
        <v>0.059338550244896426</v>
      </c>
      <c r="BD7" s="23">
        <f t="shared" si="0"/>
        <v>0.026209585074277397</v>
      </c>
      <c r="BE7" s="35">
        <f t="shared" si="0"/>
        <v>0.03578516644551022</v>
      </c>
      <c r="BF7" s="10">
        <f t="shared" si="0"/>
        <v>0.04185596257988067</v>
      </c>
      <c r="BG7" s="10">
        <f t="shared" si="0"/>
        <v>0.053800955586767785</v>
      </c>
      <c r="BH7" s="10">
        <f t="shared" si="0"/>
        <v>0.054636752303580005</v>
      </c>
      <c r="BI7" s="10">
        <f t="shared" si="0"/>
        <v>0.0543539245483069</v>
      </c>
      <c r="BJ7" s="10">
        <f t="shared" si="0"/>
        <v>0.0539970546449553</v>
      </c>
      <c r="BK7" s="10">
        <f t="shared" si="0"/>
        <v>0.05333945181864186</v>
      </c>
      <c r="BL7" s="10">
        <f t="shared" si="0"/>
        <v>0.05279140720032416</v>
      </c>
      <c r="BM7" s="10">
        <f t="shared" si="0"/>
        <v>0.0520230717438781</v>
      </c>
      <c r="BN7" s="10">
        <f t="shared" si="0"/>
        <v>0.04843009522542818</v>
      </c>
      <c r="BO7" s="10">
        <f t="shared" si="0"/>
        <v>0.04750961396306641</v>
      </c>
      <c r="BP7" s="10">
        <f t="shared" si="0"/>
        <v>0.04932836787494055</v>
      </c>
    </row>
    <row r="8" spans="1:68" ht="26.25">
      <c r="A8" s="5" t="s">
        <v>2</v>
      </c>
      <c r="B8" s="11" t="s">
        <v>3</v>
      </c>
      <c r="C8" s="9">
        <f>+Data!C4/Data!B4-1</f>
        <v>0.04332341236665216</v>
      </c>
      <c r="D8" s="9">
        <f>+Data!D4/Data!C4-1</f>
        <v>-0.005785534560956318</v>
      </c>
      <c r="E8" s="9">
        <f>+Data!E4/Data!D4-1</f>
        <v>0.08746534270423623</v>
      </c>
      <c r="F8" s="9">
        <f>+Data!F4/Data!E4-1</f>
        <v>0.07620586404197915</v>
      </c>
      <c r="G8" s="9">
        <f>+Data!G4/Data!F4-1</f>
        <v>0.03977797060727517</v>
      </c>
      <c r="H8" s="9">
        <f>+Data!H4/Data!G4-1</f>
        <v>0.045886264587831516</v>
      </c>
      <c r="I8" s="9">
        <f>+Data!I4/Data!H4-1</f>
        <v>-0.006776011652206981</v>
      </c>
      <c r="J8" s="9">
        <f>+Data!J4/Data!I4-1</f>
        <v>0.07091303238969648</v>
      </c>
      <c r="K8" s="9">
        <f>+Data!K4/Data!J4-1</f>
        <v>0.019802098093616216</v>
      </c>
      <c r="L8" s="9">
        <f>+Data!L4/Data!K4-1</f>
        <v>0.019954696184204312</v>
      </c>
      <c r="M8" s="9">
        <f>+Data!M4/Data!L4-1</f>
        <v>-0.009639050748113887</v>
      </c>
      <c r="N8" s="9">
        <f>+Data!N4/Data!M4-1</f>
        <v>0.0722220295684941</v>
      </c>
      <c r="O8" s="9">
        <f>+Data!O4/Data!N4-1</f>
        <v>0.0248816826399596</v>
      </c>
      <c r="P8" s="9">
        <f>+Data!P4/Data!O4-1</f>
        <v>0.023288838398182188</v>
      </c>
      <c r="Q8" s="9">
        <f>+Data!Q4/Data!P4-1</f>
        <v>0.06039206011451359</v>
      </c>
      <c r="R8" s="9">
        <f>+Data!R4/Data!Q4-1</f>
        <v>0.043225793943153956</v>
      </c>
      <c r="S8" s="9">
        <f>+Data!S4/Data!R4-1</f>
        <v>0.05801235887190437</v>
      </c>
      <c r="T8" s="9">
        <f>+Data!T4/Data!S4-1</f>
        <v>0.06398320715276928</v>
      </c>
      <c r="U8" s="9">
        <f>+Data!U4/Data!T4-1</f>
        <v>0.06565794144110693</v>
      </c>
      <c r="V8" s="9">
        <f>+Data!V4/Data!U4-1</f>
        <v>0.025066422922298548</v>
      </c>
      <c r="W8" s="9">
        <f>+Data!W4/Data!V4-1</f>
        <v>0.047682739755011916</v>
      </c>
      <c r="X8" s="9">
        <f>+Data!X4/Data!W4-1</f>
        <v>0.03038739784915223</v>
      </c>
      <c r="Y8" s="9">
        <f>+Data!Y4/Data!X4-1</f>
        <v>0.0018550148401186295</v>
      </c>
      <c r="Z8" s="9">
        <f>+Data!Z4/Data!Y4-1</f>
        <v>0.033433248789485726</v>
      </c>
      <c r="AA8" s="9">
        <f>+Data!AA4/Data!Z4-1</f>
        <v>0.05428447797925706</v>
      </c>
      <c r="AB8" s="9">
        <f>+Data!AB4/Data!AA4-1</f>
        <v>0.057729182030974435</v>
      </c>
      <c r="AC8" s="9">
        <f>+Data!AC4/Data!AB4-1</f>
        <v>-0.005911347969224656</v>
      </c>
      <c r="AD8" s="9">
        <f>+Data!AD4/Data!AC4-1</f>
        <v>-0.003561800905087842</v>
      </c>
      <c r="AE8" s="9">
        <f>+Data!AE4/Data!AD4-1</f>
        <v>0.055643966751949714</v>
      </c>
      <c r="AF8" s="9">
        <f>+Data!AF4/Data!AE4-1</f>
        <v>0.04639094561921264</v>
      </c>
      <c r="AG8" s="9">
        <f>+Data!AG4/Data!AF4-1</f>
        <v>0.055150440516429367</v>
      </c>
      <c r="AH8" s="9">
        <f>+Data!AH4/Data!AG4-1</f>
        <v>0.03183438975333863</v>
      </c>
      <c r="AI8" s="9">
        <f>+Data!AI4/Data!AH4-1</f>
        <v>-0.002285161717179518</v>
      </c>
      <c r="AJ8" s="9">
        <f>+Data!AJ4/Data!AI4-1</f>
        <v>0.02449039972250011</v>
      </c>
      <c r="AK8" s="9">
        <f>+Data!AK4/Data!AJ4-1</f>
        <v>-0.020225356881451217</v>
      </c>
      <c r="AL8" s="9">
        <f>+Data!AL4/Data!AK4-1</f>
        <v>0.04329310125778174</v>
      </c>
      <c r="AM8" s="9">
        <f>+Data!AM4/Data!AL4-1</f>
        <v>0.0726324198466588</v>
      </c>
      <c r="AN8" s="9">
        <f>+Data!AN4/Data!AM4-1</f>
        <v>0.03849140573556453</v>
      </c>
      <c r="AO8" s="9">
        <f>+Data!AO4/Data!AN4-1</f>
        <v>0.034174242722395</v>
      </c>
      <c r="AP8" s="9">
        <f>+Data!AP4/Data!AO4-1</f>
        <v>0.03397097625329826</v>
      </c>
      <c r="AQ8" s="9">
        <f>+Data!AQ4/Data!AP4-1</f>
        <v>0.04172085224716815</v>
      </c>
      <c r="AR8" s="9">
        <f>+Data!AR4/Data!AQ4-1</f>
        <v>0.035099634125276724</v>
      </c>
      <c r="AS8" s="9">
        <f>+Data!AS4/Data!AR4-1</f>
        <v>0.01760893227596294</v>
      </c>
      <c r="AT8" s="9">
        <f>+Data!AT4/Data!AS4-1</f>
        <v>-0.004692228566317236</v>
      </c>
      <c r="AU8" s="9">
        <f>+Data!AU4/Data!AT4-1</f>
        <v>0.03050659597014871</v>
      </c>
      <c r="AV8" s="9">
        <f>+Data!AV4/Data!AU4-1</f>
        <v>0.026533044577840226</v>
      </c>
      <c r="AW8" s="9">
        <f>+Data!AW4/Data!AV4-1</f>
        <v>0.04036374448684277</v>
      </c>
      <c r="AX8" s="9">
        <f>+Data!AX4/Data!AW4-1</f>
        <v>0.02668853284520023</v>
      </c>
      <c r="AY8" s="9">
        <f>+Data!AY4/Data!AX4-1</f>
        <v>0.035698070938814164</v>
      </c>
      <c r="AZ8" s="9">
        <f>+Data!AZ4/Data!AY4-1</f>
        <v>0.04432605391568667</v>
      </c>
      <c r="BA8" s="9">
        <f>+Data!BA4/Data!AZ4-1</f>
        <v>0.042827641568978336</v>
      </c>
      <c r="BB8" s="9">
        <f>+Data!BB4/Data!BA4-1</f>
        <v>0.04113633959736274</v>
      </c>
      <c r="BC8" s="9">
        <f>+Data!BC4/Data!BB4-1</f>
        <v>0.037529948611146446</v>
      </c>
      <c r="BD8" s="23">
        <f>+Data!BD4/Data!BC4-1</f>
        <v>0.002518658746219149</v>
      </c>
      <c r="BE8" s="35">
        <f>+Data!BE4/Data!BD4-1</f>
        <v>0.023988550114927065</v>
      </c>
      <c r="BF8" s="10">
        <f>+Data!BF4/Data!BE4-1</f>
        <v>0.025126419039457115</v>
      </c>
      <c r="BG8" s="10">
        <f>+Data!BG4/Data!BF4-1</f>
        <v>0.035711629915150755</v>
      </c>
      <c r="BH8" s="10">
        <f>+Data!BH4/Data!BG4-1</f>
        <v>0.033939387907804486</v>
      </c>
      <c r="BI8" s="10">
        <f>+Data!BI4/Data!BH4-1</f>
        <v>0.03270188197538948</v>
      </c>
      <c r="BJ8" s="10">
        <f>+Data!BJ4/Data!BI4-1</f>
        <v>0.03183703897260903</v>
      </c>
      <c r="BK8" s="10">
        <f>+Data!BK4/Data!BJ4-1</f>
        <v>0.031026392040886863</v>
      </c>
      <c r="BL8" s="10">
        <f>+Data!BL4/Data!BK4-1</f>
        <v>0.030283359571637858</v>
      </c>
      <c r="BM8" s="10">
        <f>+Data!BM4/Data!BL4-1</f>
        <v>0.029436058606001403</v>
      </c>
      <c r="BN8" s="10">
        <f>+Data!BN4/Data!BM4-1</f>
        <v>0.025927895992419625</v>
      </c>
      <c r="BO8" s="10">
        <f>+Data!BO4/Data!BN4-1</f>
        <v>0.0250194510059083</v>
      </c>
      <c r="BP8" s="10">
        <f>+Data!BP4/Data!BO4-1</f>
        <v>0.0266768204668284</v>
      </c>
    </row>
    <row r="9" spans="1:68" ht="26.25">
      <c r="A9" s="5" t="s">
        <v>4</v>
      </c>
      <c r="B9" s="8" t="s">
        <v>3</v>
      </c>
      <c r="C9" s="9">
        <f>+Data!C5/Data!B5-1</f>
        <v>0.05713418762307665</v>
      </c>
      <c r="D9" s="9">
        <f>+Data!D5/Data!C5-1</f>
        <v>-0.0013382486333760601</v>
      </c>
      <c r="E9" s="9">
        <f>+Data!E5/Data!D5-1</f>
        <v>0.010549438809777323</v>
      </c>
      <c r="F9" s="9">
        <f>+Data!F5/Data!E5-1</f>
        <v>0.07242255608573966</v>
      </c>
      <c r="G9" s="9">
        <f>+Data!G5/Data!F5-1</f>
        <v>0.015904518873013362</v>
      </c>
      <c r="H9" s="9">
        <f>+Data!H5/Data!G5-1</f>
        <v>0.013030569265545244</v>
      </c>
      <c r="I9" s="9">
        <f>+Data!I5/Data!H5-1</f>
        <v>0.00982403818154931</v>
      </c>
      <c r="J9" s="9">
        <f>+Data!J5/Data!I5-1</f>
        <v>0.01732392561631335</v>
      </c>
      <c r="K9" s="9">
        <f>+Data!K5/Data!J5-1</f>
        <v>0.03435370683104266</v>
      </c>
      <c r="L9" s="9">
        <f>+Data!L5/Data!K5-1</f>
        <v>0.03321407549335831</v>
      </c>
      <c r="M9" s="9">
        <f>+Data!M5/Data!L5-1</f>
        <v>0.023670333530178</v>
      </c>
      <c r="N9" s="9">
        <f>+Data!N5/Data!M5-1</f>
        <v>0.011476423938687974</v>
      </c>
      <c r="O9" s="9">
        <f>+Data!O5/Data!N5-1</f>
        <v>0.014122657549621609</v>
      </c>
      <c r="P9" s="9">
        <f>+Data!P5/Data!O5-1</f>
        <v>0.010977527129308218</v>
      </c>
      <c r="Q9" s="9">
        <f>+Data!Q5/Data!P5-1</f>
        <v>0.013778613793145489</v>
      </c>
      <c r="R9" s="9">
        <f>+Data!R5/Data!Q5-1</f>
        <v>0.011075605422023793</v>
      </c>
      <c r="S9" s="9">
        <f>+Data!S5/Data!R5-1</f>
        <v>0.014996303731766414</v>
      </c>
      <c r="T9" s="9">
        <f>+Data!T5/Data!S5-1</f>
        <v>0.018619415233124492</v>
      </c>
      <c r="U9" s="9">
        <f>+Data!U5/Data!T5-1</f>
        <v>0.02861309112306265</v>
      </c>
      <c r="V9" s="9">
        <f>+Data!V5/Data!U5-1</f>
        <v>0.030898347477325228</v>
      </c>
      <c r="W9" s="9">
        <f>+Data!W5/Data!V5-1</f>
        <v>0.042966923508579224</v>
      </c>
      <c r="X9" s="9">
        <f>+Data!X5/Data!W5-1</f>
        <v>0.049297142885736944</v>
      </c>
      <c r="Y9" s="9">
        <f>+Data!Y5/Data!X5-1</f>
        <v>0.05320000706623884</v>
      </c>
      <c r="Z9" s="9">
        <f>+Data!Z5/Data!Y5-1</f>
        <v>0.05034657587570157</v>
      </c>
      <c r="AA9" s="9">
        <f>+Data!AA5/Data!Z5-1</f>
        <v>0.04237086990812644</v>
      </c>
      <c r="AB9" s="9">
        <f>+Data!AB5/Data!AA5-1</f>
        <v>0.05613633102244764</v>
      </c>
      <c r="AC9" s="9">
        <f>+Data!AC5/Data!AB5-1</f>
        <v>0.09006914044745162</v>
      </c>
      <c r="AD9" s="9">
        <f>+Data!AD5/Data!AC5-1</f>
        <v>0.09277835148785263</v>
      </c>
      <c r="AE9" s="9">
        <f>+Data!AE5/Data!AD5-1</f>
        <v>0.056800512773455436</v>
      </c>
      <c r="AF9" s="9">
        <f>+Data!AF5/Data!AE5-1</f>
        <v>0.06423912588555569</v>
      </c>
      <c r="AG9" s="9">
        <f>+Data!AG5/Data!AF5-1</f>
        <v>0.07090780361089433</v>
      </c>
      <c r="AH9" s="9">
        <f>+Data!AH5/Data!AG5-1</f>
        <v>0.08369905576006009</v>
      </c>
      <c r="AI9" s="9">
        <f>+Data!AI5/Data!AH5-1</f>
        <v>0.09194538678223241</v>
      </c>
      <c r="AJ9" s="9">
        <f>+Data!AJ5/Data!AI5-1</f>
        <v>0.0933307479952239</v>
      </c>
      <c r="AK9" s="9">
        <f>+Data!AK5/Data!AJ5-1</f>
        <v>0.06230817305429737</v>
      </c>
      <c r="AL9" s="9">
        <f>+Data!AL5/Data!AK5-1</f>
        <v>0.0393529655562781</v>
      </c>
      <c r="AM9" s="9">
        <f>+Data!AM5/Data!AL5-1</f>
        <v>0.037321961923713065</v>
      </c>
      <c r="AN9" s="9">
        <f>+Data!AN5/Data!AM5-1</f>
        <v>0.03157764297268173</v>
      </c>
      <c r="AO9" s="9">
        <f>+Data!AO5/Data!AN5-1</f>
        <v>0.022038709289514236</v>
      </c>
      <c r="AP9" s="9">
        <f>+Data!AP5/Data!AO5-1</f>
        <v>0.029986962028483166</v>
      </c>
      <c r="AQ9" s="9">
        <f>+Data!AQ5/Data!AP5-1</f>
        <v>0.03399818811421129</v>
      </c>
      <c r="AR9" s="9">
        <f>+Data!AR5/Data!AQ5-1</f>
        <v>0.03816594414652408</v>
      </c>
      <c r="AS9" s="9">
        <f>+Data!AS5/Data!AR5-1</f>
        <v>0.03902490544462478</v>
      </c>
      <c r="AT9" s="9">
        <f>+Data!AT5/Data!AS5-1</f>
        <v>0.03632719284674413</v>
      </c>
      <c r="AU9" s="9">
        <f>+Data!AU5/Data!AT5-1</f>
        <v>0.024305865184821585</v>
      </c>
      <c r="AV9" s="9">
        <f>+Data!AV5/Data!AU5-1</f>
        <v>0.024013195729245096</v>
      </c>
      <c r="AW9" s="9">
        <f>+Data!AW5/Data!AV5-1</f>
        <v>0.020807117723010027</v>
      </c>
      <c r="AX9" s="9">
        <f>+Data!AX5/Data!AW5-1</f>
        <v>0.02184285127386887</v>
      </c>
      <c r="AY9" s="9">
        <f>+Data!AY5/Data!AX5-1</f>
        <v>0.019347521155728575</v>
      </c>
      <c r="AZ9" s="9">
        <f>+Data!AZ5/Data!AY5-1</f>
        <v>0.019476061618346918</v>
      </c>
      <c r="BA9" s="9">
        <f>+Data!BA5/Data!AZ5-1</f>
        <v>0.012331830451685288</v>
      </c>
      <c r="BB9" s="9">
        <f>+Data!BB5/Data!BA5-1</f>
        <v>0.014375797957471237</v>
      </c>
      <c r="BC9" s="9">
        <f>+Data!BC5/Data!BB5-1</f>
        <v>0.02104194310590879</v>
      </c>
      <c r="BD9" s="23">
        <f>+Data!BD5/Data!BC5-1</f>
        <v>0.023666062689064793</v>
      </c>
      <c r="BE9" s="35">
        <f>+Data!BE5/Data!BD5-1</f>
        <v>0.01149474209218626</v>
      </c>
      <c r="BF9" s="10">
        <f>+Data!BF5/Data!BE5-1</f>
        <v>0.016304860265328402</v>
      </c>
      <c r="BG9" s="10">
        <f>+Data!BG5/Data!BF5-1</f>
        <v>0.017450590245927655</v>
      </c>
      <c r="BH9" s="10">
        <f>+Data!BH5/Data!BG5-1</f>
        <v>0.020019184742102736</v>
      </c>
      <c r="BI9" s="10">
        <f>+Data!BI5/Data!BH5-1</f>
        <v>0.020965521991645142</v>
      </c>
      <c r="BJ9" s="10">
        <f>+Data!BJ5/Data!BI5-1</f>
        <v>0.021477136700448485</v>
      </c>
      <c r="BK9" s="10">
        <f>+Data!BK5/Data!BJ5-1</f>
        <v>0.021642288431834356</v>
      </c>
      <c r="BL9" s="10">
        <f>+Data!BL5/Data!BK5-1</f>
        <v>0.021847300051051288</v>
      </c>
      <c r="BM9" s="10">
        <f>+Data!BM5/Data!BL5-1</f>
        <v>0.021942540564483748</v>
      </c>
      <c r="BN9" s="10">
        <f>+Data!BN5/Data!BM5-1</f>
        <v>0.02194175405813925</v>
      </c>
      <c r="BO9" s="10">
        <f>+Data!BO5/Data!BN5-1</f>
        <v>0.021935665533565185</v>
      </c>
      <c r="BP9" s="10">
        <f>+Data!BP5/Data!BO5-1</f>
        <v>0.022064234895751822</v>
      </c>
    </row>
    <row r="10" spans="1:68" ht="24" customHeight="1">
      <c r="A10" s="5" t="s">
        <v>5</v>
      </c>
      <c r="B10" s="8" t="s">
        <v>3</v>
      </c>
      <c r="C10" s="9">
        <f>+Data!C6/Data!B6-1</f>
        <v>0.17925115211630605</v>
      </c>
      <c r="D10" s="9">
        <f>+Data!D6/Data!C6-1</f>
        <v>-0.010391409895500026</v>
      </c>
      <c r="E10" s="9">
        <f>+Data!E6/Data!D6-1</f>
        <v>0.010850542533841212</v>
      </c>
      <c r="F10" s="9">
        <f>+Data!F6/Data!E6-1</f>
        <v>0.0792936289063848</v>
      </c>
      <c r="G10" s="9">
        <f>+Data!G6/Data!F6-1</f>
        <v>0.023099133715125397</v>
      </c>
      <c r="H10" s="9">
        <f>+Data!H6/Data!G6-1</f>
        <v>0.007839448085283918</v>
      </c>
      <c r="I10" s="9">
        <f>+Data!I6/Data!H6-1</f>
        <v>0.003111387944840116</v>
      </c>
      <c r="J10" s="9">
        <f>+Data!J6/Data!I6-1</f>
        <v>-0.002171216133897147</v>
      </c>
      <c r="K10" s="9">
        <f>+Data!K6/Data!J6-1</f>
        <v>0.014299036432735113</v>
      </c>
      <c r="L10" s="9">
        <f>+Data!L6/Data!K6-1</f>
        <v>0.03401777513671744</v>
      </c>
      <c r="M10" s="9">
        <f>+Data!M6/Data!L6-1</f>
        <v>0.026970954253715984</v>
      </c>
      <c r="N10" s="9">
        <f>+Data!N6/Data!M6-1</f>
        <v>0.010101010331091231</v>
      </c>
      <c r="O10" s="9">
        <f>+Data!O6/Data!N6-1</f>
        <v>0.014571428434695388</v>
      </c>
      <c r="P10" s="9">
        <f>+Data!P6/Data!O6-1</f>
        <v>0.009596882934324036</v>
      </c>
      <c r="Q10" s="9">
        <f>+Data!Q6/Data!P6-1</f>
        <v>0.012303920809834779</v>
      </c>
      <c r="R10" s="9">
        <f>+Data!R6/Data!Q6-1</f>
        <v>0.012727527340810507</v>
      </c>
      <c r="S10" s="9">
        <f>+Data!S6/Data!R6-1</f>
        <v>0.01261137910835286</v>
      </c>
      <c r="T10" s="9">
        <f>+Data!T6/Data!S6-1</f>
        <v>0.015477830669346382</v>
      </c>
      <c r="U10" s="9">
        <f>+Data!U6/Data!T6-1</f>
        <v>0.02772485470028352</v>
      </c>
      <c r="V10" s="9">
        <f>+Data!V6/Data!U6-1</f>
        <v>0.02655722746329059</v>
      </c>
      <c r="W10" s="9">
        <f>+Data!W6/Data!V6-1</f>
        <v>0.03741666045798353</v>
      </c>
      <c r="X10" s="9">
        <f>+Data!X6/Data!W6-1</f>
        <v>0.04434091542202956</v>
      </c>
      <c r="Y10" s="9">
        <f>+Data!Y6/Data!X6-1</f>
        <v>0.04853473137201214</v>
      </c>
      <c r="Z10" s="9">
        <f>+Data!Z6/Data!Y6-1</f>
        <v>0.04342722256225273</v>
      </c>
      <c r="AA10" s="9">
        <f>+Data!AA6/Data!Z6-1</f>
        <v>0.03100394222989178</v>
      </c>
      <c r="AB10" s="9">
        <f>+Data!AB6/Data!AA6-1</f>
        <v>0.0619161281480094</v>
      </c>
      <c r="AC10" s="9">
        <f>+Data!AC6/Data!AB6-1</f>
        <v>0.1012650101942445</v>
      </c>
      <c r="AD10" s="9">
        <f>+Data!AD6/Data!AC6-1</f>
        <v>0.08209912478565062</v>
      </c>
      <c r="AE10" s="9">
        <f>+Data!AE6/Data!AD6-1</f>
        <v>0.05738765196025142</v>
      </c>
      <c r="AF10" s="9">
        <f>+Data!AF6/Data!AE6-1</f>
        <v>0.06334403634154784</v>
      </c>
      <c r="AG10" s="9">
        <f>+Data!AG6/Data!AF6-1</f>
        <v>0.06838876440419517</v>
      </c>
      <c r="AH10" s="9">
        <f>+Data!AH6/Data!AG6-1</f>
        <v>0.09612882706664116</v>
      </c>
      <c r="AI10" s="9">
        <f>+Data!AI6/Data!AH6-1</f>
        <v>0.11176133411312716</v>
      </c>
      <c r="AJ10" s="9">
        <f>+Data!AJ6/Data!AI6-1</f>
        <v>0.09529944506299226</v>
      </c>
      <c r="AK10" s="9">
        <f>+Data!AK6/Data!AJ6-1</f>
        <v>0.061466596973866805</v>
      </c>
      <c r="AL10" s="9">
        <f>+Data!AL6/Data!AK6-1</f>
        <v>0.04015597524459413</v>
      </c>
      <c r="AM10" s="9">
        <f>+Data!AM6/Data!AL6-1</f>
        <v>0.04368200087337426</v>
      </c>
      <c r="AN10" s="9">
        <f>+Data!AN6/Data!AM6-1</f>
        <v>0.035279033316861996</v>
      </c>
      <c r="AO10" s="9">
        <f>+Data!AO6/Data!AN6-1</f>
        <v>0.019439281319702628</v>
      </c>
      <c r="AP10" s="9">
        <f>+Data!AP6/Data!AO6-1</f>
        <v>0.035782116537695696</v>
      </c>
      <c r="AQ10" s="9">
        <f>+Data!AQ6/Data!AP6-1</f>
        <v>0.04100044004573844</v>
      </c>
      <c r="AR10" s="9">
        <f>+Data!AR6/Data!AQ6-1</f>
        <v>0.047910942041851534</v>
      </c>
      <c r="AS10" s="9">
        <f>+Data!AS6/Data!AR6-1</f>
        <v>0.054192160235213116</v>
      </c>
      <c r="AT10" s="9">
        <f>+Data!AT6/Data!AS6-1</f>
        <v>0.04215830096414708</v>
      </c>
      <c r="AU10" s="9">
        <f>+Data!AU6/Data!AT6-1</f>
        <v>0.030416156621042356</v>
      </c>
      <c r="AV10" s="9">
        <f>+Data!AV6/Data!AU6-1</f>
        <v>0.029696501776556472</v>
      </c>
      <c r="AW10" s="9">
        <f>+Data!AW6/Data!AV6-1</f>
        <v>0.025956047759127854</v>
      </c>
      <c r="AX10" s="9">
        <f>+Data!AX6/Data!AW6-1</f>
        <v>0.028054196862877356</v>
      </c>
      <c r="AY10" s="9">
        <f>+Data!AY6/Data!AX6-1</f>
        <v>0.029366728645507267</v>
      </c>
      <c r="AZ10" s="9">
        <f>+Data!AZ6/Data!AY6-1</f>
        <v>0.023375657462112898</v>
      </c>
      <c r="BA10" s="9">
        <f>+Data!BA6/Data!AZ6-1</f>
        <v>0.015470072138296098</v>
      </c>
      <c r="BB10" s="9">
        <f>+Data!BB6/Data!BA6-1</f>
        <v>0.02198251627262371</v>
      </c>
      <c r="BC10" s="9">
        <f>+Data!BC6/Data!BB6-1</f>
        <v>0.03361512680639067</v>
      </c>
      <c r="BD10" s="23">
        <f>+Data!BD6/Data!BC6-1</f>
        <v>0.028263078894095406</v>
      </c>
      <c r="BE10" s="35">
        <f>+Data!BE6/Data!BD6-1</f>
        <v>0.016166639695320173</v>
      </c>
      <c r="BF10" s="10">
        <f>+Data!BF6/Data!BE6-1</f>
        <v>0.02282638576552065</v>
      </c>
      <c r="BG10" s="10">
        <f>+Data!BG6/Data!BF6-1</f>
        <v>0.02181511558434024</v>
      </c>
      <c r="BH10" s="10">
        <f>+Data!BH6/Data!BG6-1</f>
        <v>0.023753324378174012</v>
      </c>
      <c r="BI10" s="10">
        <f>+Data!BI6/Data!BH6-1</f>
        <v>0.024938043486507633</v>
      </c>
      <c r="BJ10" s="10">
        <f>+Data!BJ6/Data!BI6-1</f>
        <v>0.024999999987329602</v>
      </c>
      <c r="BK10" s="10">
        <f>+Data!BK6/Data!BJ6-1</f>
        <v>0.02499999999999991</v>
      </c>
      <c r="BL10" s="10">
        <f>+Data!BL6/Data!BK6-1</f>
        <v>0.025000000038591708</v>
      </c>
      <c r="BM10" s="10">
        <f>+Data!BM6/Data!BL6-1</f>
        <v>0.024999999987057597</v>
      </c>
      <c r="BN10" s="10">
        <f>+Data!BN6/Data!BM6-1</f>
        <v>0.024999999987373345</v>
      </c>
      <c r="BO10" s="10">
        <f>+Data!BO6/Data!BN6-1</f>
        <v>0.025000000007839196</v>
      </c>
      <c r="BP10" s="10">
        <f>+Data!BP6/Data!BO6-1</f>
        <v>0.025000000001092593</v>
      </c>
    </row>
    <row r="11" spans="1:68" ht="24.75" customHeight="1">
      <c r="A11" s="5" t="s">
        <v>30</v>
      </c>
      <c r="B11" s="9" t="e">
        <f>+Data!B7/Data!A7-1</f>
        <v>#N/A</v>
      </c>
      <c r="C11" s="9" t="e">
        <f>+Data!C7/Data!B7-1</f>
        <v>#N/A</v>
      </c>
      <c r="D11" s="9" t="e">
        <f>+Data!D7/Data!C7-1</f>
        <v>#N/A</v>
      </c>
      <c r="E11" s="9" t="e">
        <f>+Data!E7/Data!D7-1</f>
        <v>#N/A</v>
      </c>
      <c r="F11" s="9" t="e">
        <f>+Data!F7/Data!E7-1</f>
        <v>#N/A</v>
      </c>
      <c r="G11" s="9" t="e">
        <f>+Data!G7/Data!F7-1</f>
        <v>#N/A</v>
      </c>
      <c r="H11" s="9" t="e">
        <f>+Data!H7/Data!G7-1</f>
        <v>#N/A</v>
      </c>
      <c r="I11" s="9" t="e">
        <f>+Data!I7/Data!H7-1</f>
        <v>#N/A</v>
      </c>
      <c r="J11" s="9" t="e">
        <f>+Data!J7/Data!I7-1</f>
        <v>#N/A</v>
      </c>
      <c r="K11" s="9" t="e">
        <f>+Data!K7/Data!J7-1</f>
        <v>#N/A</v>
      </c>
      <c r="L11" s="9" t="e">
        <f>+Data!L7/Data!K7-1</f>
        <v>#N/A</v>
      </c>
      <c r="M11" s="9" t="e">
        <f>+Data!M7/Data!L7-1</f>
        <v>#N/A</v>
      </c>
      <c r="N11" s="9" t="e">
        <f>+Data!N7/Data!M7-1</f>
        <v>#N/A</v>
      </c>
      <c r="O11" s="9" t="e">
        <f>+Data!O7/Data!N7-1</f>
        <v>#N/A</v>
      </c>
      <c r="P11" s="9" t="e">
        <f>+Data!P7/Data!O7-1</f>
        <v>#N/A</v>
      </c>
      <c r="Q11" s="9" t="e">
        <f>+Data!Q7/Data!P7-1</f>
        <v>#N/A</v>
      </c>
      <c r="R11" s="9" t="e">
        <f>+Data!R7/Data!Q7-1</f>
        <v>#N/A</v>
      </c>
      <c r="S11" s="9" t="e">
        <f>+Data!S7/Data!R7-1</f>
        <v>#N/A</v>
      </c>
      <c r="T11" s="9" t="e">
        <f>+Data!T7/Data!S7-1</f>
        <v>#N/A</v>
      </c>
      <c r="U11" s="9" t="e">
        <f>+Data!U7/Data!T7-1</f>
        <v>#N/A</v>
      </c>
      <c r="V11" s="9" t="e">
        <f>+Data!V7/Data!U7-1</f>
        <v>#N/A</v>
      </c>
      <c r="W11" s="9" t="e">
        <f>+Data!W7/Data!V7-1</f>
        <v>#N/A</v>
      </c>
      <c r="X11" s="9" t="e">
        <f>+Data!X7/Data!W7-1</f>
        <v>#N/A</v>
      </c>
      <c r="Y11" s="9" t="e">
        <f>+Data!Y7/Data!X7-1</f>
        <v>#N/A</v>
      </c>
      <c r="Z11" s="9" t="e">
        <f>+Data!Z7/Data!Y7-1</f>
        <v>#N/A</v>
      </c>
      <c r="AA11" s="9" t="e">
        <f>+Data!AA7/Data!Z7-1</f>
        <v>#N/A</v>
      </c>
      <c r="AB11" s="9" t="e">
        <f>+Data!AB7/Data!AA7-1</f>
        <v>#N/A</v>
      </c>
      <c r="AC11" s="9" t="e">
        <f>+Data!AC7/Data!AB7-1</f>
        <v>#N/A</v>
      </c>
      <c r="AD11" s="9" t="e">
        <f>+Data!AD7/Data!AC7-1</f>
        <v>#N/A</v>
      </c>
      <c r="AE11" s="9" t="e">
        <f>+Data!AE7/Data!AD7-1</f>
        <v>#N/A</v>
      </c>
      <c r="AF11" s="9">
        <f>+Data!AF7/Data!AE7-1</f>
        <v>0.06993736951983287</v>
      </c>
      <c r="AG11" s="9">
        <f>+Data!AG7/Data!AF7-1</f>
        <v>0.0765853658536586</v>
      </c>
      <c r="AH11" s="9">
        <f>+Data!AH7/Data!AG7-1</f>
        <v>0.07929315813321258</v>
      </c>
      <c r="AI11" s="9">
        <f>+Data!AI7/Data!AH7-1</f>
        <v>0.09235936188077232</v>
      </c>
      <c r="AJ11" s="9">
        <f>+Data!AJ7/Data!AI7-1</f>
        <v>0.09108378170637965</v>
      </c>
      <c r="AK11" s="9">
        <f>+Data!AK7/Data!AJ7-1</f>
        <v>0.07115181401902082</v>
      </c>
      <c r="AL11" s="9">
        <f>+Data!AL7/Data!AK7-1</f>
        <v>0.051627754028280126</v>
      </c>
      <c r="AM11" s="9">
        <f>+Data!AM7/Data!AL7-1</f>
        <v>0.04471544715447151</v>
      </c>
      <c r="AN11" s="9">
        <f>+Data!AN7/Data!AM7-1</f>
        <v>0.04340017958695008</v>
      </c>
      <c r="AO11" s="9">
        <f>+Data!AO7/Data!AN7-1</f>
        <v>0.034997131382673574</v>
      </c>
      <c r="AP11" s="9">
        <f>+Data!AP7/Data!AO7-1</f>
        <v>0.03159645232815955</v>
      </c>
      <c r="AQ11" s="9">
        <f>+Data!AQ7/Data!AP7-1</f>
        <v>0.03734551316496515</v>
      </c>
      <c r="AR11" s="9">
        <f>+Data!AR7/Data!AQ7-1</f>
        <v>0.041699041699041706</v>
      </c>
      <c r="AS11" s="9">
        <f>+Data!AS7/Data!AR7-1</f>
        <v>0.042267528592739856</v>
      </c>
      <c r="AT11" s="9">
        <f>+Data!AT7/Data!AS7-1</f>
        <v>0.03769083969465625</v>
      </c>
      <c r="AU11" s="9">
        <f>+Data!AU7/Data!AT7-1</f>
        <v>0.028965517241379413</v>
      </c>
      <c r="AV11" s="9">
        <f>+Data!AV7/Data!AU7-1</f>
        <v>0.029043789097408457</v>
      </c>
      <c r="AW11" s="9">
        <f>+Data!AW7/Data!AV7-1</f>
        <v>0.029309596178896946</v>
      </c>
      <c r="AX11" s="9">
        <f>+Data!AX7/Data!AW7-1</f>
        <v>0.02847500527314928</v>
      </c>
      <c r="AY11" s="9">
        <f>+Data!AY7/Data!AX7-1</f>
        <v>0.03322395406070555</v>
      </c>
      <c r="AZ11" s="9">
        <f>+Data!AZ7/Data!AY7-1</f>
        <v>0.03533148074632786</v>
      </c>
      <c r="BA11" s="9">
        <f>+Data!BA7/Data!AZ7-1</f>
        <v>0.04026073619631898</v>
      </c>
      <c r="BB11" s="9">
        <f>+Data!BB7/Data!BA7-1</f>
        <v>0.033910799852561846</v>
      </c>
      <c r="BC11" s="9">
        <f>+Data!BC7/Data!BB7-1</f>
        <v>0.04064171122994642</v>
      </c>
      <c r="BD11" s="23">
        <f>+Data!BD7/Data!BC7-1</f>
        <v>0.037512846865364935</v>
      </c>
      <c r="BE11" s="35">
        <f>+Data!BE7/Data!BD7-1</f>
        <v>0.03346901548621428</v>
      </c>
      <c r="BF11" s="10">
        <f>+Data!BF7/Data!BE7-1</f>
        <v>0.02713187817274343</v>
      </c>
      <c r="BG11" s="10">
        <f>+Data!BG7/Data!BF7-1</f>
        <v>0.030121983295265498</v>
      </c>
      <c r="BH11" s="10">
        <f>+Data!BH7/Data!BG7-1</f>
        <v>0.03288666602082224</v>
      </c>
      <c r="BI11" s="10">
        <f>+Data!BI7/Data!BH7-1</f>
        <v>0.03437502033570339</v>
      </c>
      <c r="BJ11" s="10">
        <f>+Data!BJ7/Data!BI7-1</f>
        <v>0.035151804886423</v>
      </c>
      <c r="BK11" s="10">
        <f>+Data!BK7/Data!BJ7-1</f>
        <v>0.03555725170388335</v>
      </c>
      <c r="BL11" s="10">
        <f>+Data!BL7/Data!BK7-1</f>
        <v>0.035768886634512276</v>
      </c>
      <c r="BM11" s="10">
        <f>+Data!BM7/Data!BL7-1</f>
        <v>0.03587935850689772</v>
      </c>
      <c r="BN11" s="10">
        <f>+Data!BN7/Data!BM7-1</f>
        <v>0.03593702465046911</v>
      </c>
      <c r="BO11" s="10">
        <f>+Data!BO7/Data!BN7-1</f>
        <v>0.035967126596602395</v>
      </c>
      <c r="BP11" s="10">
        <f>+Data!BP7/Data!BO7-1</f>
        <v>0.035982839872382044</v>
      </c>
    </row>
    <row r="12" spans="1:68" ht="26.25">
      <c r="A12" s="5" t="s">
        <v>6</v>
      </c>
      <c r="B12" s="9" t="e">
        <f>+Data!B8/100</f>
        <v>#N/A</v>
      </c>
      <c r="C12" s="9">
        <f>+Data!C8/100</f>
        <v>0.0375</v>
      </c>
      <c r="D12" s="9">
        <f>+Data!D8/100</f>
        <v>0.0605</v>
      </c>
      <c r="E12" s="9">
        <f>+Data!E8/100</f>
        <v>0.052083333333</v>
      </c>
      <c r="F12" s="9">
        <f>+Data!F8/100</f>
        <v>0.032833333333</v>
      </c>
      <c r="G12" s="9">
        <f>+Data!G8/100</f>
        <v>0.03025</v>
      </c>
      <c r="H12" s="9">
        <f>+Data!H8/100</f>
        <v>0.029249999999999998</v>
      </c>
      <c r="I12" s="9">
        <f>+Data!I8/100</f>
        <v>0.055916666667</v>
      </c>
      <c r="J12" s="9">
        <f>+Data!J8/100</f>
        <v>0.043666666667</v>
      </c>
      <c r="K12" s="9">
        <f>+Data!K8/100</f>
        <v>0.04125</v>
      </c>
      <c r="L12" s="9">
        <f>+Data!L8/100</f>
        <v>0.043</v>
      </c>
      <c r="M12" s="9">
        <f>+Data!M8/100</f>
        <v>0.068416666667</v>
      </c>
      <c r="N12" s="9">
        <f>+Data!N8/100</f>
        <v>0.0545</v>
      </c>
      <c r="O12" s="9">
        <f>+Data!O8/100</f>
        <v>0.055416666667</v>
      </c>
      <c r="P12" s="9">
        <f>+Data!P8/100</f>
        <v>0.066916666667</v>
      </c>
      <c r="Q12" s="9">
        <f>+Data!Q8/100</f>
        <v>0.055666666667</v>
      </c>
      <c r="R12" s="9">
        <f>+Data!R8/100</f>
        <v>0.056416666667</v>
      </c>
      <c r="S12" s="9">
        <f>+Data!S8/100</f>
        <v>0.051583333333</v>
      </c>
      <c r="T12" s="9">
        <f>+Data!T8/100</f>
        <v>0.045083333333000006</v>
      </c>
      <c r="U12" s="9">
        <f>+Data!U8/100</f>
        <v>0.037916666667</v>
      </c>
      <c r="V12" s="9">
        <f>+Data!V8/100</f>
        <v>0.038416666667</v>
      </c>
      <c r="W12" s="9">
        <f>+Data!W8/100</f>
        <v>0.035583333333</v>
      </c>
      <c r="X12" s="9">
        <f>+Data!X8/100</f>
        <v>0.034916666667</v>
      </c>
      <c r="Y12" s="9">
        <f>+Data!Y8/100</f>
        <v>0.049833333333</v>
      </c>
      <c r="Z12" s="9">
        <f>+Data!Z8/100</f>
        <v>0.059500000000000004</v>
      </c>
      <c r="AA12" s="9">
        <f>+Data!AA8/100</f>
        <v>0.055999999999999994</v>
      </c>
      <c r="AB12" s="9">
        <f>+Data!AB8/100</f>
        <v>0.048583333333</v>
      </c>
      <c r="AC12" s="9">
        <f>+Data!AC8/100</f>
        <v>0.056416666667</v>
      </c>
      <c r="AD12" s="9">
        <f>+Data!AD8/100</f>
        <v>0.08474999999999999</v>
      </c>
      <c r="AE12" s="9">
        <f>+Data!AE8/100</f>
        <v>0.077</v>
      </c>
      <c r="AF12" s="9">
        <f>+Data!AF8/100</f>
        <v>0.0705</v>
      </c>
      <c r="AG12" s="9">
        <f>+Data!AG8/100</f>
        <v>0.060666666667</v>
      </c>
      <c r="AH12" s="9">
        <f>+Data!AH8/100</f>
        <v>0.058499999999999996</v>
      </c>
      <c r="AI12" s="9">
        <f>+Data!AI8/100</f>
        <v>0.07175</v>
      </c>
      <c r="AJ12" s="9">
        <f>+Data!AJ8/100</f>
        <v>0.07616666666699999</v>
      </c>
      <c r="AK12" s="9">
        <f>+Data!AK8/100</f>
        <v>0.09708333333300001</v>
      </c>
      <c r="AL12" s="9">
        <f>+Data!AL8/100</f>
        <v>0.096</v>
      </c>
      <c r="AM12" s="9">
        <f>+Data!AM8/100</f>
        <v>0.075083333333</v>
      </c>
      <c r="AN12" s="9">
        <f>+Data!AN8/100</f>
        <v>0.071916666667</v>
      </c>
      <c r="AO12" s="9">
        <f>+Data!AO8/100</f>
        <v>0.07</v>
      </c>
      <c r="AP12" s="9">
        <f>+Data!AP8/100</f>
        <v>0.06175</v>
      </c>
      <c r="AQ12" s="9">
        <f>+Data!AQ8/100</f>
        <v>0.05491666666699999</v>
      </c>
      <c r="AR12" s="9">
        <f>+Data!AR8/100</f>
        <v>0.052583333333000006</v>
      </c>
      <c r="AS12" s="9">
        <f>+Data!AS8/100</f>
        <v>0.056166666666999994</v>
      </c>
      <c r="AT12" s="9">
        <f>+Data!AT8/100</f>
        <v>0.06849999999999999</v>
      </c>
      <c r="AU12" s="9">
        <f>+Data!AU8/100</f>
        <v>0.07491666666699999</v>
      </c>
      <c r="AV12" s="9">
        <f>+Data!AV8/100</f>
        <v>0.069083333333</v>
      </c>
      <c r="AW12" s="9">
        <f>+Data!AW8/100</f>
        <v>0.061</v>
      </c>
      <c r="AX12" s="9">
        <f>+Data!AX8/100</f>
        <v>0.055916666667</v>
      </c>
      <c r="AY12" s="9">
        <f>+Data!AY8/100</f>
        <v>0.054083333333</v>
      </c>
      <c r="AZ12" s="9">
        <f>+Data!AZ8/100</f>
        <v>0.049416666666999995</v>
      </c>
      <c r="BA12" s="9">
        <f>+Data!BA8/100</f>
        <v>0.045083333333000006</v>
      </c>
      <c r="BB12" s="9">
        <f>+Data!BB8/100</f>
        <v>0.042249999999999996</v>
      </c>
      <c r="BC12" s="9">
        <f>+Data!BC8/100</f>
        <v>0.040166666667</v>
      </c>
      <c r="BD12" s="23">
        <f>+Data!BD8/100</f>
        <v>0.047916666667</v>
      </c>
      <c r="BE12" s="35">
        <f>+Data!BE8/100</f>
        <v>0.05778517017299999</v>
      </c>
      <c r="BF12" s="10">
        <f>+Data!BF8/100</f>
        <v>0.059070518749999995</v>
      </c>
      <c r="BG12" s="10">
        <f>+Data!BG8/100</f>
        <v>0.05667326127</v>
      </c>
      <c r="BH12" s="10">
        <f>+Data!BH8/100</f>
        <v>0.054094452212</v>
      </c>
      <c r="BI12" s="10">
        <f>+Data!BI8/100</f>
        <v>0.053035944100999995</v>
      </c>
      <c r="BJ12" s="10">
        <f>+Data!BJ8/100</f>
        <v>0.052474767171</v>
      </c>
      <c r="BK12" s="10">
        <f>+Data!BK8/100</f>
        <v>0.052244171427000004</v>
      </c>
      <c r="BL12" s="10">
        <f>+Data!BL8/100</f>
        <v>0.052152825341</v>
      </c>
      <c r="BM12" s="10">
        <f>+Data!BM8/100</f>
        <v>0.052116591579</v>
      </c>
      <c r="BN12" s="10">
        <f>+Data!BN8/100</f>
        <v>0.052102201784000005</v>
      </c>
      <c r="BO12" s="10">
        <f>+Data!BO8/100</f>
        <v>0.05209648034</v>
      </c>
      <c r="BP12" s="10">
        <f>+Data!BP8/100</f>
        <v>0.052094202883</v>
      </c>
    </row>
    <row r="13" spans="1:68" ht="29.25" customHeight="1">
      <c r="A13" s="5" t="s">
        <v>19</v>
      </c>
      <c r="B13" s="11">
        <f>+Data!B9</f>
        <v>0.6008333333</v>
      </c>
      <c r="C13" s="11">
        <f>+Data!C9</f>
        <v>1.045</v>
      </c>
      <c r="D13" s="11">
        <f>+Data!D9</f>
        <v>1.115</v>
      </c>
      <c r="E13" s="11">
        <f>+Data!E9</f>
        <v>1.2033333333</v>
      </c>
      <c r="F13" s="11">
        <f>+Data!F9</f>
        <v>1.5175</v>
      </c>
      <c r="G13" s="11">
        <f>+Data!G9</f>
        <v>1.7225</v>
      </c>
      <c r="H13" s="11">
        <f>+Data!H9</f>
        <v>1.8908333333</v>
      </c>
      <c r="I13" s="11">
        <f>+Data!I9</f>
        <v>0.9383333333</v>
      </c>
      <c r="J13" s="11">
        <f>+Data!J9</f>
        <v>1.725</v>
      </c>
      <c r="K13" s="11">
        <f>+Data!K9</f>
        <v>2.6275</v>
      </c>
      <c r="L13" s="11">
        <f>+Data!L9</f>
        <v>3.225</v>
      </c>
      <c r="M13" s="11">
        <f>+Data!M9</f>
        <v>1.7708333333</v>
      </c>
      <c r="N13" s="11">
        <f>+Data!N9</f>
        <v>3.3858333333</v>
      </c>
      <c r="O13" s="11">
        <f>+Data!O9</f>
        <v>2.8833333333</v>
      </c>
      <c r="P13" s="11">
        <f>+Data!P9</f>
        <v>2.3541666667</v>
      </c>
      <c r="Q13" s="11">
        <f>+Data!Q9</f>
        <v>2.7733333333</v>
      </c>
      <c r="R13" s="11">
        <f>+Data!R9</f>
        <v>3.1591666667</v>
      </c>
      <c r="S13" s="11">
        <f>+Data!S9</f>
        <v>3.5466666667</v>
      </c>
      <c r="T13" s="11">
        <f>+Data!T9</f>
        <v>3.9491666667</v>
      </c>
      <c r="U13" s="11">
        <f>+Data!U9</f>
        <v>4.8625</v>
      </c>
      <c r="V13" s="11">
        <f>+Data!V9</f>
        <v>4.3066666667</v>
      </c>
      <c r="W13" s="11">
        <f>+Data!W9</f>
        <v>5.3383333333</v>
      </c>
      <c r="X13" s="11">
        <f>+Data!X9</f>
        <v>6.6666666667</v>
      </c>
      <c r="Y13" s="11">
        <f>+Data!Y9</f>
        <v>6.3916666667</v>
      </c>
      <c r="Z13" s="11">
        <f>+Data!Z9</f>
        <v>4.3325</v>
      </c>
      <c r="AA13" s="11">
        <f>+Data!AA9</f>
        <v>4.0725</v>
      </c>
      <c r="AB13" s="11">
        <f>+Data!AB9</f>
        <v>7.0316666667</v>
      </c>
      <c r="AC13" s="11">
        <f>+Data!AC9</f>
        <v>7.83</v>
      </c>
      <c r="AD13" s="11">
        <f>+Data!AD9</f>
        <v>5.775</v>
      </c>
      <c r="AE13" s="11">
        <f>+Data!AE9</f>
        <v>4.9741666667</v>
      </c>
      <c r="AF13" s="11">
        <f>+Data!AF9</f>
        <v>5.2691666667</v>
      </c>
      <c r="AG13" s="11">
        <f>+Data!AG9</f>
        <v>7.1883333333</v>
      </c>
      <c r="AH13" s="11">
        <f>+Data!AH9</f>
        <v>10.0691666667</v>
      </c>
      <c r="AI13" s="11">
        <f>+Data!AI9</f>
        <v>11.4341666667</v>
      </c>
      <c r="AJ13" s="11">
        <f>+Data!AJ9</f>
        <v>14.025</v>
      </c>
      <c r="AK13" s="11">
        <f>+Data!AK9</f>
        <v>10.6141666667</v>
      </c>
      <c r="AL13" s="11">
        <f>+Data!AL9</f>
        <v>8.6108333333</v>
      </c>
      <c r="AM13" s="11">
        <f>+Data!AM9</f>
        <v>9.5225</v>
      </c>
      <c r="AN13" s="11">
        <f>+Data!AN9</f>
        <v>7.4791666667</v>
      </c>
      <c r="AO13" s="11">
        <f>+Data!AO9</f>
        <v>5.9783333333</v>
      </c>
      <c r="AP13" s="11">
        <f>+Data!AP9</f>
        <v>5.775</v>
      </c>
      <c r="AQ13" s="11">
        <f>+Data!AQ9</f>
        <v>6.6675</v>
      </c>
      <c r="AR13" s="11">
        <f>+Data!AR9</f>
        <v>8.1116666667</v>
      </c>
      <c r="AS13" s="11">
        <f>+Data!AS9</f>
        <v>7.4933333333</v>
      </c>
      <c r="AT13" s="11">
        <f>+Data!AT9</f>
        <v>5.375</v>
      </c>
      <c r="AU13" s="11">
        <f>+Data!AU9</f>
        <v>3.4316666667</v>
      </c>
      <c r="AV13" s="11">
        <f>+Data!AV9</f>
        <v>2.9975</v>
      </c>
      <c r="AW13" s="11">
        <f>+Data!AW9</f>
        <v>4.2466666667</v>
      </c>
      <c r="AX13" s="11">
        <f>+Data!AX9</f>
        <v>5.49</v>
      </c>
      <c r="AY13" s="11">
        <f>+Data!AY9</f>
        <v>5.0058333333</v>
      </c>
      <c r="AZ13" s="11">
        <f>+Data!AZ9</f>
        <v>5.0608333333</v>
      </c>
      <c r="BA13" s="11">
        <f>+Data!BA9</f>
        <v>4.7766666667</v>
      </c>
      <c r="BB13" s="11">
        <f>+Data!BB9</f>
        <v>4.6383333333</v>
      </c>
      <c r="BC13" s="11">
        <f>+Data!BC9</f>
        <v>5.8166666667</v>
      </c>
      <c r="BD13" s="24">
        <f>+Data!BD9</f>
        <v>3.3883333333</v>
      </c>
      <c r="BE13" s="36">
        <f>+Data!BE9</f>
        <v>1.6033333333</v>
      </c>
      <c r="BF13" s="12">
        <f>+Data!BF9</f>
        <v>1.4</v>
      </c>
      <c r="BG13" s="12">
        <f>+Data!BG9</f>
        <v>3.5</v>
      </c>
      <c r="BH13" s="12">
        <f>+Data!BH9</f>
        <v>4.8375</v>
      </c>
      <c r="BI13" s="12">
        <f>+Data!BI9</f>
        <v>4.9</v>
      </c>
      <c r="BJ13" s="12">
        <f>+Data!BJ9</f>
        <v>4.9</v>
      </c>
      <c r="BK13" s="12">
        <f>+Data!BK9</f>
        <v>4.9</v>
      </c>
      <c r="BL13" s="12">
        <f>+Data!BL9</f>
        <v>4.9</v>
      </c>
      <c r="BM13" s="12">
        <f>+Data!BM9</f>
        <v>4.9</v>
      </c>
      <c r="BN13" s="12">
        <f>+Data!BN9</f>
        <v>4.9</v>
      </c>
      <c r="BO13" s="12">
        <f>+Data!BO9</f>
        <v>4.9</v>
      </c>
      <c r="BP13" s="12">
        <f>+Data!BP9</f>
        <v>4.9</v>
      </c>
    </row>
    <row r="14" spans="1:68" ht="26.25">
      <c r="A14" s="5" t="s">
        <v>20</v>
      </c>
      <c r="B14" s="11" t="e">
        <f>+Data!B10</f>
        <v>#N/A</v>
      </c>
      <c r="C14" s="11" t="e">
        <f>+Data!C10</f>
        <v>#N/A</v>
      </c>
      <c r="D14" s="11" t="e">
        <f>+Data!D10</f>
        <v>#N/A</v>
      </c>
      <c r="E14" s="11" t="e">
        <f>+Data!E10</f>
        <v>#N/A</v>
      </c>
      <c r="F14" s="11" t="e">
        <f>+Data!F10</f>
        <v>#N/A</v>
      </c>
      <c r="G14" s="11" t="e">
        <f>+Data!G10</f>
        <v>#N/A</v>
      </c>
      <c r="H14" s="11" t="e">
        <f>+Data!H10</f>
        <v>#N/A</v>
      </c>
      <c r="I14" s="11">
        <f>+Data!I10</f>
        <v>2.4016666667</v>
      </c>
      <c r="J14" s="11">
        <f>+Data!J10</f>
        <v>2.8166666667</v>
      </c>
      <c r="K14" s="11">
        <f>+Data!K10</f>
        <v>3.1825</v>
      </c>
      <c r="L14" s="11">
        <f>+Data!L10</f>
        <v>3.6475</v>
      </c>
      <c r="M14" s="11">
        <f>+Data!M10</f>
        <v>3.3158333333</v>
      </c>
      <c r="N14" s="11">
        <f>+Data!N10</f>
        <v>4.3333333333</v>
      </c>
      <c r="O14" s="11">
        <f>+Data!O10</f>
        <v>4.1166666667</v>
      </c>
      <c r="P14" s="11">
        <f>+Data!P10</f>
        <v>3.8825</v>
      </c>
      <c r="Q14" s="11">
        <f>+Data!Q10</f>
        <v>3.9458333333</v>
      </c>
      <c r="R14" s="11">
        <f>+Data!R10</f>
        <v>4.0025</v>
      </c>
      <c r="S14" s="11">
        <f>+Data!S10</f>
        <v>4.1866666667</v>
      </c>
      <c r="T14" s="11">
        <f>+Data!T10</f>
        <v>4.2825</v>
      </c>
      <c r="U14" s="11">
        <f>+Data!U10</f>
        <v>4.9233333333</v>
      </c>
      <c r="V14" s="11">
        <f>+Data!V10</f>
        <v>5.0733333333</v>
      </c>
      <c r="W14" s="11">
        <f>+Data!W10</f>
        <v>5.6458333333</v>
      </c>
      <c r="X14" s="11">
        <f>+Data!X10</f>
        <v>6.6708333333</v>
      </c>
      <c r="Y14" s="11">
        <f>+Data!Y10</f>
        <v>7.3483333333</v>
      </c>
      <c r="Z14" s="11">
        <f>+Data!Z10</f>
        <v>6.1591666667</v>
      </c>
      <c r="AA14" s="11">
        <f>+Data!AA10</f>
        <v>6.21</v>
      </c>
      <c r="AB14" s="11">
        <f>+Data!AB10</f>
        <v>6.8425</v>
      </c>
      <c r="AC14" s="11">
        <f>+Data!AC10</f>
        <v>7.5566666667</v>
      </c>
      <c r="AD14" s="11">
        <f>+Data!AD10</f>
        <v>7.9875</v>
      </c>
      <c r="AE14" s="11">
        <f>+Data!AE10</f>
        <v>7.6108333333</v>
      </c>
      <c r="AF14" s="11">
        <f>+Data!AF10</f>
        <v>7.4191666667</v>
      </c>
      <c r="AG14" s="11">
        <f>+Data!AG10</f>
        <v>8.41</v>
      </c>
      <c r="AH14" s="11">
        <f>+Data!AH10</f>
        <v>9.4425</v>
      </c>
      <c r="AI14" s="11">
        <f>+Data!AI10</f>
        <v>11.46</v>
      </c>
      <c r="AJ14" s="11">
        <f>+Data!AJ10</f>
        <v>13.9108333333</v>
      </c>
      <c r="AK14" s="11">
        <f>+Data!AK10</f>
        <v>13.0008333333</v>
      </c>
      <c r="AL14" s="11">
        <f>+Data!AL10</f>
        <v>11.105</v>
      </c>
      <c r="AM14" s="11">
        <f>+Data!AM10</f>
        <v>12.4383333333</v>
      </c>
      <c r="AN14" s="11">
        <f>+Data!AN10</f>
        <v>10.6233333333</v>
      </c>
      <c r="AO14" s="11">
        <f>+Data!AO10</f>
        <v>7.6825</v>
      </c>
      <c r="AP14" s="11">
        <f>+Data!AP10</f>
        <v>8.3841666667</v>
      </c>
      <c r="AQ14" s="11">
        <f>+Data!AQ10</f>
        <v>8.8458333333</v>
      </c>
      <c r="AR14" s="11">
        <f>+Data!AR10</f>
        <v>8.4991666667</v>
      </c>
      <c r="AS14" s="11">
        <f>+Data!AS10</f>
        <v>8.55</v>
      </c>
      <c r="AT14" s="11">
        <f>+Data!AT10</f>
        <v>7.8583333333</v>
      </c>
      <c r="AU14" s="11">
        <f>+Data!AU10</f>
        <v>7.01</v>
      </c>
      <c r="AV14" s="11">
        <f>+Data!AV10</f>
        <v>5.8733333333</v>
      </c>
      <c r="AW14" s="11">
        <f>+Data!AW10</f>
        <v>7.08</v>
      </c>
      <c r="AX14" s="11">
        <f>+Data!AX10</f>
        <v>6.58</v>
      </c>
      <c r="AY14" s="11">
        <f>+Data!AY10</f>
        <v>6.4383333333</v>
      </c>
      <c r="AZ14" s="11">
        <f>+Data!AZ10</f>
        <v>6.3525</v>
      </c>
      <c r="BA14" s="11">
        <f>+Data!BA10</f>
        <v>5.2641666667</v>
      </c>
      <c r="BB14" s="11">
        <f>+Data!BB10</f>
        <v>5.6366666667</v>
      </c>
      <c r="BC14" s="11">
        <f>+Data!BC10</f>
        <v>6.0291666667</v>
      </c>
      <c r="BD14" s="24">
        <f>+Data!BD10</f>
        <v>5.0175</v>
      </c>
      <c r="BE14" s="36">
        <f>+Data!BE10</f>
        <v>4.6091666667</v>
      </c>
      <c r="BF14" s="12">
        <f>+Data!BF10</f>
        <v>4.375</v>
      </c>
      <c r="BG14" s="12">
        <f>+Data!BG10</f>
        <v>5.245</v>
      </c>
      <c r="BH14" s="12">
        <f>+Data!BH10</f>
        <v>5.68</v>
      </c>
      <c r="BI14" s="12">
        <f>+Data!BI10</f>
        <v>5.8</v>
      </c>
      <c r="BJ14" s="12">
        <f>+Data!BJ10</f>
        <v>5.8</v>
      </c>
      <c r="BK14" s="12">
        <f>+Data!BK10</f>
        <v>5.8</v>
      </c>
      <c r="BL14" s="12">
        <f>+Data!BL10</f>
        <v>5.8</v>
      </c>
      <c r="BM14" s="12">
        <f>+Data!BM10</f>
        <v>5.8</v>
      </c>
      <c r="BN14" s="12">
        <f>+Data!BN10</f>
        <v>5.8</v>
      </c>
      <c r="BO14" s="12">
        <f>+Data!BO10</f>
        <v>5.8</v>
      </c>
      <c r="BP14" s="12">
        <f>+Data!BP10</f>
        <v>5.8</v>
      </c>
    </row>
    <row r="15" spans="1:68" ht="27" customHeight="1">
      <c r="A15" s="5" t="s">
        <v>7</v>
      </c>
      <c r="B15" s="13">
        <f>+Data!B11</f>
        <v>31.975</v>
      </c>
      <c r="C15" s="13">
        <f>+Data!C11</f>
        <v>35.875</v>
      </c>
      <c r="D15" s="13">
        <f>+Data!D11</f>
        <v>29.625</v>
      </c>
      <c r="E15" s="13">
        <f>+Data!E11</f>
        <v>43.25</v>
      </c>
      <c r="F15" s="13">
        <f>+Data!F11</f>
        <v>44.825</v>
      </c>
      <c r="G15" s="13">
        <f>+Data!G11</f>
        <v>40.225</v>
      </c>
      <c r="H15" s="13">
        <f>+Data!H11</f>
        <v>41.7</v>
      </c>
      <c r="I15" s="13">
        <f>+Data!I11</f>
        <v>39.325</v>
      </c>
      <c r="J15" s="13">
        <f>+Data!J11</f>
        <v>49.875</v>
      </c>
      <c r="K15" s="13">
        <f>+Data!K11</f>
        <v>50.475</v>
      </c>
      <c r="L15" s="13">
        <f>+Data!L11</f>
        <v>49.075</v>
      </c>
      <c r="M15" s="13">
        <f>+Data!M11</f>
        <v>42.95</v>
      </c>
      <c r="N15" s="13">
        <f>+Data!N11</f>
        <v>53.675</v>
      </c>
      <c r="O15" s="13">
        <f>+Data!O11</f>
        <v>51.525</v>
      </c>
      <c r="P15" s="13">
        <f>+Data!P11</f>
        <v>51.475</v>
      </c>
      <c r="Q15" s="13">
        <f>+Data!Q11</f>
        <v>56.9</v>
      </c>
      <c r="R15" s="13">
        <f>+Data!R11</f>
        <v>61.925</v>
      </c>
      <c r="S15" s="13">
        <f>+Data!S11</f>
        <v>68.925</v>
      </c>
      <c r="T15" s="13">
        <f>+Data!T11</f>
        <v>79.95</v>
      </c>
      <c r="U15" s="13">
        <f>+Data!U11</f>
        <v>86.475</v>
      </c>
      <c r="V15" s="13">
        <f>+Data!V11</f>
        <v>83.3</v>
      </c>
      <c r="W15" s="13">
        <f>+Data!W11</f>
        <v>92.175</v>
      </c>
      <c r="X15" s="13">
        <f>+Data!X11</f>
        <v>91.075</v>
      </c>
      <c r="Y15" s="13">
        <f>+Data!Y11</f>
        <v>80.575</v>
      </c>
      <c r="Z15" s="13">
        <f>+Data!Z11</f>
        <v>92.45</v>
      </c>
      <c r="AA15" s="13">
        <f>+Data!AA11</f>
        <v>107.35</v>
      </c>
      <c r="AB15" s="13">
        <f>+Data!AB11</f>
        <v>134.175</v>
      </c>
      <c r="AC15" s="13">
        <f>+Data!AC11</f>
        <v>146.775</v>
      </c>
      <c r="AD15" s="13">
        <f>+Data!AD11</f>
        <v>144.8</v>
      </c>
      <c r="AE15" s="13">
        <f>+Data!AE11</f>
        <v>178.625</v>
      </c>
      <c r="AF15" s="13">
        <f>+Data!AF11</f>
        <v>209</v>
      </c>
      <c r="AG15" s="13">
        <f>+Data!AG11</f>
        <v>244.95</v>
      </c>
      <c r="AH15" s="13">
        <f>+Data!AH11</f>
        <v>270.075</v>
      </c>
      <c r="AI15" s="13">
        <f>+Data!AI11</f>
        <v>251.4</v>
      </c>
      <c r="AJ15" s="13">
        <f>+Data!AJ11</f>
        <v>240.925</v>
      </c>
      <c r="AK15" s="13">
        <f>+Data!AK11</f>
        <v>195.45</v>
      </c>
      <c r="AL15" s="13">
        <f>+Data!AL11</f>
        <v>231.375</v>
      </c>
      <c r="AM15" s="13">
        <f>+Data!AM11</f>
        <v>266</v>
      </c>
      <c r="AN15" s="13">
        <f>+Data!AN11</f>
        <v>255.225</v>
      </c>
      <c r="AO15" s="13">
        <f>+Data!AO11</f>
        <v>243.425</v>
      </c>
      <c r="AP15" s="13">
        <f>+Data!AP11</f>
        <v>314.6</v>
      </c>
      <c r="AQ15" s="13">
        <f>+Data!AQ11</f>
        <v>381.95</v>
      </c>
      <c r="AR15" s="13">
        <f>+Data!AR11</f>
        <v>376.7</v>
      </c>
      <c r="AS15" s="13">
        <f>+Data!AS11</f>
        <v>401.525</v>
      </c>
      <c r="AT15" s="13">
        <f>+Data!AT11</f>
        <v>416.125</v>
      </c>
      <c r="AU15" s="13">
        <f>+Data!AU11</f>
        <v>451.575</v>
      </c>
      <c r="AV15" s="13">
        <f>+Data!AV11</f>
        <v>510.375</v>
      </c>
      <c r="AW15" s="13">
        <f>+Data!AW11</f>
        <v>573.4</v>
      </c>
      <c r="AX15" s="13">
        <f>+Data!AX11</f>
        <v>668.45</v>
      </c>
      <c r="AY15" s="13">
        <f>+Data!AY11</f>
        <v>726.35</v>
      </c>
      <c r="AZ15" s="13">
        <f>+Data!AZ11</f>
        <v>792.375</v>
      </c>
      <c r="BA15" s="13">
        <f>+Data!BA11</f>
        <v>721.1</v>
      </c>
      <c r="BB15" s="13">
        <f>+Data!BB11</f>
        <v>762.075</v>
      </c>
      <c r="BC15" s="13">
        <f>+Data!BC11</f>
        <v>782.275</v>
      </c>
      <c r="BD15" s="25">
        <f>+Data!BD11</f>
        <v>670.15</v>
      </c>
      <c r="BE15" s="37">
        <f>+Data!BE11</f>
        <v>652.6653665626</v>
      </c>
      <c r="BF15" s="14">
        <f>+Data!BF11</f>
        <v>739.1695782926</v>
      </c>
      <c r="BG15" s="14">
        <f>+Data!BG11</f>
        <v>841.7744739803</v>
      </c>
      <c r="BH15" s="14">
        <f>+Data!BH11</f>
        <v>1115.95819942</v>
      </c>
      <c r="BI15" s="14">
        <f>+Data!BI11</f>
        <v>1201.8246633926</v>
      </c>
      <c r="BJ15" s="14">
        <f>+Data!BJ11</f>
        <v>1238.6841017644</v>
      </c>
      <c r="BK15" s="14">
        <f>+Data!BK11</f>
        <v>1266.79638922</v>
      </c>
      <c r="BL15" s="14">
        <f>+Data!BL11</f>
        <v>1302.2536938239</v>
      </c>
      <c r="BM15" s="14">
        <f>+Data!BM11</f>
        <v>1340.6445967266</v>
      </c>
      <c r="BN15" s="14">
        <f>+Data!BN11</f>
        <v>1383.9673754102</v>
      </c>
      <c r="BO15" s="14">
        <f>+Data!BO11</f>
        <v>1428.9896923</v>
      </c>
      <c r="BP15" s="14">
        <f>+Data!BP11</f>
        <v>1474.1756381181</v>
      </c>
    </row>
    <row r="16" spans="1:68" ht="26.25">
      <c r="A16" s="5" t="s">
        <v>8</v>
      </c>
      <c r="B16" s="13">
        <f>+Data!B12</f>
        <v>123.1</v>
      </c>
      <c r="C16" s="13">
        <f>+Data!C12</f>
        <v>135.5</v>
      </c>
      <c r="D16" s="13">
        <f>+Data!D12</f>
        <v>134.75</v>
      </c>
      <c r="E16" s="13">
        <f>+Data!E12</f>
        <v>147.25</v>
      </c>
      <c r="F16" s="13">
        <f>+Data!F12</f>
        <v>171.5</v>
      </c>
      <c r="G16" s="13">
        <f>+Data!G12</f>
        <v>185.625</v>
      </c>
      <c r="H16" s="13">
        <f>+Data!H12</f>
        <v>199.025</v>
      </c>
      <c r="I16" s="13">
        <f>+Data!I12</f>
        <v>197.225</v>
      </c>
      <c r="J16" s="13">
        <f>+Data!J12</f>
        <v>212.1</v>
      </c>
      <c r="K16" s="13">
        <f>+Data!K12</f>
        <v>229</v>
      </c>
      <c r="L16" s="13">
        <f>+Data!L12</f>
        <v>239.925</v>
      </c>
      <c r="M16" s="13">
        <f>+Data!M12</f>
        <v>241.275</v>
      </c>
      <c r="N16" s="13">
        <f>+Data!N12</f>
        <v>259.825</v>
      </c>
      <c r="O16" s="13">
        <f>+Data!O12</f>
        <v>272.825</v>
      </c>
      <c r="P16" s="13">
        <f>+Data!P12</f>
        <v>280.5</v>
      </c>
      <c r="Q16" s="13">
        <f>+Data!Q12</f>
        <v>299.3</v>
      </c>
      <c r="R16" s="13">
        <f>+Data!R12</f>
        <v>314.8</v>
      </c>
      <c r="S16" s="13">
        <f>+Data!S12</f>
        <v>337.75</v>
      </c>
      <c r="T16" s="13">
        <f>+Data!T12</f>
        <v>363.725</v>
      </c>
      <c r="U16" s="13">
        <f>+Data!U12</f>
        <v>400.275</v>
      </c>
      <c r="V16" s="13">
        <f>+Data!V12</f>
        <v>428.925</v>
      </c>
      <c r="W16" s="13">
        <f>+Data!W12</f>
        <v>471.925</v>
      </c>
      <c r="X16" s="13">
        <f>+Data!X12</f>
        <v>518.275</v>
      </c>
      <c r="Y16" s="13">
        <f>+Data!Y12</f>
        <v>551.475</v>
      </c>
      <c r="Z16" s="13">
        <f>+Data!Z12</f>
        <v>583.85</v>
      </c>
      <c r="AA16" s="13">
        <f>+Data!AA12</f>
        <v>638.675</v>
      </c>
      <c r="AB16" s="13">
        <f>+Data!AB12</f>
        <v>708.7</v>
      </c>
      <c r="AC16" s="13">
        <f>+Data!AC12</f>
        <v>772.625</v>
      </c>
      <c r="AD16" s="13">
        <f>+Data!AD12</f>
        <v>814.575</v>
      </c>
      <c r="AE16" s="13">
        <f>+Data!AE12</f>
        <v>899.5</v>
      </c>
      <c r="AF16" s="13">
        <f>+Data!AF12</f>
        <v>993.875</v>
      </c>
      <c r="AG16" s="13">
        <f>+Data!AG12</f>
        <v>1120.775</v>
      </c>
      <c r="AH16" s="13">
        <f>+Data!AH12</f>
        <v>1255.775</v>
      </c>
      <c r="AI16" s="13">
        <f>+Data!AI12</f>
        <v>1377.475</v>
      </c>
      <c r="AJ16" s="13">
        <f>+Data!AJ12</f>
        <v>1517.225</v>
      </c>
      <c r="AK16" s="13">
        <f>+Data!AK12</f>
        <v>1593.425</v>
      </c>
      <c r="AL16" s="13">
        <f>+Data!AL12</f>
        <v>1684.7</v>
      </c>
      <c r="AM16" s="13">
        <f>+Data!AM12</f>
        <v>1854.575</v>
      </c>
      <c r="AN16" s="13">
        <f>+Data!AN12</f>
        <v>1995.4</v>
      </c>
      <c r="AO16" s="13">
        <f>+Data!AO12</f>
        <v>2114.375</v>
      </c>
      <c r="AP16" s="13">
        <f>+Data!AP12</f>
        <v>2270.225</v>
      </c>
      <c r="AQ16" s="13">
        <f>+Data!AQ12</f>
        <v>2452.7</v>
      </c>
      <c r="AR16" s="13">
        <f>+Data!AR12</f>
        <v>2596.8</v>
      </c>
      <c r="AS16" s="13">
        <f>+Data!AS12</f>
        <v>2754.55</v>
      </c>
      <c r="AT16" s="13">
        <f>+Data!AT12</f>
        <v>2824.25</v>
      </c>
      <c r="AU16" s="13">
        <f>+Data!AU12</f>
        <v>2982.55</v>
      </c>
      <c r="AV16" s="13">
        <f>+Data!AV12</f>
        <v>3085.2</v>
      </c>
      <c r="AW16" s="13">
        <f>+Data!AW12</f>
        <v>3236.675</v>
      </c>
      <c r="AX16" s="13">
        <f>+Data!AX12</f>
        <v>3424.7</v>
      </c>
      <c r="AY16" s="13">
        <f>+Data!AY12</f>
        <v>3626.5</v>
      </c>
      <c r="AZ16" s="13">
        <f>+Data!AZ12</f>
        <v>3888.9</v>
      </c>
      <c r="BA16" s="13">
        <f>+Data!BA12</f>
        <v>4192.8</v>
      </c>
      <c r="BB16" s="13">
        <f>+Data!BB12</f>
        <v>4470.45</v>
      </c>
      <c r="BC16" s="13">
        <f>+Data!BC12</f>
        <v>4836.325</v>
      </c>
      <c r="BD16" s="25">
        <f>+Data!BD12</f>
        <v>4950.575</v>
      </c>
      <c r="BE16" s="37">
        <f>+Data!BE12</f>
        <v>5024.6701697439</v>
      </c>
      <c r="BF16" s="14">
        <f>+Data!BF12</f>
        <v>5237.4427053418</v>
      </c>
      <c r="BG16" s="14">
        <f>+Data!BG12</f>
        <v>5518.1117679652</v>
      </c>
      <c r="BH16" s="14">
        <f>+Data!BH12</f>
        <v>5817.5245220093</v>
      </c>
      <c r="BI16" s="14">
        <f>+Data!BI12</f>
        <v>6125.0137316406</v>
      </c>
      <c r="BJ16" s="14">
        <f>+Data!BJ12</f>
        <v>6446.4807079702</v>
      </c>
      <c r="BK16" s="14">
        <f>+Data!BK12</f>
        <v>6781.7445673568</v>
      </c>
      <c r="BL16" s="14">
        <f>+Data!BL12</f>
        <v>7131.4655015297</v>
      </c>
      <c r="BM16" s="14">
        <f>+Data!BM12</f>
        <v>7498.0801265573</v>
      </c>
      <c r="BN16" s="14">
        <f>+Data!BN12</f>
        <v>7859.2280458162</v>
      </c>
      <c r="BO16" s="14">
        <f>+Data!BO12</f>
        <v>8230.8109066695</v>
      </c>
      <c r="BP16" s="14">
        <f>+Data!BP12</f>
        <v>8635.2377904928</v>
      </c>
    </row>
    <row r="17" spans="1:68" ht="27" customHeight="1">
      <c r="A17" s="5" t="s">
        <v>9</v>
      </c>
      <c r="B17" s="9">
        <f>+B15/B6</f>
        <v>0.13080384536715076</v>
      </c>
      <c r="C17" s="9">
        <f aca="true" t="shared" si="1" ref="C17:BN17">+C15/C6</f>
        <v>0.13306750741839762</v>
      </c>
      <c r="D17" s="9">
        <f t="shared" si="1"/>
        <v>0.11068559686157296</v>
      </c>
      <c r="E17" s="9">
        <f t="shared" si="1"/>
        <v>0.1469588854909956</v>
      </c>
      <c r="F17" s="9">
        <f t="shared" si="1"/>
        <v>0.13203240058910162</v>
      </c>
      <c r="G17" s="9">
        <f t="shared" si="1"/>
        <v>0.1121645172533984</v>
      </c>
      <c r="H17" s="9">
        <f t="shared" si="1"/>
        <v>0.10975850496808581</v>
      </c>
      <c r="I17" s="9">
        <f t="shared" si="1"/>
        <v>0.10319490913862102</v>
      </c>
      <c r="J17" s="9">
        <f t="shared" si="1"/>
        <v>0.1201228323699422</v>
      </c>
      <c r="K17" s="9">
        <f t="shared" si="1"/>
        <v>0.11525288274917228</v>
      </c>
      <c r="L17" s="9">
        <f t="shared" si="1"/>
        <v>0.1063380281690141</v>
      </c>
      <c r="M17" s="9">
        <f t="shared" si="1"/>
        <v>0.09178821392317145</v>
      </c>
      <c r="N17" s="9">
        <f t="shared" si="1"/>
        <v>0.10577917918904271</v>
      </c>
      <c r="O17" s="9">
        <f t="shared" si="1"/>
        <v>0.09770087698506755</v>
      </c>
      <c r="P17" s="9">
        <f t="shared" si="1"/>
        <v>0.0943413516609393</v>
      </c>
      <c r="Q17" s="9">
        <f t="shared" si="1"/>
        <v>0.09701206257192788</v>
      </c>
      <c r="R17" s="9">
        <f t="shared" si="1"/>
        <v>0.10009294055845153</v>
      </c>
      <c r="S17" s="9">
        <f t="shared" si="1"/>
        <v>0.10374412041392285</v>
      </c>
      <c r="T17" s="9">
        <f t="shared" si="1"/>
        <v>0.11102624635467297</v>
      </c>
      <c r="U17" s="9">
        <f t="shared" si="1"/>
        <v>0.10955910300266058</v>
      </c>
      <c r="V17" s="9">
        <f t="shared" si="1"/>
        <v>0.09987111470790995</v>
      </c>
      <c r="W17" s="9">
        <f t="shared" si="1"/>
        <v>0.10113006747490262</v>
      </c>
      <c r="X17" s="9">
        <f t="shared" si="1"/>
        <v>0.09242908611153397</v>
      </c>
      <c r="Y17" s="9">
        <f t="shared" si="1"/>
        <v>0.0775001803448193</v>
      </c>
      <c r="Z17" s="9">
        <f t="shared" si="1"/>
        <v>0.0819156477051214</v>
      </c>
      <c r="AA17" s="9">
        <f t="shared" si="1"/>
        <v>0.08654291875768386</v>
      </c>
      <c r="AB17" s="9">
        <f t="shared" si="1"/>
        <v>0.09683880047634515</v>
      </c>
      <c r="AC17" s="9">
        <f t="shared" si="1"/>
        <v>0.09778481012658229</v>
      </c>
      <c r="AD17" s="9">
        <f t="shared" si="1"/>
        <v>0.08855321295885762</v>
      </c>
      <c r="AE17" s="9">
        <f t="shared" si="1"/>
        <v>0.09793439971490056</v>
      </c>
      <c r="AF17" s="9">
        <f t="shared" si="1"/>
        <v>0.10288471005218076</v>
      </c>
      <c r="AG17" s="9">
        <f t="shared" si="1"/>
        <v>0.1066913486143627</v>
      </c>
      <c r="AH17" s="9">
        <f t="shared" si="1"/>
        <v>0.10523598460864059</v>
      </c>
      <c r="AI17" s="9">
        <f t="shared" si="1"/>
        <v>0.08992863658314106</v>
      </c>
      <c r="AJ17" s="9">
        <f t="shared" si="1"/>
        <v>0.07693965861369698</v>
      </c>
      <c r="AK17" s="9">
        <f t="shared" si="1"/>
        <v>0.05996824398438279</v>
      </c>
      <c r="AL17" s="9">
        <f t="shared" si="1"/>
        <v>0.06545354248292055</v>
      </c>
      <c r="AM17" s="9">
        <f t="shared" si="1"/>
        <v>0.06763714957726781</v>
      </c>
      <c r="AN17" s="9">
        <f t="shared" si="1"/>
        <v>0.060580346546403985</v>
      </c>
      <c r="AO17" s="9">
        <f t="shared" si="1"/>
        <v>0.05466723559068911</v>
      </c>
      <c r="AP17" s="9">
        <f t="shared" si="1"/>
        <v>0.06633667019857775</v>
      </c>
      <c r="AQ17" s="9">
        <f t="shared" si="1"/>
        <v>0.07477010566085752</v>
      </c>
      <c r="AR17" s="9">
        <f t="shared" si="1"/>
        <v>0.06862754028474873</v>
      </c>
      <c r="AS17" s="9">
        <f t="shared" si="1"/>
        <v>0.06918967819756171</v>
      </c>
      <c r="AT17" s="9">
        <f t="shared" si="1"/>
        <v>0.06951375867094872</v>
      </c>
      <c r="AU17" s="9">
        <f t="shared" si="1"/>
        <v>0.07146361341678602</v>
      </c>
      <c r="AV17" s="9">
        <f t="shared" si="1"/>
        <v>0.07683680036734125</v>
      </c>
      <c r="AW17" s="9">
        <f t="shared" si="1"/>
        <v>0.08128375600697446</v>
      </c>
      <c r="AX17" s="9">
        <f t="shared" si="1"/>
        <v>0.09032436778347555</v>
      </c>
      <c r="AY17" s="9">
        <f t="shared" si="1"/>
        <v>0.09296476784405827</v>
      </c>
      <c r="AZ17" s="9">
        <f t="shared" si="1"/>
        <v>0.09525598449216344</v>
      </c>
      <c r="BA17" s="9">
        <f t="shared" si="1"/>
        <v>0.08211557787514129</v>
      </c>
      <c r="BB17" s="9">
        <f t="shared" si="1"/>
        <v>0.08217040054127929</v>
      </c>
      <c r="BC17" s="9">
        <f t="shared" si="1"/>
        <v>0.07962370160769086</v>
      </c>
      <c r="BD17" s="23">
        <f t="shared" si="1"/>
        <v>0.0664689575140223</v>
      </c>
      <c r="BE17" s="35">
        <f t="shared" si="1"/>
        <v>0.062498231156426436</v>
      </c>
      <c r="BF17" s="10">
        <f t="shared" si="1"/>
        <v>0.06793812570841193</v>
      </c>
      <c r="BG17" s="10">
        <f t="shared" si="1"/>
        <v>0.07341869162313429</v>
      </c>
      <c r="BH17" s="10">
        <f t="shared" si="1"/>
        <v>0.09229026957488486</v>
      </c>
      <c r="BI17" s="10">
        <f t="shared" si="1"/>
        <v>0.09426764992388924</v>
      </c>
      <c r="BJ17" s="10">
        <f t="shared" si="1"/>
        <v>0.09218128002688608</v>
      </c>
      <c r="BK17" s="10">
        <f t="shared" si="1"/>
        <v>0.08949950577879419</v>
      </c>
      <c r="BL17" s="10">
        <f t="shared" si="1"/>
        <v>0.08739107601085103</v>
      </c>
      <c r="BM17" s="10">
        <f t="shared" si="1"/>
        <v>0.0855184629373351</v>
      </c>
      <c r="BN17" s="10">
        <f t="shared" si="1"/>
        <v>0.0842039758375172</v>
      </c>
      <c r="BO17" s="10">
        <f>+BO15/BO6</f>
        <v>0.08299994870506867</v>
      </c>
      <c r="BP17" s="10">
        <f>+BP15/BP6</f>
        <v>0.0815993207970226</v>
      </c>
    </row>
    <row r="18" spans="1:68" ht="26.25">
      <c r="A18" s="5" t="s">
        <v>10</v>
      </c>
      <c r="B18" s="9">
        <f>+B16/B6</f>
        <v>0.5035794641030885</v>
      </c>
      <c r="C18" s="9">
        <f aca="true" t="shared" si="2" ref="C18:BN18">+C16/C6</f>
        <v>0.5025964391691394</v>
      </c>
      <c r="D18" s="9">
        <f t="shared" si="2"/>
        <v>0.5034560059779564</v>
      </c>
      <c r="E18" s="9">
        <f t="shared" si="2"/>
        <v>0.500339789330615</v>
      </c>
      <c r="F18" s="9">
        <f t="shared" si="2"/>
        <v>0.5051546391752577</v>
      </c>
      <c r="G18" s="9">
        <f t="shared" si="2"/>
        <v>0.5176019518996166</v>
      </c>
      <c r="H18" s="9">
        <f t="shared" si="2"/>
        <v>0.5238533921168652</v>
      </c>
      <c r="I18" s="9">
        <f t="shared" si="2"/>
        <v>0.5175490389031031</v>
      </c>
      <c r="J18" s="9">
        <f t="shared" si="2"/>
        <v>0.5108381502890174</v>
      </c>
      <c r="K18" s="9">
        <f t="shared" si="2"/>
        <v>0.5228907409521635</v>
      </c>
      <c r="L18" s="9">
        <f t="shared" si="2"/>
        <v>0.5198808234019502</v>
      </c>
      <c r="M18" s="9">
        <f t="shared" si="2"/>
        <v>0.5156275044077576</v>
      </c>
      <c r="N18" s="9">
        <f t="shared" si="2"/>
        <v>0.5120461151894369</v>
      </c>
      <c r="O18" s="9">
        <f t="shared" si="2"/>
        <v>0.5173263806589239</v>
      </c>
      <c r="P18" s="9">
        <f t="shared" si="2"/>
        <v>0.5140893470790378</v>
      </c>
      <c r="Q18" s="9">
        <f t="shared" si="2"/>
        <v>0.5102936788713184</v>
      </c>
      <c r="R18" s="9">
        <f t="shared" si="2"/>
        <v>0.5088293530528953</v>
      </c>
      <c r="S18" s="9">
        <f t="shared" si="2"/>
        <v>0.5083725305738476</v>
      </c>
      <c r="T18" s="9">
        <f t="shared" si="2"/>
        <v>0.505103457853076</v>
      </c>
      <c r="U18" s="9">
        <f t="shared" si="2"/>
        <v>0.5071265678449259</v>
      </c>
      <c r="V18" s="9">
        <f t="shared" si="2"/>
        <v>0.5142523154392591</v>
      </c>
      <c r="W18" s="9">
        <f t="shared" si="2"/>
        <v>0.5177738767897306</v>
      </c>
      <c r="X18" s="9">
        <f t="shared" si="2"/>
        <v>0.5259806160247628</v>
      </c>
      <c r="Y18" s="9">
        <f t="shared" si="2"/>
        <v>0.5304301825089571</v>
      </c>
      <c r="Z18" s="9">
        <f t="shared" si="2"/>
        <v>0.5173223462697147</v>
      </c>
      <c r="AA18" s="9">
        <f t="shared" si="2"/>
        <v>0.5148840115283068</v>
      </c>
      <c r="AB18" s="9">
        <f t="shared" si="2"/>
        <v>0.5114936306881744</v>
      </c>
      <c r="AC18" s="9">
        <f t="shared" si="2"/>
        <v>0.5147401732178548</v>
      </c>
      <c r="AD18" s="9">
        <f t="shared" si="2"/>
        <v>0.49815768954393264</v>
      </c>
      <c r="AE18" s="9">
        <f t="shared" si="2"/>
        <v>0.4931672080814727</v>
      </c>
      <c r="AF18" s="9">
        <f t="shared" si="2"/>
        <v>0.4892561780053165</v>
      </c>
      <c r="AG18" s="9">
        <f t="shared" si="2"/>
        <v>0.48816899874775416</v>
      </c>
      <c r="AH18" s="9">
        <f t="shared" si="2"/>
        <v>0.48931859139837325</v>
      </c>
      <c r="AI18" s="9">
        <f t="shared" si="2"/>
        <v>0.49273845933716076</v>
      </c>
      <c r="AJ18" s="9">
        <f t="shared" si="2"/>
        <v>0.4845274402414294</v>
      </c>
      <c r="AK18" s="9">
        <f t="shared" si="2"/>
        <v>0.4888969003367365</v>
      </c>
      <c r="AL18" s="9">
        <f t="shared" si="2"/>
        <v>0.47658382721113457</v>
      </c>
      <c r="AM18" s="9">
        <f t="shared" si="2"/>
        <v>0.47157205517767464</v>
      </c>
      <c r="AN18" s="9">
        <f t="shared" si="2"/>
        <v>0.47362924281984337</v>
      </c>
      <c r="AO18" s="9">
        <f t="shared" si="2"/>
        <v>0.47483634077051773</v>
      </c>
      <c r="AP18" s="9">
        <f t="shared" si="2"/>
        <v>0.4787004675828549</v>
      </c>
      <c r="AQ18" s="9">
        <f t="shared" si="2"/>
        <v>0.4801378142541831</v>
      </c>
      <c r="AR18" s="9">
        <f t="shared" si="2"/>
        <v>0.4730873284083767</v>
      </c>
      <c r="AS18" s="9">
        <f t="shared" si="2"/>
        <v>0.47465644251066214</v>
      </c>
      <c r="AT18" s="9">
        <f t="shared" si="2"/>
        <v>0.4717914879577697</v>
      </c>
      <c r="AU18" s="9">
        <f t="shared" si="2"/>
        <v>0.47200088622318587</v>
      </c>
      <c r="AV18" s="9">
        <f t="shared" si="2"/>
        <v>0.464475917694482</v>
      </c>
      <c r="AW18" s="9">
        <f t="shared" si="2"/>
        <v>0.4588229873977574</v>
      </c>
      <c r="AX18" s="9">
        <f t="shared" si="2"/>
        <v>0.4627629027572275</v>
      </c>
      <c r="AY18" s="9">
        <f t="shared" si="2"/>
        <v>0.4641518972760753</v>
      </c>
      <c r="AZ18" s="9">
        <f t="shared" si="2"/>
        <v>0.46750717537980674</v>
      </c>
      <c r="BA18" s="9">
        <f t="shared" si="2"/>
        <v>0.47745693373303616</v>
      </c>
      <c r="BB18" s="9">
        <f t="shared" si="2"/>
        <v>0.4820242982642941</v>
      </c>
      <c r="BC18" s="9">
        <f t="shared" si="2"/>
        <v>0.49226435547322295</v>
      </c>
      <c r="BD18" s="23">
        <f t="shared" si="2"/>
        <v>0.4910237399760964</v>
      </c>
      <c r="BE18" s="35">
        <f t="shared" si="2"/>
        <v>0.4811546833063563</v>
      </c>
      <c r="BF18" s="10">
        <f t="shared" si="2"/>
        <v>0.48138079725632904</v>
      </c>
      <c r="BG18" s="10">
        <f t="shared" si="2"/>
        <v>0.4812839528366439</v>
      </c>
      <c r="BH18" s="10">
        <f t="shared" si="2"/>
        <v>0.4811120225415132</v>
      </c>
      <c r="BI18" s="10">
        <f t="shared" si="2"/>
        <v>0.48042835849566384</v>
      </c>
      <c r="BJ18" s="10">
        <f t="shared" si="2"/>
        <v>0.4797388151530068</v>
      </c>
      <c r="BK18" s="10">
        <f t="shared" si="2"/>
        <v>0.4791320785735575</v>
      </c>
      <c r="BL18" s="10">
        <f t="shared" si="2"/>
        <v>0.4785752934844207</v>
      </c>
      <c r="BM18" s="10">
        <f t="shared" si="2"/>
        <v>0.47829550722824815</v>
      </c>
      <c r="BN18" s="10">
        <f t="shared" si="2"/>
        <v>0.47817474618958955</v>
      </c>
      <c r="BO18" s="10">
        <f>+BO16/BO6</f>
        <v>0.47806984664467916</v>
      </c>
      <c r="BP18" s="10">
        <f>+BP16/BP6</f>
        <v>0.4779820805643682</v>
      </c>
    </row>
    <row r="19" spans="1:68" ht="12.7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23"/>
      <c r="BE19" s="35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ht="12.75">
      <c r="A20" s="19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23"/>
      <c r="BE20" s="35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ht="39.75" thickBot="1">
      <c r="A21" s="5" t="s">
        <v>33</v>
      </c>
      <c r="B21" s="8" t="s">
        <v>3</v>
      </c>
      <c r="C21" s="9">
        <f>+Data!C15/Data!B15-1</f>
        <v>0.07723880594061105</v>
      </c>
      <c r="D21" s="9">
        <f>+Data!D15/Data!C15-1</f>
        <v>-0.010391409846160826</v>
      </c>
      <c r="E21" s="9">
        <f>+Data!E15/Data!D15-1</f>
        <v>0.010850542551727127</v>
      </c>
      <c r="F21" s="9">
        <f>+Data!F15/Data!E15-1</f>
        <v>0.07929362881235225</v>
      </c>
      <c r="G21" s="9">
        <f>+Data!G15/Data!F15-1</f>
        <v>0.023099133775472236</v>
      </c>
      <c r="H21" s="9">
        <f>+Data!H15/Data!G15-1</f>
        <v>0.007839448199416399</v>
      </c>
      <c r="I21" s="9">
        <f>+Data!I15/Data!H15-1</f>
        <v>0.0031113876286239517</v>
      </c>
      <c r="J21" s="9">
        <f>+Data!J15/Data!I15-1</f>
        <v>-0.00217121597796488</v>
      </c>
      <c r="K21" s="9">
        <f>+Data!K15/Data!J15-1</f>
        <v>0.014299036537332555</v>
      </c>
      <c r="L21" s="9">
        <f>+Data!L15/Data!K15-1</f>
        <v>0.034017774894690156</v>
      </c>
      <c r="M21" s="9">
        <f>+Data!M15/Data!L15-1</f>
        <v>0.026970954513480194</v>
      </c>
      <c r="N21" s="9">
        <f>+Data!N15/Data!M15-1</f>
        <v>0.010101009937602878</v>
      </c>
      <c r="O21" s="9">
        <f>+Data!O15/Data!N15-1</f>
        <v>0.014571428702970346</v>
      </c>
      <c r="P21" s="9">
        <f>+Data!P15/Data!O15-1</f>
        <v>0.009596882892902503</v>
      </c>
      <c r="Q21" s="9">
        <f>+Data!Q15/Data!P15-1</f>
        <v>0.012303920843744764</v>
      </c>
      <c r="R21" s="9">
        <f>+Data!R15/Data!Q15-1</f>
        <v>0.012727527272468508</v>
      </c>
      <c r="S21" s="9">
        <f>+Data!S15/Data!R15-1</f>
        <v>0.012611379218230745</v>
      </c>
      <c r="T21" s="9">
        <f>+Data!T15/Data!S15-1</f>
        <v>0.01547783058283092</v>
      </c>
      <c r="U21" s="9">
        <f>+Data!U15/Data!T15-1</f>
        <v>0.027724854691299594</v>
      </c>
      <c r="V21" s="9">
        <f>+Data!V15/Data!U15-1</f>
        <v>0.02655722745643918</v>
      </c>
      <c r="W21" s="9">
        <f>+Data!W15/Data!V15-1</f>
        <v>0.037416660558785786</v>
      </c>
      <c r="X21" s="9">
        <f>+Data!X15/Data!W15-1</f>
        <v>0.044340915295140615</v>
      </c>
      <c r="Y21" s="9">
        <f>+Data!Y15/Data!X15-1</f>
        <v>0.04853473146232967</v>
      </c>
      <c r="Z21" s="9">
        <f>+Data!Z15/Data!Y15-1</f>
        <v>0.04342722260572773</v>
      </c>
      <c r="AA21" s="9">
        <f>+Data!AA15/Data!Z15-1</f>
        <v>0.031003942120488626</v>
      </c>
      <c r="AB21" s="9">
        <f>+Data!AB15/Data!AA15-1</f>
        <v>0.061916128159554606</v>
      </c>
      <c r="AC21" s="9">
        <f>+Data!AC15/Data!AB15-1</f>
        <v>0.10126501030921897</v>
      </c>
      <c r="AD21" s="9">
        <f>+Data!AD15/Data!AC15-1</f>
        <v>0.08209912476010484</v>
      </c>
      <c r="AE21" s="9">
        <f>+Data!AE15/Data!AD15-1</f>
        <v>0.05738765192061601</v>
      </c>
      <c r="AF21" s="9">
        <f>+Data!AF15/Data!AE15-1</f>
        <v>0.0633440362943547</v>
      </c>
      <c r="AG21" s="9">
        <f>+Data!AG15/Data!AF15-1</f>
        <v>0.06775155991548032</v>
      </c>
      <c r="AH21" s="9">
        <f>+Data!AH15/Data!AG15-1</f>
        <v>0.09393562736950711</v>
      </c>
      <c r="AI21" s="9">
        <f>+Data!AI15/Data!AH15-1</f>
        <v>0.1103241822754184</v>
      </c>
      <c r="AJ21" s="9">
        <f>+Data!AJ15/Data!AI15-1</f>
        <v>0.0937726046952061</v>
      </c>
      <c r="AK21" s="9">
        <f>+Data!AK15/Data!AJ15-1</f>
        <v>0.058979137859892505</v>
      </c>
      <c r="AL21" s="9">
        <f>+Data!AL15/Data!AK15-1</f>
        <v>0.04150107871105946</v>
      </c>
      <c r="AM21" s="9">
        <f>+Data!AM15/Data!AL15-1</f>
        <v>0.040119923663123336</v>
      </c>
      <c r="AN21" s="9">
        <f>+Data!AN15/Data!AM15-1</f>
        <v>0.03354121905630825</v>
      </c>
      <c r="AO21" s="9">
        <f>+Data!AO15/Data!AN15-1</f>
        <v>0.017848993438104532</v>
      </c>
      <c r="AP21" s="9">
        <f>+Data!AP15/Data!AO15-1</f>
        <v>0.03397598762516818</v>
      </c>
      <c r="AQ21" s="9">
        <f>+Data!AQ15/Data!AP15-1</f>
        <v>0.036521320183792394</v>
      </c>
      <c r="AR21" s="9">
        <f>+Data!AR15/Data!AQ15-1</f>
        <v>0.04332264214196058</v>
      </c>
      <c r="AS21" s="9">
        <f>+Data!AS15/Data!AR15-1</f>
        <v>0.04958788148719839</v>
      </c>
      <c r="AT21" s="9">
        <f>+Data!AT15/Data!AS15-1</f>
        <v>0.03603871296313721</v>
      </c>
      <c r="AU21" s="9">
        <f>+Data!AU15/Data!AT15-1</f>
        <v>0.025320604744125452</v>
      </c>
      <c r="AV21" s="9">
        <f>+Data!AV15/Data!AU15-1</f>
        <v>0.02481518481478817</v>
      </c>
      <c r="AW21" s="9">
        <f>+Data!AW15/Data!AV15-1</f>
        <v>0.02097793026560102</v>
      </c>
      <c r="AX21" s="9">
        <f>+Data!AX15/Data!AW15-1</f>
        <v>0.02413687749770843</v>
      </c>
      <c r="AY21" s="9">
        <f>+Data!AY15/Data!AX15-1</f>
        <v>0.026849642004372898</v>
      </c>
      <c r="AZ21" s="9">
        <f>+Data!AZ15/Data!AY15-1</f>
        <v>0.02153544447964073</v>
      </c>
      <c r="BA21" s="9">
        <f>+Data!BA15/Data!AZ15-1</f>
        <v>0.013864694799159194</v>
      </c>
      <c r="BB21" s="9">
        <f>+Data!BB15/Data!BA15-1</f>
        <v>0.02114379887122464</v>
      </c>
      <c r="BC21" s="9">
        <f>+Data!BC15/Data!BB15-1</f>
        <v>0.03337682851498358</v>
      </c>
      <c r="BD21" s="23">
        <f>+Data!BD15/Data!BC15-1</f>
        <v>0.02811191599691787</v>
      </c>
      <c r="BE21" s="35">
        <f>+Data!BE15/Data!BD15-1</f>
        <v>0.01649007172613426</v>
      </c>
      <c r="BF21" s="10">
        <f>+Data!BF15/Data!BE15-1</f>
        <v>0.02206558991044627</v>
      </c>
      <c r="BG21" s="10">
        <f>+Data!BG15/Data!BF15-1</f>
        <v>0.02181511559602556</v>
      </c>
      <c r="BH21" s="10">
        <f>+Data!BH15/Data!BG15-1</f>
        <v>0.02375332436589961</v>
      </c>
      <c r="BI21" s="10">
        <f>+Data!BI15/Data!BH15-1</f>
        <v>0.024938043506465224</v>
      </c>
      <c r="BJ21" s="10">
        <f>+Data!BJ15/Data!BI15-1</f>
        <v>0.02499999998346092</v>
      </c>
      <c r="BK21" s="10">
        <f>+Data!BK15/Data!BJ15-1</f>
        <v>0.02500000000849245</v>
      </c>
      <c r="BL21" s="10">
        <f>+Data!BL15/Data!BK15-1</f>
        <v>0.02500000000331415</v>
      </c>
      <c r="BM21" s="10">
        <f>+Data!BM15/Data!BL15-1</f>
        <v>0.024999999977367127</v>
      </c>
      <c r="BN21" s="10">
        <f>+Data!BN15/Data!BM15-1</f>
        <v>0.025000000018926327</v>
      </c>
      <c r="BO21" s="10">
        <f>+Data!BO15/Data!BN15-1</f>
        <v>0.025000000006154988</v>
      </c>
      <c r="BP21" s="10">
        <f>+Data!BP15/Data!BO15-1</f>
        <v>0.024999999991743405</v>
      </c>
    </row>
    <row r="22" ht="13.5" thickTop="1">
      <c r="A22" s="4" t="s">
        <v>23</v>
      </c>
    </row>
    <row r="23" ht="12.75">
      <c r="A23" s="1" t="s">
        <v>24</v>
      </c>
    </row>
    <row r="24" ht="12.75">
      <c r="A24" s="1" t="s">
        <v>27</v>
      </c>
    </row>
    <row r="25" ht="12.75">
      <c r="A25" s="1" t="s">
        <v>34</v>
      </c>
    </row>
    <row r="26" ht="12.75">
      <c r="A26" s="1" t="s">
        <v>35</v>
      </c>
    </row>
    <row r="27" ht="12.75">
      <c r="A27" s="1"/>
    </row>
    <row r="28" ht="12.75">
      <c r="A28" s="1" t="s">
        <v>29</v>
      </c>
    </row>
  </sheetData>
  <mergeCells count="1"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7"/>
  <sheetViews>
    <sheetView workbookViewId="0" topLeftCell="A1">
      <pane xSplit="1" ySplit="2" topLeftCell="AX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E1" sqref="BE1"/>
    </sheetView>
  </sheetViews>
  <sheetFormatPr defaultColWidth="9.140625" defaultRowHeight="12.75"/>
  <cols>
    <col min="1" max="1" width="24.57421875" style="0" customWidth="1"/>
    <col min="57" max="57" width="9.7109375" style="0" customWidth="1"/>
  </cols>
  <sheetData>
    <row r="1" spans="2:66" ht="12.75">
      <c r="B1" s="1"/>
      <c r="C1" s="1"/>
      <c r="D1" s="1"/>
      <c r="E1" s="1" t="s">
        <v>22</v>
      </c>
      <c r="F1" s="1"/>
      <c r="G1" s="1"/>
      <c r="H1" s="1"/>
      <c r="I1" s="1"/>
      <c r="J1" s="1" t="s">
        <v>22</v>
      </c>
      <c r="K1" s="1"/>
      <c r="L1" s="1"/>
      <c r="M1" s="1"/>
      <c r="N1" s="1"/>
      <c r="O1" s="1" t="s">
        <v>22</v>
      </c>
      <c r="P1" s="1"/>
      <c r="Q1" s="1"/>
      <c r="R1" s="1"/>
      <c r="S1" s="1"/>
      <c r="T1" s="1" t="s">
        <v>22</v>
      </c>
      <c r="U1" s="1"/>
      <c r="V1" s="1"/>
      <c r="W1" s="1"/>
      <c r="X1" s="1"/>
      <c r="Y1" s="1" t="s">
        <v>22</v>
      </c>
      <c r="Z1" s="1"/>
      <c r="AA1" s="1"/>
      <c r="AB1" s="1"/>
      <c r="AC1" s="1"/>
      <c r="AD1" s="1" t="s">
        <v>22</v>
      </c>
      <c r="AE1" s="1"/>
      <c r="AF1" s="1"/>
      <c r="AG1" s="1"/>
      <c r="AH1" s="1"/>
      <c r="AI1" s="1" t="s">
        <v>22</v>
      </c>
      <c r="AJ1" s="1"/>
      <c r="AK1" s="1"/>
      <c r="AL1" s="1"/>
      <c r="AM1" s="1"/>
      <c r="AN1" s="1" t="s">
        <v>22</v>
      </c>
      <c r="AO1" s="1"/>
      <c r="AP1" s="1"/>
      <c r="AQ1" s="1"/>
      <c r="AR1" s="1"/>
      <c r="AS1" s="1" t="s">
        <v>22</v>
      </c>
      <c r="AT1" s="1"/>
      <c r="AU1" s="1"/>
      <c r="AV1" s="1"/>
      <c r="AW1" s="1"/>
      <c r="AX1" s="1" t="s">
        <v>22</v>
      </c>
      <c r="AY1" s="1"/>
      <c r="AZ1" s="1"/>
      <c r="BA1" s="1"/>
      <c r="BB1" s="1"/>
      <c r="BC1" s="1" t="s">
        <v>22</v>
      </c>
      <c r="BD1" s="27"/>
      <c r="BE1" s="20" t="s">
        <v>39</v>
      </c>
      <c r="BF1" s="1" t="s">
        <v>21</v>
      </c>
      <c r="BG1" s="1"/>
      <c r="BI1" s="1"/>
      <c r="BJ1" s="1" t="s">
        <v>21</v>
      </c>
      <c r="BK1" s="1"/>
      <c r="BL1" s="1"/>
      <c r="BN1" s="1" t="s">
        <v>21</v>
      </c>
    </row>
    <row r="2" spans="2:68" ht="12.75">
      <c r="B2" s="1">
        <v>1947</v>
      </c>
      <c r="C2" s="1">
        <v>1948</v>
      </c>
      <c r="D2" s="1">
        <v>1949</v>
      </c>
      <c r="E2" s="1">
        <v>1950</v>
      </c>
      <c r="F2" s="1">
        <v>1951</v>
      </c>
      <c r="G2" s="1">
        <v>1952</v>
      </c>
      <c r="H2" s="1">
        <v>1953</v>
      </c>
      <c r="I2" s="1">
        <v>1954</v>
      </c>
      <c r="J2" s="1">
        <v>1955</v>
      </c>
      <c r="K2" s="1">
        <v>1956</v>
      </c>
      <c r="L2" s="1">
        <v>1957</v>
      </c>
      <c r="M2" s="1">
        <v>1958</v>
      </c>
      <c r="N2" s="1">
        <v>1959</v>
      </c>
      <c r="O2" s="1">
        <v>1960</v>
      </c>
      <c r="P2" s="1">
        <v>1961</v>
      </c>
      <c r="Q2" s="1">
        <v>1962</v>
      </c>
      <c r="R2" s="1">
        <v>1963</v>
      </c>
      <c r="S2" s="1">
        <v>1964</v>
      </c>
      <c r="T2" s="1">
        <v>1965</v>
      </c>
      <c r="U2" s="1">
        <v>1966</v>
      </c>
      <c r="V2" s="1">
        <v>1967</v>
      </c>
      <c r="W2" s="1">
        <v>1968</v>
      </c>
      <c r="X2" s="1">
        <v>1969</v>
      </c>
      <c r="Y2" s="1">
        <v>1970</v>
      </c>
      <c r="Z2" s="1">
        <v>1971</v>
      </c>
      <c r="AA2" s="1">
        <v>1972</v>
      </c>
      <c r="AB2" s="1">
        <v>1973</v>
      </c>
      <c r="AC2" s="1">
        <v>1974</v>
      </c>
      <c r="AD2" s="1">
        <v>1975</v>
      </c>
      <c r="AE2" s="1">
        <v>1976</v>
      </c>
      <c r="AF2" s="1">
        <v>1977</v>
      </c>
      <c r="AG2" s="1">
        <v>1978</v>
      </c>
      <c r="AH2" s="1">
        <v>1979</v>
      </c>
      <c r="AI2" s="1">
        <v>1980</v>
      </c>
      <c r="AJ2" s="1">
        <v>1981</v>
      </c>
      <c r="AK2" s="1">
        <v>1982</v>
      </c>
      <c r="AL2" s="1">
        <v>1983</v>
      </c>
      <c r="AM2" s="1">
        <v>1984</v>
      </c>
      <c r="AN2" s="1">
        <v>1985</v>
      </c>
      <c r="AO2" s="1">
        <v>1986</v>
      </c>
      <c r="AP2" s="1">
        <v>1987</v>
      </c>
      <c r="AQ2" s="1">
        <v>1988</v>
      </c>
      <c r="AR2" s="1">
        <v>1989</v>
      </c>
      <c r="AS2" s="1">
        <v>1990</v>
      </c>
      <c r="AT2" s="1">
        <v>1991</v>
      </c>
      <c r="AU2" s="1">
        <v>1992</v>
      </c>
      <c r="AV2" s="1">
        <v>1993</v>
      </c>
      <c r="AW2" s="1">
        <v>1994</v>
      </c>
      <c r="AX2" s="1">
        <v>1995</v>
      </c>
      <c r="AY2" s="1">
        <v>1996</v>
      </c>
      <c r="AZ2" s="1">
        <v>1997</v>
      </c>
      <c r="BA2" s="1">
        <v>1998</v>
      </c>
      <c r="BB2" s="1">
        <v>1999</v>
      </c>
      <c r="BC2" s="1">
        <v>2000</v>
      </c>
      <c r="BD2" s="27">
        <v>2001</v>
      </c>
      <c r="BE2" s="20">
        <v>2002</v>
      </c>
      <c r="BF2" s="1">
        <v>2003</v>
      </c>
      <c r="BG2" s="1">
        <v>2004</v>
      </c>
      <c r="BH2" s="1">
        <v>2005</v>
      </c>
      <c r="BI2" s="1">
        <v>2006</v>
      </c>
      <c r="BJ2" s="1">
        <v>2007</v>
      </c>
      <c r="BK2" s="1">
        <v>2008</v>
      </c>
      <c r="BL2" s="1">
        <v>2009</v>
      </c>
      <c r="BM2" s="1">
        <v>2010</v>
      </c>
      <c r="BN2" s="1">
        <v>2011</v>
      </c>
      <c r="BO2" s="1">
        <v>2012</v>
      </c>
      <c r="BP2" s="1">
        <v>2013</v>
      </c>
    </row>
    <row r="3" spans="1:68" ht="12.75">
      <c r="A3" s="1" t="s">
        <v>11</v>
      </c>
      <c r="B3" s="15">
        <v>244.45</v>
      </c>
      <c r="C3" s="15">
        <v>269.6</v>
      </c>
      <c r="D3" s="15">
        <v>267.65</v>
      </c>
      <c r="E3" s="15">
        <v>294.3</v>
      </c>
      <c r="F3" s="15">
        <v>339.5</v>
      </c>
      <c r="G3" s="15">
        <v>358.625</v>
      </c>
      <c r="H3" s="15">
        <v>379.925</v>
      </c>
      <c r="I3" s="15">
        <v>381.075</v>
      </c>
      <c r="J3" s="15">
        <v>415.2</v>
      </c>
      <c r="K3" s="15">
        <v>437.95</v>
      </c>
      <c r="L3" s="15">
        <v>461.5</v>
      </c>
      <c r="M3" s="15">
        <v>467.925</v>
      </c>
      <c r="N3" s="15">
        <v>507.425</v>
      </c>
      <c r="O3" s="15">
        <v>527.375</v>
      </c>
      <c r="P3" s="15">
        <v>545.625</v>
      </c>
      <c r="Q3" s="15">
        <v>586.525</v>
      </c>
      <c r="R3" s="15">
        <v>618.675</v>
      </c>
      <c r="S3" s="15">
        <v>664.375</v>
      </c>
      <c r="T3" s="15">
        <v>720.1</v>
      </c>
      <c r="U3" s="15">
        <v>789.3</v>
      </c>
      <c r="V3" s="15">
        <v>834.075</v>
      </c>
      <c r="W3" s="15">
        <v>911.45</v>
      </c>
      <c r="X3" s="15">
        <v>985.35</v>
      </c>
      <c r="Y3" s="15">
        <v>1039.675</v>
      </c>
      <c r="Z3" s="15">
        <v>1128.6</v>
      </c>
      <c r="AA3" s="15">
        <v>1240.425</v>
      </c>
      <c r="AB3" s="15">
        <v>1385.55</v>
      </c>
      <c r="AC3" s="15">
        <v>1501</v>
      </c>
      <c r="AD3" s="15">
        <v>1635.175</v>
      </c>
      <c r="AE3" s="15">
        <v>1823.925</v>
      </c>
      <c r="AF3" s="15">
        <v>2031.4</v>
      </c>
      <c r="AG3" s="15">
        <v>2295.875</v>
      </c>
      <c r="AH3" s="15">
        <v>2566.375</v>
      </c>
      <c r="AI3" s="15">
        <v>2795.55</v>
      </c>
      <c r="AJ3" s="15">
        <v>3131.35</v>
      </c>
      <c r="AK3" s="15">
        <v>3259.225</v>
      </c>
      <c r="AL3" s="15">
        <v>3534.95</v>
      </c>
      <c r="AM3" s="15">
        <v>3932.75</v>
      </c>
      <c r="AN3" s="15">
        <v>4213</v>
      </c>
      <c r="AO3" s="15">
        <v>4452.85</v>
      </c>
      <c r="AP3" s="15">
        <v>4742.475</v>
      </c>
      <c r="AQ3" s="15">
        <v>5108.325</v>
      </c>
      <c r="AR3" s="15">
        <v>5489.05</v>
      </c>
      <c r="AS3" s="15">
        <v>5803.25</v>
      </c>
      <c r="AT3" s="15">
        <v>5986.225</v>
      </c>
      <c r="AU3" s="15">
        <v>6318.95</v>
      </c>
      <c r="AV3" s="15">
        <v>6642.325</v>
      </c>
      <c r="AW3" s="15">
        <v>7054.3</v>
      </c>
      <c r="AX3" s="15">
        <v>7400.55</v>
      </c>
      <c r="AY3" s="15">
        <v>7813.175</v>
      </c>
      <c r="AZ3" s="15">
        <v>8318.375</v>
      </c>
      <c r="BA3" s="15">
        <v>8781.525</v>
      </c>
      <c r="BB3" s="15">
        <v>9274.325</v>
      </c>
      <c r="BC3" s="15">
        <v>9824.65</v>
      </c>
      <c r="BD3" s="28">
        <v>10082.15</v>
      </c>
      <c r="BE3" s="30">
        <v>10442.9414158786</v>
      </c>
      <c r="BF3" s="17">
        <v>10880.0407810055</v>
      </c>
      <c r="BG3" s="17">
        <v>11465.3973718466</v>
      </c>
      <c r="BH3" s="17">
        <v>12091.8294481143</v>
      </c>
      <c r="BI3" s="17">
        <v>12749.0678335881</v>
      </c>
      <c r="BJ3" s="17">
        <v>13437.4799460706</v>
      </c>
      <c r="BK3" s="17">
        <v>14154.227760218</v>
      </c>
      <c r="BL3" s="17">
        <v>14901.4493615138</v>
      </c>
      <c r="BM3" s="17">
        <v>15676.6685307356</v>
      </c>
      <c r="BN3" s="17">
        <v>16435.8910804966</v>
      </c>
      <c r="BO3" s="17">
        <v>17216.75392087</v>
      </c>
      <c r="BP3" s="17">
        <v>18066.028291891</v>
      </c>
    </row>
    <row r="4" spans="1:68" ht="12.75">
      <c r="A4" s="1" t="s">
        <v>12</v>
      </c>
      <c r="B4" s="15">
        <v>1495.15</v>
      </c>
      <c r="C4" s="15">
        <v>1559.925</v>
      </c>
      <c r="D4" s="15">
        <v>1550.9</v>
      </c>
      <c r="E4" s="15">
        <v>1686.55</v>
      </c>
      <c r="F4" s="15">
        <v>1815.075</v>
      </c>
      <c r="G4" s="15">
        <v>1887.275</v>
      </c>
      <c r="H4" s="15">
        <v>1973.875</v>
      </c>
      <c r="I4" s="15">
        <v>1960.5</v>
      </c>
      <c r="J4" s="15">
        <v>2099.525</v>
      </c>
      <c r="K4" s="15">
        <v>2141.1</v>
      </c>
      <c r="L4" s="15">
        <v>2183.825</v>
      </c>
      <c r="M4" s="15">
        <v>2162.775</v>
      </c>
      <c r="N4" s="15">
        <v>2318.975</v>
      </c>
      <c r="O4" s="15">
        <v>2376.675</v>
      </c>
      <c r="P4" s="15">
        <v>2432.025</v>
      </c>
      <c r="Q4" s="15">
        <v>2578.9</v>
      </c>
      <c r="R4" s="15">
        <v>2690.375</v>
      </c>
      <c r="S4" s="15">
        <v>2846.45</v>
      </c>
      <c r="T4" s="15">
        <v>3028.575</v>
      </c>
      <c r="U4" s="15">
        <v>3227.425</v>
      </c>
      <c r="V4" s="15">
        <v>3308.325</v>
      </c>
      <c r="W4" s="15">
        <v>3466.075</v>
      </c>
      <c r="X4" s="15">
        <v>3571.4</v>
      </c>
      <c r="Y4" s="15">
        <v>3578.025</v>
      </c>
      <c r="Z4" s="15">
        <v>3697.65</v>
      </c>
      <c r="AA4" s="15">
        <v>3898.375</v>
      </c>
      <c r="AB4" s="15">
        <v>4123.425</v>
      </c>
      <c r="AC4" s="15">
        <v>4099.05</v>
      </c>
      <c r="AD4" s="15">
        <v>4084.45</v>
      </c>
      <c r="AE4" s="15">
        <v>4311.725</v>
      </c>
      <c r="AF4" s="15">
        <v>4511.75</v>
      </c>
      <c r="AG4" s="15">
        <v>4760.575</v>
      </c>
      <c r="AH4" s="15">
        <v>4912.125</v>
      </c>
      <c r="AI4" s="15">
        <v>4900.9</v>
      </c>
      <c r="AJ4" s="15">
        <v>5020.925</v>
      </c>
      <c r="AK4" s="15">
        <v>4919.375</v>
      </c>
      <c r="AL4" s="15">
        <v>5132.35</v>
      </c>
      <c r="AM4" s="15">
        <v>5505.125</v>
      </c>
      <c r="AN4" s="15">
        <v>5717.025</v>
      </c>
      <c r="AO4" s="15">
        <v>5912.4</v>
      </c>
      <c r="AP4" s="15">
        <v>6113.25</v>
      </c>
      <c r="AQ4" s="15">
        <v>6368.3</v>
      </c>
      <c r="AR4" s="15">
        <v>6591.825</v>
      </c>
      <c r="AS4" s="15">
        <v>6707.9</v>
      </c>
      <c r="AT4" s="15">
        <v>6676.425</v>
      </c>
      <c r="AU4" s="15">
        <v>6880.1</v>
      </c>
      <c r="AV4" s="15">
        <v>7062.65</v>
      </c>
      <c r="AW4" s="15">
        <v>7347.725</v>
      </c>
      <c r="AX4" s="15">
        <v>7543.825</v>
      </c>
      <c r="AY4" s="15">
        <v>7813.125</v>
      </c>
      <c r="AZ4" s="15">
        <v>8159.45</v>
      </c>
      <c r="BA4" s="15">
        <v>8508.9</v>
      </c>
      <c r="BB4" s="15">
        <v>8858.925</v>
      </c>
      <c r="BC4" s="15">
        <v>9191.4</v>
      </c>
      <c r="BD4" s="28">
        <v>9214.55</v>
      </c>
      <c r="BE4" s="30">
        <v>9435.5936944615</v>
      </c>
      <c r="BF4" s="17">
        <v>9672.6763755146</v>
      </c>
      <c r="BG4" s="17">
        <v>10018.103414526</v>
      </c>
      <c r="BH4" s="17">
        <v>10358.1117124121</v>
      </c>
      <c r="BI4" s="17">
        <v>10696.8414591193</v>
      </c>
      <c r="BJ4" s="17">
        <v>11037.3972175371</v>
      </c>
      <c r="BK4" s="17">
        <v>11379.8478307194</v>
      </c>
      <c r="BL4" s="17">
        <v>11724.4678544476</v>
      </c>
      <c r="BM4" s="17">
        <v>12069.5899773353</v>
      </c>
      <c r="BN4" s="17">
        <v>12382.5290509388</v>
      </c>
      <c r="BO4" s="17">
        <v>12692.333129858</v>
      </c>
      <c r="BP4" s="17">
        <v>13030.9242220684</v>
      </c>
    </row>
    <row r="5" spans="1:68" ht="12.75">
      <c r="A5" s="1" t="s">
        <v>13</v>
      </c>
      <c r="B5" s="16">
        <v>0.1634705802</v>
      </c>
      <c r="C5" s="16">
        <v>0.172810339</v>
      </c>
      <c r="D5" s="16">
        <v>0.1725790758</v>
      </c>
      <c r="E5" s="16">
        <v>0.1743996882</v>
      </c>
      <c r="F5" s="16">
        <v>0.1870301594</v>
      </c>
      <c r="G5" s="16">
        <v>0.1900047841</v>
      </c>
      <c r="H5" s="16">
        <v>0.1924806546</v>
      </c>
      <c r="I5" s="16">
        <v>0.1943715919</v>
      </c>
      <c r="J5" s="16">
        <v>0.1977388709</v>
      </c>
      <c r="K5" s="16">
        <v>0.2045319341</v>
      </c>
      <c r="L5" s="16">
        <v>0.2113252732</v>
      </c>
      <c r="M5" s="16">
        <v>0.2163274129</v>
      </c>
      <c r="N5" s="16">
        <v>0.218810078</v>
      </c>
      <c r="O5" s="16">
        <v>0.2219002578</v>
      </c>
      <c r="P5" s="16">
        <v>0.2243361739</v>
      </c>
      <c r="Q5" s="16">
        <v>0.2274272154</v>
      </c>
      <c r="R5" s="16">
        <v>0.2299461095</v>
      </c>
      <c r="S5" s="16">
        <v>0.2333944512</v>
      </c>
      <c r="T5" s="16">
        <v>0.2377401194</v>
      </c>
      <c r="U5" s="16">
        <v>0.2445425991</v>
      </c>
      <c r="V5" s="16">
        <v>0.2520985613</v>
      </c>
      <c r="W5" s="16">
        <v>0.2629304609</v>
      </c>
      <c r="X5" s="16">
        <v>0.2758921814</v>
      </c>
      <c r="Y5" s="16">
        <v>0.2905696474</v>
      </c>
      <c r="Z5" s="16">
        <v>0.3051988342</v>
      </c>
      <c r="AA5" s="16">
        <v>0.3181303743</v>
      </c>
      <c r="AB5" s="16">
        <v>0.3359890463</v>
      </c>
      <c r="AC5" s="16">
        <v>0.3662512909</v>
      </c>
      <c r="AD5" s="16">
        <v>0.4002314819</v>
      </c>
      <c r="AE5" s="16">
        <v>0.4229648353</v>
      </c>
      <c r="AF5" s="16">
        <v>0.4501357266</v>
      </c>
      <c r="AG5" s="16">
        <v>0.4820538623</v>
      </c>
      <c r="AH5" s="16">
        <v>0.5224013154</v>
      </c>
      <c r="AI5" s="16">
        <v>0.5704337064</v>
      </c>
      <c r="AJ5" s="16">
        <v>0.6236727109</v>
      </c>
      <c r="AK5" s="16">
        <v>0.6625326181</v>
      </c>
      <c r="AL5" s="16">
        <v>0.6886052414</v>
      </c>
      <c r="AM5" s="16">
        <v>0.71430534</v>
      </c>
      <c r="AN5" s="16">
        <v>0.736861419</v>
      </c>
      <c r="AO5" s="16">
        <v>0.7531008936</v>
      </c>
      <c r="AP5" s="16">
        <v>0.7756841015</v>
      </c>
      <c r="AQ5" s="16">
        <v>0.8020559555</v>
      </c>
      <c r="AR5" s="16">
        <v>0.8326671783</v>
      </c>
      <c r="AS5" s="16">
        <v>0.8651619362</v>
      </c>
      <c r="AT5" s="16">
        <v>0.8965908407</v>
      </c>
      <c r="AU5" s="16">
        <v>0.9183832568</v>
      </c>
      <c r="AV5" s="16">
        <v>0.9404365737</v>
      </c>
      <c r="AW5" s="16">
        <v>0.9600043482</v>
      </c>
      <c r="AX5" s="16">
        <v>0.9809735804</v>
      </c>
      <c r="AY5" s="16">
        <v>0.9999529875</v>
      </c>
      <c r="AZ5" s="16">
        <v>1.0194281335</v>
      </c>
      <c r="BA5" s="16">
        <v>1.0319995484</v>
      </c>
      <c r="BB5" s="16">
        <v>1.0468353654</v>
      </c>
      <c r="BC5" s="16">
        <v>1.0688628156</v>
      </c>
      <c r="BD5" s="29">
        <v>1.09415859</v>
      </c>
      <c r="BE5" s="31">
        <v>1.1067356608</v>
      </c>
      <c r="BF5" s="18">
        <v>1.1247808311</v>
      </c>
      <c r="BG5" s="18">
        <v>1.1444089205</v>
      </c>
      <c r="BH5" s="18">
        <v>1.1673190541</v>
      </c>
      <c r="BI5" s="18">
        <v>1.1917925074</v>
      </c>
      <c r="BJ5" s="18">
        <v>1.217388798</v>
      </c>
      <c r="BK5" s="18">
        <v>1.2437358775</v>
      </c>
      <c r="BL5" s="18">
        <v>1.2709081484</v>
      </c>
      <c r="BM5" s="18">
        <v>1.298795102</v>
      </c>
      <c r="BN5" s="18">
        <v>1.3272929447</v>
      </c>
      <c r="BO5" s="18">
        <v>1.3564079988</v>
      </c>
      <c r="BP5" s="18">
        <v>1.3863361035</v>
      </c>
    </row>
    <row r="6" spans="1:68" ht="12.75">
      <c r="A6" s="1" t="s">
        <v>14</v>
      </c>
      <c r="B6" s="16">
        <v>0.2233333333</v>
      </c>
      <c r="C6" s="16">
        <v>0.2633660906</v>
      </c>
      <c r="D6" s="16">
        <v>0.2606293456</v>
      </c>
      <c r="E6" s="16">
        <v>0.2634573154</v>
      </c>
      <c r="F6" s="16">
        <v>0.284347802</v>
      </c>
      <c r="G6" s="16">
        <v>0.2909159899</v>
      </c>
      <c r="H6" s="16">
        <v>0.2931966107</v>
      </c>
      <c r="I6" s="16">
        <v>0.2941088591</v>
      </c>
      <c r="J6" s="16">
        <v>0.2934702852</v>
      </c>
      <c r="K6" s="16">
        <v>0.2976666275</v>
      </c>
      <c r="L6" s="16">
        <v>0.3077925839</v>
      </c>
      <c r="M6" s="16">
        <v>0.3160940436</v>
      </c>
      <c r="N6" s="16">
        <v>0.3192869128</v>
      </c>
      <c r="O6" s="16">
        <v>0.3239393792</v>
      </c>
      <c r="P6" s="16">
        <v>0.3270481875</v>
      </c>
      <c r="Q6" s="16">
        <v>0.3310721625</v>
      </c>
      <c r="R6" s="16">
        <v>0.3352858925</v>
      </c>
      <c r="S6" s="16">
        <v>0.33951431</v>
      </c>
      <c r="T6" s="16">
        <v>0.344769255</v>
      </c>
      <c r="U6" s="16">
        <v>0.3543279325</v>
      </c>
      <c r="V6" s="16">
        <v>0.3637379</v>
      </c>
      <c r="W6" s="16">
        <v>0.3773477575</v>
      </c>
      <c r="X6" s="16">
        <v>0.3940797025</v>
      </c>
      <c r="Y6" s="16">
        <v>0.413206255</v>
      </c>
      <c r="Z6" s="16">
        <v>0.431150655</v>
      </c>
      <c r="AA6" s="16">
        <v>0.444518025</v>
      </c>
      <c r="AB6" s="16">
        <v>0.47204086</v>
      </c>
      <c r="AC6" s="16">
        <v>0.5198420825</v>
      </c>
      <c r="AD6" s="16">
        <v>0.5625206625</v>
      </c>
      <c r="AE6" s="16">
        <v>0.5948024025</v>
      </c>
      <c r="AF6" s="16">
        <v>0.6324795875</v>
      </c>
      <c r="AG6" s="16">
        <v>0.675734085</v>
      </c>
      <c r="AH6" s="16">
        <v>0.74069161</v>
      </c>
      <c r="AI6" s="16">
        <v>0.8234722925</v>
      </c>
      <c r="AJ6" s="16">
        <v>0.901948745</v>
      </c>
      <c r="AK6" s="16">
        <v>0.957388465</v>
      </c>
      <c r="AL6" s="16">
        <v>0.9958333325</v>
      </c>
      <c r="AM6" s="16">
        <v>1.039333325</v>
      </c>
      <c r="AN6" s="16">
        <v>1.076</v>
      </c>
      <c r="AO6" s="16">
        <v>1.0969166667</v>
      </c>
      <c r="AP6" s="16">
        <v>1.1361666667</v>
      </c>
      <c r="AQ6" s="16">
        <v>1.18275</v>
      </c>
      <c r="AR6" s="16">
        <v>1.2394166667</v>
      </c>
      <c r="AS6" s="16">
        <v>1.3065833333</v>
      </c>
      <c r="AT6" s="16">
        <v>1.3616666667</v>
      </c>
      <c r="AU6" s="16">
        <v>1.4030833333</v>
      </c>
      <c r="AV6" s="16">
        <v>1.44475</v>
      </c>
      <c r="AW6" s="16">
        <v>1.48225</v>
      </c>
      <c r="AX6" s="16">
        <v>1.5238333333</v>
      </c>
      <c r="AY6" s="16">
        <v>1.5685833333</v>
      </c>
      <c r="AZ6" s="16">
        <v>1.60525</v>
      </c>
      <c r="BA6" s="16">
        <v>1.6300833333</v>
      </c>
      <c r="BB6" s="16">
        <v>1.6659166667</v>
      </c>
      <c r="BC6" s="16">
        <v>1.7219166667</v>
      </c>
      <c r="BD6" s="29">
        <v>1.7705833333</v>
      </c>
      <c r="BE6" s="31">
        <v>1.7992077161</v>
      </c>
      <c r="BF6" s="18">
        <v>1.8402771255</v>
      </c>
      <c r="BG6" s="18">
        <v>1.8804229837</v>
      </c>
      <c r="BH6" s="18">
        <v>1.9250892808</v>
      </c>
      <c r="BI6" s="18">
        <v>1.973097241</v>
      </c>
      <c r="BJ6" s="18">
        <v>2.022424672</v>
      </c>
      <c r="BK6" s="18">
        <v>2.0729852888</v>
      </c>
      <c r="BL6" s="18">
        <v>2.1248099211</v>
      </c>
      <c r="BM6" s="18">
        <v>2.1779301691</v>
      </c>
      <c r="BN6" s="18">
        <v>2.2323784233</v>
      </c>
      <c r="BO6" s="18">
        <v>2.2881878839</v>
      </c>
      <c r="BP6" s="18">
        <v>2.345392581</v>
      </c>
    </row>
    <row r="7" spans="1:68" ht="12.75">
      <c r="A7" s="1" t="s">
        <v>28</v>
      </c>
      <c r="B7" s="15" t="e">
        <v>#N/A</v>
      </c>
      <c r="C7" s="15" t="e">
        <v>#N/A</v>
      </c>
      <c r="D7" s="15" t="e">
        <v>#N/A</v>
      </c>
      <c r="E7" s="15" t="e">
        <v>#N/A</v>
      </c>
      <c r="F7" s="15" t="e">
        <v>#N/A</v>
      </c>
      <c r="G7" s="15" t="e">
        <v>#N/A</v>
      </c>
      <c r="H7" s="15" t="e">
        <v>#N/A</v>
      </c>
      <c r="I7" s="15" t="e">
        <v>#N/A</v>
      </c>
      <c r="J7" s="15" t="e">
        <v>#N/A</v>
      </c>
      <c r="K7" s="15" t="e">
        <v>#N/A</v>
      </c>
      <c r="L7" s="15" t="e">
        <v>#N/A</v>
      </c>
      <c r="M7" s="15" t="e">
        <v>#N/A</v>
      </c>
      <c r="N7" s="15" t="e">
        <v>#N/A</v>
      </c>
      <c r="O7" s="15" t="e">
        <v>#N/A</v>
      </c>
      <c r="P7" s="15" t="e">
        <v>#N/A</v>
      </c>
      <c r="Q7" s="15" t="e">
        <v>#N/A</v>
      </c>
      <c r="R7" s="15" t="e">
        <v>#N/A</v>
      </c>
      <c r="S7" s="15" t="e">
        <v>#N/A</v>
      </c>
      <c r="T7" s="15" t="e">
        <v>#N/A</v>
      </c>
      <c r="U7" s="15" t="e">
        <v>#N/A</v>
      </c>
      <c r="V7" s="15" t="e">
        <v>#N/A</v>
      </c>
      <c r="W7" s="15" t="e">
        <v>#N/A</v>
      </c>
      <c r="X7" s="15" t="e">
        <v>#N/A</v>
      </c>
      <c r="Y7" s="15" t="e">
        <v>#N/A</v>
      </c>
      <c r="Z7" s="15" t="e">
        <v>#N/A</v>
      </c>
      <c r="AA7" s="15" t="e">
        <v>#N/A</v>
      </c>
      <c r="AB7" s="15" t="e">
        <v>#N/A</v>
      </c>
      <c r="AC7" s="15" t="e">
        <v>#N/A</v>
      </c>
      <c r="AD7" s="15" t="e">
        <v>#N/A</v>
      </c>
      <c r="AE7" s="15">
        <v>0.479</v>
      </c>
      <c r="AF7" s="15">
        <v>0.5125</v>
      </c>
      <c r="AG7" s="15">
        <v>0.55175</v>
      </c>
      <c r="AH7" s="15">
        <v>0.5955</v>
      </c>
      <c r="AI7" s="15">
        <v>0.6505</v>
      </c>
      <c r="AJ7" s="15">
        <v>0.70975</v>
      </c>
      <c r="AK7" s="15">
        <v>0.76025</v>
      </c>
      <c r="AL7" s="15">
        <v>0.7995</v>
      </c>
      <c r="AM7" s="15">
        <v>0.83525</v>
      </c>
      <c r="AN7" s="15">
        <v>0.8715</v>
      </c>
      <c r="AO7" s="15">
        <v>0.902</v>
      </c>
      <c r="AP7" s="15">
        <v>0.9305</v>
      </c>
      <c r="AQ7" s="15">
        <v>0.96525</v>
      </c>
      <c r="AR7" s="15">
        <v>1.0055</v>
      </c>
      <c r="AS7" s="15">
        <v>1.048</v>
      </c>
      <c r="AT7" s="15">
        <v>1.0875</v>
      </c>
      <c r="AU7" s="15">
        <v>1.119</v>
      </c>
      <c r="AV7" s="15">
        <v>1.1515</v>
      </c>
      <c r="AW7" s="15">
        <v>1.18525</v>
      </c>
      <c r="AX7" s="15">
        <v>1.219</v>
      </c>
      <c r="AY7" s="15">
        <v>1.2595</v>
      </c>
      <c r="AZ7" s="15">
        <v>1.304</v>
      </c>
      <c r="BA7" s="15">
        <v>1.3565</v>
      </c>
      <c r="BB7" s="15">
        <v>1.4025</v>
      </c>
      <c r="BC7" s="15">
        <v>1.4595</v>
      </c>
      <c r="BD7" s="28">
        <v>1.51425</v>
      </c>
      <c r="BE7" s="30">
        <v>1.5649304567</v>
      </c>
      <c r="BF7" s="17">
        <v>1.6073899592</v>
      </c>
      <c r="BG7" s="17">
        <v>1.6558077327</v>
      </c>
      <c r="BH7" s="17">
        <v>1.7102617286</v>
      </c>
      <c r="BI7" s="17">
        <v>1.7690520103</v>
      </c>
      <c r="BJ7" s="17">
        <v>1.8312373814</v>
      </c>
      <c r="BK7" s="17">
        <v>1.8963511499</v>
      </c>
      <c r="BL7" s="17">
        <v>1.9641815192</v>
      </c>
      <c r="BM7" s="17">
        <v>2.0346550921</v>
      </c>
      <c r="BN7" s="17">
        <v>2.1077745423</v>
      </c>
      <c r="BO7" s="17">
        <v>2.1835851361</v>
      </c>
      <c r="BP7" s="17">
        <v>2.2621567304</v>
      </c>
    </row>
    <row r="8" spans="1:68" ht="12.75">
      <c r="A8" s="1" t="s">
        <v>15</v>
      </c>
      <c r="B8" s="15" t="e">
        <v>#N/A</v>
      </c>
      <c r="C8" s="15">
        <v>3.75</v>
      </c>
      <c r="D8" s="15">
        <v>6.05</v>
      </c>
      <c r="E8" s="15">
        <v>5.2083333333</v>
      </c>
      <c r="F8" s="15">
        <v>3.2833333333</v>
      </c>
      <c r="G8" s="15">
        <v>3.025</v>
      </c>
      <c r="H8" s="15">
        <v>2.925</v>
      </c>
      <c r="I8" s="15">
        <v>5.5916666667</v>
      </c>
      <c r="J8" s="15">
        <v>4.3666666667</v>
      </c>
      <c r="K8" s="15">
        <v>4.125</v>
      </c>
      <c r="L8" s="15">
        <v>4.3</v>
      </c>
      <c r="M8" s="15">
        <v>6.8416666667</v>
      </c>
      <c r="N8" s="15">
        <v>5.45</v>
      </c>
      <c r="O8" s="15">
        <v>5.5416666667</v>
      </c>
      <c r="P8" s="15">
        <v>6.6916666667</v>
      </c>
      <c r="Q8" s="15">
        <v>5.5666666667</v>
      </c>
      <c r="R8" s="15">
        <v>5.6416666667</v>
      </c>
      <c r="S8" s="15">
        <v>5.1583333333</v>
      </c>
      <c r="T8" s="15">
        <v>4.5083333333</v>
      </c>
      <c r="U8" s="15">
        <v>3.7916666667</v>
      </c>
      <c r="V8" s="15">
        <v>3.8416666667</v>
      </c>
      <c r="W8" s="15">
        <v>3.5583333333</v>
      </c>
      <c r="X8" s="15">
        <v>3.4916666667</v>
      </c>
      <c r="Y8" s="15">
        <v>4.9833333333</v>
      </c>
      <c r="Z8" s="15">
        <v>5.95</v>
      </c>
      <c r="AA8" s="15">
        <v>5.6</v>
      </c>
      <c r="AB8" s="15">
        <v>4.8583333333</v>
      </c>
      <c r="AC8" s="15">
        <v>5.6416666667</v>
      </c>
      <c r="AD8" s="15">
        <v>8.475</v>
      </c>
      <c r="AE8" s="15">
        <v>7.7</v>
      </c>
      <c r="AF8" s="15">
        <v>7.05</v>
      </c>
      <c r="AG8" s="15">
        <v>6.0666666667</v>
      </c>
      <c r="AH8" s="15">
        <v>5.85</v>
      </c>
      <c r="AI8" s="15">
        <v>7.175</v>
      </c>
      <c r="AJ8" s="15">
        <v>7.6166666667</v>
      </c>
      <c r="AK8" s="15">
        <v>9.7083333333</v>
      </c>
      <c r="AL8" s="15">
        <v>9.6</v>
      </c>
      <c r="AM8" s="15">
        <v>7.5083333333</v>
      </c>
      <c r="AN8" s="15">
        <v>7.1916666667</v>
      </c>
      <c r="AO8" s="15">
        <v>7</v>
      </c>
      <c r="AP8" s="15">
        <v>6.175</v>
      </c>
      <c r="AQ8" s="15">
        <v>5.4916666667</v>
      </c>
      <c r="AR8" s="15">
        <v>5.2583333333</v>
      </c>
      <c r="AS8" s="15">
        <v>5.6166666667</v>
      </c>
      <c r="AT8" s="15">
        <v>6.85</v>
      </c>
      <c r="AU8" s="15">
        <v>7.4916666667</v>
      </c>
      <c r="AV8" s="15">
        <v>6.9083333333</v>
      </c>
      <c r="AW8" s="15">
        <v>6.1</v>
      </c>
      <c r="AX8" s="15">
        <v>5.5916666667</v>
      </c>
      <c r="AY8" s="15">
        <v>5.4083333333</v>
      </c>
      <c r="AZ8" s="15">
        <v>4.9416666667</v>
      </c>
      <c r="BA8" s="15">
        <v>4.5083333333</v>
      </c>
      <c r="BB8" s="15">
        <v>4.225</v>
      </c>
      <c r="BC8" s="15">
        <v>4.0166666667</v>
      </c>
      <c r="BD8" s="28">
        <v>4.7916666667</v>
      </c>
      <c r="BE8" s="30">
        <v>5.7785170173</v>
      </c>
      <c r="BF8" s="17">
        <v>5.907051875</v>
      </c>
      <c r="BG8" s="17">
        <v>5.667326127</v>
      </c>
      <c r="BH8" s="17">
        <v>5.4094452212</v>
      </c>
      <c r="BI8" s="17">
        <v>5.3035944101</v>
      </c>
      <c r="BJ8" s="17">
        <v>5.2474767171</v>
      </c>
      <c r="BK8" s="17">
        <v>5.2244171427</v>
      </c>
      <c r="BL8" s="17">
        <v>5.2152825341</v>
      </c>
      <c r="BM8" s="17">
        <v>5.2116591579</v>
      </c>
      <c r="BN8" s="17">
        <v>5.2102201784</v>
      </c>
      <c r="BO8" s="17">
        <v>5.209648034</v>
      </c>
      <c r="BP8" s="17">
        <v>5.2094202883</v>
      </c>
    </row>
    <row r="9" spans="1:68" ht="12.75">
      <c r="A9" s="1" t="s">
        <v>16</v>
      </c>
      <c r="B9" s="15">
        <v>0.6008333333</v>
      </c>
      <c r="C9" s="15">
        <v>1.045</v>
      </c>
      <c r="D9" s="15">
        <v>1.115</v>
      </c>
      <c r="E9" s="15">
        <v>1.2033333333</v>
      </c>
      <c r="F9" s="15">
        <v>1.5175</v>
      </c>
      <c r="G9" s="15">
        <v>1.7225</v>
      </c>
      <c r="H9" s="15">
        <v>1.8908333333</v>
      </c>
      <c r="I9" s="15">
        <v>0.9383333333</v>
      </c>
      <c r="J9" s="15">
        <v>1.725</v>
      </c>
      <c r="K9" s="15">
        <v>2.6275</v>
      </c>
      <c r="L9" s="15">
        <v>3.225</v>
      </c>
      <c r="M9" s="15">
        <v>1.7708333333</v>
      </c>
      <c r="N9" s="15">
        <v>3.3858333333</v>
      </c>
      <c r="O9" s="15">
        <v>2.8833333333</v>
      </c>
      <c r="P9" s="15">
        <v>2.3541666667</v>
      </c>
      <c r="Q9" s="15">
        <v>2.7733333333</v>
      </c>
      <c r="R9" s="15">
        <v>3.1591666667</v>
      </c>
      <c r="S9" s="15">
        <v>3.5466666667</v>
      </c>
      <c r="T9" s="15">
        <v>3.9491666667</v>
      </c>
      <c r="U9" s="15">
        <v>4.8625</v>
      </c>
      <c r="V9" s="15">
        <v>4.3066666667</v>
      </c>
      <c r="W9" s="15">
        <v>5.3383333333</v>
      </c>
      <c r="X9" s="15">
        <v>6.6666666667</v>
      </c>
      <c r="Y9" s="15">
        <v>6.3916666667</v>
      </c>
      <c r="Z9" s="15">
        <v>4.3325</v>
      </c>
      <c r="AA9" s="15">
        <v>4.0725</v>
      </c>
      <c r="AB9" s="15">
        <v>7.0316666667</v>
      </c>
      <c r="AC9" s="15">
        <v>7.83</v>
      </c>
      <c r="AD9" s="15">
        <v>5.775</v>
      </c>
      <c r="AE9" s="15">
        <v>4.9741666667</v>
      </c>
      <c r="AF9" s="15">
        <v>5.2691666667</v>
      </c>
      <c r="AG9" s="15">
        <v>7.1883333333</v>
      </c>
      <c r="AH9" s="15">
        <v>10.0691666667</v>
      </c>
      <c r="AI9" s="15">
        <v>11.4341666667</v>
      </c>
      <c r="AJ9" s="15">
        <v>14.025</v>
      </c>
      <c r="AK9" s="15">
        <v>10.6141666667</v>
      </c>
      <c r="AL9" s="15">
        <v>8.6108333333</v>
      </c>
      <c r="AM9" s="15">
        <v>9.5225</v>
      </c>
      <c r="AN9" s="15">
        <v>7.4791666667</v>
      </c>
      <c r="AO9" s="15">
        <v>5.9783333333</v>
      </c>
      <c r="AP9" s="15">
        <v>5.775</v>
      </c>
      <c r="AQ9" s="15">
        <v>6.6675</v>
      </c>
      <c r="AR9" s="15">
        <v>8.1116666667</v>
      </c>
      <c r="AS9" s="15">
        <v>7.4933333333</v>
      </c>
      <c r="AT9" s="15">
        <v>5.375</v>
      </c>
      <c r="AU9" s="15">
        <v>3.4316666667</v>
      </c>
      <c r="AV9" s="15">
        <v>2.9975</v>
      </c>
      <c r="AW9" s="15">
        <v>4.2466666667</v>
      </c>
      <c r="AX9" s="15">
        <v>5.49</v>
      </c>
      <c r="AY9" s="15">
        <v>5.0058333333</v>
      </c>
      <c r="AZ9" s="15">
        <v>5.0608333333</v>
      </c>
      <c r="BA9" s="15">
        <v>4.7766666667</v>
      </c>
      <c r="BB9" s="15">
        <v>4.6383333333</v>
      </c>
      <c r="BC9" s="15">
        <v>5.8166666667</v>
      </c>
      <c r="BD9" s="28">
        <v>3.3883333333</v>
      </c>
      <c r="BE9" s="30">
        <v>1.6033333333</v>
      </c>
      <c r="BF9" s="17">
        <v>1.4</v>
      </c>
      <c r="BG9" s="17">
        <v>3.5</v>
      </c>
      <c r="BH9" s="17">
        <v>4.8375</v>
      </c>
      <c r="BI9" s="17">
        <v>4.9</v>
      </c>
      <c r="BJ9" s="17">
        <v>4.9</v>
      </c>
      <c r="BK9" s="17">
        <v>4.9</v>
      </c>
      <c r="BL9" s="17">
        <v>4.9</v>
      </c>
      <c r="BM9" s="17">
        <v>4.9</v>
      </c>
      <c r="BN9" s="17">
        <v>4.9</v>
      </c>
      <c r="BO9" s="17">
        <v>4.9</v>
      </c>
      <c r="BP9" s="17">
        <v>4.9</v>
      </c>
    </row>
    <row r="10" spans="1:68" ht="12.75">
      <c r="A10" s="1" t="s">
        <v>17</v>
      </c>
      <c r="B10" s="15" t="e">
        <v>#N/A</v>
      </c>
      <c r="C10" s="15" t="e">
        <v>#N/A</v>
      </c>
      <c r="D10" s="15" t="e">
        <v>#N/A</v>
      </c>
      <c r="E10" s="15" t="e">
        <v>#N/A</v>
      </c>
      <c r="F10" s="15" t="e">
        <v>#N/A</v>
      </c>
      <c r="G10" s="15" t="e">
        <v>#N/A</v>
      </c>
      <c r="H10" s="15" t="e">
        <v>#N/A</v>
      </c>
      <c r="I10" s="15">
        <v>2.4016666667</v>
      </c>
      <c r="J10" s="15">
        <v>2.8166666667</v>
      </c>
      <c r="K10" s="15">
        <v>3.1825</v>
      </c>
      <c r="L10" s="15">
        <v>3.6475</v>
      </c>
      <c r="M10" s="15">
        <v>3.3158333333</v>
      </c>
      <c r="N10" s="15">
        <v>4.3333333333</v>
      </c>
      <c r="O10" s="15">
        <v>4.1166666667</v>
      </c>
      <c r="P10" s="15">
        <v>3.8825</v>
      </c>
      <c r="Q10" s="15">
        <v>3.9458333333</v>
      </c>
      <c r="R10" s="15">
        <v>4.0025</v>
      </c>
      <c r="S10" s="15">
        <v>4.1866666667</v>
      </c>
      <c r="T10" s="15">
        <v>4.2825</v>
      </c>
      <c r="U10" s="15">
        <v>4.9233333333</v>
      </c>
      <c r="V10" s="15">
        <v>5.0733333333</v>
      </c>
      <c r="W10" s="15">
        <v>5.6458333333</v>
      </c>
      <c r="X10" s="15">
        <v>6.6708333333</v>
      </c>
      <c r="Y10" s="15">
        <v>7.3483333333</v>
      </c>
      <c r="Z10" s="15">
        <v>6.1591666667</v>
      </c>
      <c r="AA10" s="15">
        <v>6.21</v>
      </c>
      <c r="AB10" s="15">
        <v>6.8425</v>
      </c>
      <c r="AC10" s="15">
        <v>7.5566666667</v>
      </c>
      <c r="AD10" s="15">
        <v>7.9875</v>
      </c>
      <c r="AE10" s="15">
        <v>7.6108333333</v>
      </c>
      <c r="AF10" s="15">
        <v>7.4191666667</v>
      </c>
      <c r="AG10" s="15">
        <v>8.41</v>
      </c>
      <c r="AH10" s="15">
        <v>9.4425</v>
      </c>
      <c r="AI10" s="15">
        <v>11.46</v>
      </c>
      <c r="AJ10" s="15">
        <v>13.9108333333</v>
      </c>
      <c r="AK10" s="15">
        <v>13.0008333333</v>
      </c>
      <c r="AL10" s="15">
        <v>11.105</v>
      </c>
      <c r="AM10" s="15">
        <v>12.4383333333</v>
      </c>
      <c r="AN10" s="15">
        <v>10.6233333333</v>
      </c>
      <c r="AO10" s="15">
        <v>7.6825</v>
      </c>
      <c r="AP10" s="15">
        <v>8.3841666667</v>
      </c>
      <c r="AQ10" s="15">
        <v>8.8458333333</v>
      </c>
      <c r="AR10" s="15">
        <v>8.4991666667</v>
      </c>
      <c r="AS10" s="15">
        <v>8.55</v>
      </c>
      <c r="AT10" s="15">
        <v>7.8583333333</v>
      </c>
      <c r="AU10" s="15">
        <v>7.01</v>
      </c>
      <c r="AV10" s="15">
        <v>5.8733333333</v>
      </c>
      <c r="AW10" s="15">
        <v>7.08</v>
      </c>
      <c r="AX10" s="15">
        <v>6.58</v>
      </c>
      <c r="AY10" s="15">
        <v>6.4383333333</v>
      </c>
      <c r="AZ10" s="15">
        <v>6.3525</v>
      </c>
      <c r="BA10" s="15">
        <v>5.2641666667</v>
      </c>
      <c r="BB10" s="15">
        <v>5.6366666667</v>
      </c>
      <c r="BC10" s="15">
        <v>6.0291666667</v>
      </c>
      <c r="BD10" s="28">
        <v>5.0175</v>
      </c>
      <c r="BE10" s="30">
        <v>4.6091666667</v>
      </c>
      <c r="BF10" s="17">
        <v>4.375</v>
      </c>
      <c r="BG10" s="17">
        <v>5.245</v>
      </c>
      <c r="BH10" s="17">
        <v>5.68</v>
      </c>
      <c r="BI10" s="17">
        <v>5.8</v>
      </c>
      <c r="BJ10" s="17">
        <v>5.8</v>
      </c>
      <c r="BK10" s="17">
        <v>5.8</v>
      </c>
      <c r="BL10" s="17">
        <v>5.8</v>
      </c>
      <c r="BM10" s="17">
        <v>5.8</v>
      </c>
      <c r="BN10" s="17">
        <v>5.8</v>
      </c>
      <c r="BO10" s="17">
        <v>5.8</v>
      </c>
      <c r="BP10" s="17">
        <v>5.8</v>
      </c>
    </row>
    <row r="11" spans="1:68" ht="12.75">
      <c r="A11" s="1" t="s">
        <v>25</v>
      </c>
      <c r="B11" s="15">
        <v>31.975</v>
      </c>
      <c r="C11" s="15">
        <v>35.875</v>
      </c>
      <c r="D11" s="15">
        <v>29.625</v>
      </c>
      <c r="E11" s="15">
        <v>43.25</v>
      </c>
      <c r="F11" s="15">
        <v>44.825</v>
      </c>
      <c r="G11" s="15">
        <v>40.225</v>
      </c>
      <c r="H11" s="15">
        <v>41.7</v>
      </c>
      <c r="I11" s="15">
        <v>39.325</v>
      </c>
      <c r="J11" s="15">
        <v>49.875</v>
      </c>
      <c r="K11" s="15">
        <v>50.475</v>
      </c>
      <c r="L11" s="15">
        <v>49.075</v>
      </c>
      <c r="M11" s="15">
        <v>42.95</v>
      </c>
      <c r="N11" s="15">
        <v>53.675</v>
      </c>
      <c r="O11" s="15">
        <v>51.525</v>
      </c>
      <c r="P11" s="15">
        <v>51.475</v>
      </c>
      <c r="Q11" s="15">
        <v>56.9</v>
      </c>
      <c r="R11" s="15">
        <v>61.925</v>
      </c>
      <c r="S11" s="15">
        <v>68.925</v>
      </c>
      <c r="T11" s="15">
        <v>79.95</v>
      </c>
      <c r="U11" s="15">
        <v>86.475</v>
      </c>
      <c r="V11" s="15">
        <v>83.3</v>
      </c>
      <c r="W11" s="15">
        <v>92.175</v>
      </c>
      <c r="X11" s="15">
        <v>91.075</v>
      </c>
      <c r="Y11" s="15">
        <v>80.575</v>
      </c>
      <c r="Z11" s="15">
        <v>92.45</v>
      </c>
      <c r="AA11" s="15">
        <v>107.35</v>
      </c>
      <c r="AB11" s="15">
        <v>134.175</v>
      </c>
      <c r="AC11" s="15">
        <v>146.775</v>
      </c>
      <c r="AD11" s="15">
        <v>144.8</v>
      </c>
      <c r="AE11" s="15">
        <v>178.625</v>
      </c>
      <c r="AF11" s="15">
        <v>209</v>
      </c>
      <c r="AG11" s="15">
        <v>244.95</v>
      </c>
      <c r="AH11" s="15">
        <v>270.075</v>
      </c>
      <c r="AI11" s="15">
        <v>251.4</v>
      </c>
      <c r="AJ11" s="15">
        <v>240.925</v>
      </c>
      <c r="AK11" s="15">
        <v>195.45</v>
      </c>
      <c r="AL11" s="15">
        <v>231.375</v>
      </c>
      <c r="AM11" s="15">
        <v>266</v>
      </c>
      <c r="AN11" s="15">
        <v>255.225</v>
      </c>
      <c r="AO11" s="15">
        <v>243.425</v>
      </c>
      <c r="AP11" s="15">
        <v>314.6</v>
      </c>
      <c r="AQ11" s="15">
        <v>381.95</v>
      </c>
      <c r="AR11" s="15">
        <v>376.7</v>
      </c>
      <c r="AS11" s="15">
        <v>401.525</v>
      </c>
      <c r="AT11" s="15">
        <v>416.125</v>
      </c>
      <c r="AU11" s="15">
        <v>451.575</v>
      </c>
      <c r="AV11" s="15">
        <v>510.375</v>
      </c>
      <c r="AW11" s="15">
        <v>573.4</v>
      </c>
      <c r="AX11" s="15">
        <v>668.45</v>
      </c>
      <c r="AY11" s="15">
        <v>726.35</v>
      </c>
      <c r="AZ11" s="15">
        <v>792.375</v>
      </c>
      <c r="BA11" s="15">
        <v>721.1</v>
      </c>
      <c r="BB11" s="15">
        <v>762.075</v>
      </c>
      <c r="BC11" s="15">
        <v>782.275</v>
      </c>
      <c r="BD11" s="28">
        <v>670.15</v>
      </c>
      <c r="BE11" s="30">
        <v>652.6653665626</v>
      </c>
      <c r="BF11" s="17">
        <v>739.1695782926</v>
      </c>
      <c r="BG11" s="17">
        <v>841.7744739803</v>
      </c>
      <c r="BH11" s="17">
        <v>1115.95819942</v>
      </c>
      <c r="BI11" s="17">
        <v>1201.8246633926</v>
      </c>
      <c r="BJ11" s="17">
        <v>1238.6841017644</v>
      </c>
      <c r="BK11" s="17">
        <v>1266.79638922</v>
      </c>
      <c r="BL11" s="17">
        <v>1302.2536938239</v>
      </c>
      <c r="BM11" s="17">
        <v>1340.6445967266</v>
      </c>
      <c r="BN11" s="17">
        <v>1383.9673754102</v>
      </c>
      <c r="BO11" s="17">
        <v>1428.9896923</v>
      </c>
      <c r="BP11" s="17">
        <v>1474.1756381181</v>
      </c>
    </row>
    <row r="12" spans="1:68" ht="12.75">
      <c r="A12" s="1" t="s">
        <v>18</v>
      </c>
      <c r="B12" s="15">
        <v>123.1</v>
      </c>
      <c r="C12" s="15">
        <v>135.5</v>
      </c>
      <c r="D12" s="15">
        <v>134.75</v>
      </c>
      <c r="E12" s="15">
        <v>147.25</v>
      </c>
      <c r="F12" s="15">
        <v>171.5</v>
      </c>
      <c r="G12" s="15">
        <v>185.625</v>
      </c>
      <c r="H12" s="15">
        <v>199.025</v>
      </c>
      <c r="I12" s="15">
        <v>197.225</v>
      </c>
      <c r="J12" s="15">
        <v>212.1</v>
      </c>
      <c r="K12" s="15">
        <v>229</v>
      </c>
      <c r="L12" s="15">
        <v>239.925</v>
      </c>
      <c r="M12" s="15">
        <v>241.275</v>
      </c>
      <c r="N12" s="15">
        <v>259.825</v>
      </c>
      <c r="O12" s="15">
        <v>272.825</v>
      </c>
      <c r="P12" s="15">
        <v>280.5</v>
      </c>
      <c r="Q12" s="15">
        <v>299.3</v>
      </c>
      <c r="R12" s="15">
        <v>314.8</v>
      </c>
      <c r="S12" s="15">
        <v>337.75</v>
      </c>
      <c r="T12" s="15">
        <v>363.725</v>
      </c>
      <c r="U12" s="15">
        <v>400.275</v>
      </c>
      <c r="V12" s="15">
        <v>428.925</v>
      </c>
      <c r="W12" s="15">
        <v>471.925</v>
      </c>
      <c r="X12" s="15">
        <v>518.275</v>
      </c>
      <c r="Y12" s="15">
        <v>551.475</v>
      </c>
      <c r="Z12" s="15">
        <v>583.85</v>
      </c>
      <c r="AA12" s="15">
        <v>638.675</v>
      </c>
      <c r="AB12" s="15">
        <v>708.7</v>
      </c>
      <c r="AC12" s="15">
        <v>772.625</v>
      </c>
      <c r="AD12" s="15">
        <v>814.575</v>
      </c>
      <c r="AE12" s="15">
        <v>899.5</v>
      </c>
      <c r="AF12" s="15">
        <v>993.875</v>
      </c>
      <c r="AG12" s="15">
        <v>1120.775</v>
      </c>
      <c r="AH12" s="15">
        <v>1255.775</v>
      </c>
      <c r="AI12" s="15">
        <v>1377.475</v>
      </c>
      <c r="AJ12" s="15">
        <v>1517.225</v>
      </c>
      <c r="AK12" s="15">
        <v>1593.425</v>
      </c>
      <c r="AL12" s="15">
        <v>1684.7</v>
      </c>
      <c r="AM12" s="15">
        <v>1854.575</v>
      </c>
      <c r="AN12" s="15">
        <v>1995.4</v>
      </c>
      <c r="AO12" s="15">
        <v>2114.375</v>
      </c>
      <c r="AP12" s="15">
        <v>2270.225</v>
      </c>
      <c r="AQ12" s="15">
        <v>2452.7</v>
      </c>
      <c r="AR12" s="15">
        <v>2596.8</v>
      </c>
      <c r="AS12" s="15">
        <v>2754.55</v>
      </c>
      <c r="AT12" s="15">
        <v>2824.25</v>
      </c>
      <c r="AU12" s="15">
        <v>2982.55</v>
      </c>
      <c r="AV12" s="15">
        <v>3085.2</v>
      </c>
      <c r="AW12" s="15">
        <v>3236.675</v>
      </c>
      <c r="AX12" s="15">
        <v>3424.7</v>
      </c>
      <c r="AY12" s="15">
        <v>3626.5</v>
      </c>
      <c r="AZ12" s="15">
        <v>3888.9</v>
      </c>
      <c r="BA12" s="15">
        <v>4192.8</v>
      </c>
      <c r="BB12" s="15">
        <v>4470.45</v>
      </c>
      <c r="BC12" s="15">
        <v>4836.325</v>
      </c>
      <c r="BD12" s="28">
        <v>4950.575</v>
      </c>
      <c r="BE12" s="30">
        <v>5024.6701697439</v>
      </c>
      <c r="BF12" s="17">
        <v>5237.4427053418</v>
      </c>
      <c r="BG12" s="17">
        <v>5518.1117679652</v>
      </c>
      <c r="BH12" s="17">
        <v>5817.5245220093</v>
      </c>
      <c r="BI12" s="17">
        <v>6125.0137316406</v>
      </c>
      <c r="BJ12" s="17">
        <v>6446.4807079702</v>
      </c>
      <c r="BK12" s="17">
        <v>6781.7445673568</v>
      </c>
      <c r="BL12" s="17">
        <v>7131.4655015297</v>
      </c>
      <c r="BM12" s="17">
        <v>7498.0801265573</v>
      </c>
      <c r="BN12" s="17">
        <v>7859.2280458162</v>
      </c>
      <c r="BO12" s="17">
        <v>8230.8109066695</v>
      </c>
      <c r="BP12" s="17">
        <v>8635.2377904928</v>
      </c>
    </row>
    <row r="13" spans="1:67" ht="12.7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28"/>
      <c r="BE13" s="30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ht="12.75">
      <c r="A14" s="19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28"/>
      <c r="BE14" s="30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8" ht="13.5" thickBot="1">
      <c r="A15" s="1" t="s">
        <v>32</v>
      </c>
      <c r="B15" s="16">
        <v>0.3777042517</v>
      </c>
      <c r="C15" s="16">
        <v>0.4068776771</v>
      </c>
      <c r="D15" s="16">
        <v>0.4026496444</v>
      </c>
      <c r="E15" s="16">
        <v>0.4070186115</v>
      </c>
      <c r="F15" s="16">
        <v>0.4392925942</v>
      </c>
      <c r="G15" s="16">
        <v>0.4494398726</v>
      </c>
      <c r="H15" s="16">
        <v>0.4529632332</v>
      </c>
      <c r="I15" s="16">
        <v>0.4543725774</v>
      </c>
      <c r="J15" s="16">
        <v>0.4533860364</v>
      </c>
      <c r="K15" s="16">
        <v>0.4598690199</v>
      </c>
      <c r="L15" s="16">
        <v>0.4755127407</v>
      </c>
      <c r="M15" s="16">
        <v>0.4883377732</v>
      </c>
      <c r="N15" s="16">
        <v>0.4932704779</v>
      </c>
      <c r="O15" s="16">
        <v>0.5004581335</v>
      </c>
      <c r="P15" s="16">
        <v>0.5052609716</v>
      </c>
      <c r="Q15" s="16">
        <v>0.5114776626</v>
      </c>
      <c r="R15" s="16">
        <v>0.5179875085</v>
      </c>
      <c r="S15" s="16">
        <v>0.5245200454</v>
      </c>
      <c r="T15" s="16">
        <v>0.5326384778</v>
      </c>
      <c r="U15" s="16">
        <v>0.5474058022</v>
      </c>
      <c r="V15" s="16">
        <v>0.5619433826</v>
      </c>
      <c r="W15" s="16">
        <v>0.5829694274</v>
      </c>
      <c r="X15" s="16">
        <v>0.6088188254</v>
      </c>
      <c r="Y15" s="16">
        <v>0.6383676836</v>
      </c>
      <c r="Z15" s="16">
        <v>0.6660902191</v>
      </c>
      <c r="AA15" s="16">
        <v>0.6867416417</v>
      </c>
      <c r="AB15" s="16">
        <v>0.7292620252</v>
      </c>
      <c r="AC15" s="16">
        <v>0.8031107517</v>
      </c>
      <c r="AD15" s="16">
        <v>0.8690454415</v>
      </c>
      <c r="AE15" s="16">
        <v>0.9189179188</v>
      </c>
      <c r="AF15" s="16">
        <v>0.9771258888</v>
      </c>
      <c r="AG15" s="16">
        <v>1.043327692</v>
      </c>
      <c r="AH15" s="16">
        <v>1.1413333333</v>
      </c>
      <c r="AI15" s="16">
        <v>1.26725</v>
      </c>
      <c r="AJ15" s="16">
        <v>1.3860833333</v>
      </c>
      <c r="AK15" s="16">
        <v>1.4678333333</v>
      </c>
      <c r="AL15" s="16">
        <v>1.52875</v>
      </c>
      <c r="AM15" s="16">
        <v>1.5900833333</v>
      </c>
      <c r="AN15" s="16">
        <v>1.6434166667</v>
      </c>
      <c r="AO15" s="16">
        <v>1.67275</v>
      </c>
      <c r="AP15" s="16">
        <v>1.7295833333</v>
      </c>
      <c r="AQ15" s="16">
        <v>1.79275</v>
      </c>
      <c r="AR15" s="16">
        <v>1.8704166667</v>
      </c>
      <c r="AS15" s="16">
        <v>1.9631666667</v>
      </c>
      <c r="AT15" s="16">
        <v>2.0339166667</v>
      </c>
      <c r="AU15" s="16">
        <v>2.0854166667</v>
      </c>
      <c r="AV15" s="16">
        <v>2.1371666667</v>
      </c>
      <c r="AW15" s="16">
        <v>2.182</v>
      </c>
      <c r="AX15" s="16">
        <v>2.2346666667</v>
      </c>
      <c r="AY15" s="16">
        <v>2.2946666667</v>
      </c>
      <c r="AZ15" s="16">
        <v>2.3440833333</v>
      </c>
      <c r="BA15" s="16">
        <v>2.3765833333</v>
      </c>
      <c r="BB15" s="16">
        <v>2.4268333333</v>
      </c>
      <c r="BC15" s="16">
        <v>2.5078333333</v>
      </c>
      <c r="BD15" s="29">
        <v>2.5783333333</v>
      </c>
      <c r="BE15" s="31">
        <v>2.6208502349</v>
      </c>
      <c r="BF15" s="18">
        <v>2.6786808414</v>
      </c>
      <c r="BG15" s="18">
        <v>2.7371165736</v>
      </c>
      <c r="BH15" s="18">
        <v>2.8021321914</v>
      </c>
      <c r="BI15" s="18">
        <v>2.8720118859</v>
      </c>
      <c r="BJ15" s="18">
        <v>2.943812183</v>
      </c>
      <c r="BK15" s="18">
        <v>3.0174074876</v>
      </c>
      <c r="BL15" s="18">
        <v>3.0928426748</v>
      </c>
      <c r="BM15" s="18">
        <v>3.1701637416</v>
      </c>
      <c r="BN15" s="18">
        <v>3.2494178352</v>
      </c>
      <c r="BO15" s="18">
        <v>3.3306532811</v>
      </c>
      <c r="BP15" s="18">
        <v>3.4139196131</v>
      </c>
    </row>
    <row r="16" ht="13.5" thickTop="1">
      <c r="A16" s="4" t="s">
        <v>26</v>
      </c>
    </row>
    <row r="17" ht="12.75">
      <c r="A17" s="1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Kim Kowalewski</cp:lastModifiedBy>
  <cp:lastPrinted>2002-08-27T18:18:11Z</cp:lastPrinted>
  <dcterms:created xsi:type="dcterms:W3CDTF">2002-08-22T20:35:19Z</dcterms:created>
  <dcterms:modified xsi:type="dcterms:W3CDTF">2003-02-06T19:13:28Z</dcterms:modified>
  <cp:category/>
  <cp:version/>
  <cp:contentType/>
  <cp:contentStatus/>
</cp:coreProperties>
</file>