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455" activeTab="0"/>
  </bookViews>
  <sheets>
    <sheet name="Table C-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<sst xmlns="http://schemas.openxmlformats.org/spreadsheetml/2006/main" count="81" uniqueCount="49">
  <si>
    <t>Unemployment Rate (Percent)</t>
  </si>
  <si>
    <t>Wages and Salaries (Percentage of GDP)</t>
  </si>
  <si>
    <t>Nominal GDP</t>
  </si>
  <si>
    <t>Real GDP</t>
  </si>
  <si>
    <t>GDP Price Index</t>
  </si>
  <si>
    <t>Unemployment Rate</t>
  </si>
  <si>
    <t>3-Month Treasury Bill Rate</t>
  </si>
  <si>
    <t>10-Year Treasury Note Rate</t>
  </si>
  <si>
    <t>Wages and Salaries</t>
  </si>
  <si>
    <t>Three-Month Treasury Bill Rate (Percent)</t>
  </si>
  <si>
    <t>Ten-Year Treasury Note Rate (Percent)</t>
  </si>
  <si>
    <t>Projected</t>
  </si>
  <si>
    <t>Actual</t>
  </si>
  <si>
    <t>#N/A means not available.</t>
  </si>
  <si>
    <t>Memorandum</t>
  </si>
  <si>
    <t>The consumer price index research series uses a consistent methodology to depict consumer price inflation.</t>
  </si>
  <si>
    <t>Nominal GDP (Billions of dollars)</t>
  </si>
  <si>
    <t>Nominal GDP (Percentage change)</t>
  </si>
  <si>
    <t>Real GDP (Percentage change)</t>
  </si>
  <si>
    <t>GDP Price Index (Percentage change)</t>
  </si>
  <si>
    <t>Wages and Salaries (Billions of dollars)</t>
  </si>
  <si>
    <r>
      <t>Consumer Price Index</t>
    </r>
    <r>
      <rPr>
        <b/>
        <vertAlign val="super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(Percentage change)</t>
    </r>
  </si>
  <si>
    <r>
      <t>Consumer Price Index Research Series</t>
    </r>
    <r>
      <rPr>
        <b/>
        <vertAlign val="super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(Percentage change)</t>
    </r>
  </si>
  <si>
    <t>f. The CPI-U-RS is the research series for the consumer price index for all urban consumers.</t>
  </si>
  <si>
    <t>c. The consumer price index for all urban consumers.</t>
  </si>
  <si>
    <t>d. The consumer price index for all urban consumers excluding food and energy prices.</t>
  </si>
  <si>
    <t>e. The Employment Cost Index covers wages and salaries of private-industry workers.</t>
  </si>
  <si>
    <r>
      <t>Core PCE Price Index</t>
    </r>
    <r>
      <rPr>
        <b/>
        <vertAlign val="super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(Percentage change)</t>
    </r>
  </si>
  <si>
    <r>
      <t>Core Consumer Price Index</t>
    </r>
    <r>
      <rPr>
        <b/>
        <vertAlign val="superscript"/>
        <sz val="10"/>
        <rFont val="Arial"/>
        <family val="2"/>
      </rPr>
      <t>d</t>
    </r>
    <r>
      <rPr>
        <b/>
        <sz val="10"/>
        <rFont val="Arial"/>
        <family val="2"/>
      </rPr>
      <t xml:space="preserve"> (Percentage change)</t>
    </r>
  </si>
  <si>
    <r>
      <t>Employment Cost Index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(Percentage Change)</t>
    </r>
  </si>
  <si>
    <r>
      <t>PCE Price Index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(Percentage change)</t>
    </r>
  </si>
  <si>
    <t>c. The CPI-U is the consumer price index for all urban consumers.</t>
  </si>
  <si>
    <t>d. The Core CPI-U is the consumer price index for all urban consumers excluding food and energy prices.</t>
  </si>
  <si>
    <r>
      <t>PCE</t>
    </r>
    <r>
      <rPr>
        <b/>
        <vertAlign val="superscript"/>
        <sz val="10"/>
        <rFont val="Arial"/>
        <family val="2"/>
      </rPr>
      <t>a</t>
    </r>
  </si>
  <si>
    <r>
      <t>Core PCE</t>
    </r>
    <r>
      <rPr>
        <b/>
        <vertAlign val="superscript"/>
        <sz val="10"/>
        <rFont val="Arial"/>
        <family val="2"/>
      </rPr>
      <t>b</t>
    </r>
  </si>
  <si>
    <r>
      <t>CPI-U</t>
    </r>
    <r>
      <rPr>
        <b/>
        <vertAlign val="superscript"/>
        <sz val="10"/>
        <rFont val="Arial"/>
        <family val="2"/>
      </rPr>
      <t>c</t>
    </r>
  </si>
  <si>
    <r>
      <t>Core CPI-U</t>
    </r>
    <r>
      <rPr>
        <b/>
        <vertAlign val="superscript"/>
        <sz val="10"/>
        <rFont val="Arial"/>
        <family val="2"/>
      </rPr>
      <t>d</t>
    </r>
  </si>
  <si>
    <r>
      <t>Employment Cost Index</t>
    </r>
    <r>
      <rPr>
        <b/>
        <vertAlign val="superscript"/>
        <sz val="10"/>
        <rFont val="Arial"/>
        <family val="2"/>
      </rPr>
      <t>e</t>
    </r>
  </si>
  <si>
    <r>
      <t>CPI-U-RS</t>
    </r>
    <r>
      <rPr>
        <b/>
        <vertAlign val="superscript"/>
        <sz val="10"/>
        <rFont val="Arial"/>
        <family val="2"/>
      </rPr>
      <t>f</t>
    </r>
  </si>
  <si>
    <t>Notes:</t>
  </si>
  <si>
    <t>Economic Profits (Percentage of GDP)</t>
  </si>
  <si>
    <t>Economic Profits</t>
  </si>
  <si>
    <t>Economic Profits (Billions of dollars)</t>
  </si>
  <si>
    <t>a. The personal consumption expenditure chained price index</t>
  </si>
  <si>
    <t>b. The personal consumption expenditure chained price index excluding food and energy prices.</t>
  </si>
  <si>
    <t>a. The PCE is the personal consumption expenditure chained price index.</t>
  </si>
  <si>
    <t>b. The Core PCE is the personal consumption expenditure chained price index excluding food and energy prices.</t>
  </si>
  <si>
    <t>(with Actual Data for Calendar Years 1950 to 2007)</t>
  </si>
  <si>
    <t>Backup Data for CBO's Year-by-Year Forecast and Projections for Calendar Years 2008 to 2018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</si>
</sst>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%"/>
    <numFmt numFmtId="174" formatCode="0.000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7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72" fontId="1" fillId="0" borderId="0" xfId="0" applyNumberFormat="1" applyFont="1" applyAlignment="1">
      <alignment/>
    </xf>
    <xf numFmtId="172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 applyProtection="1">
      <alignment vertical="center"/>
      <protection/>
    </xf>
    <xf numFmtId="3" fontId="3" fillId="0" borderId="0" xfId="0" applyNumberFormat="1" applyFont="1" applyBorder="1" applyAlignment="1" applyProtection="1">
      <alignment vertical="center"/>
      <protection/>
    </xf>
    <xf numFmtId="3" fontId="4" fillId="0" borderId="0" xfId="0" applyNumberFormat="1" applyFont="1" applyAlignment="1" applyProtection="1">
      <alignment vertical="center"/>
      <protection/>
    </xf>
    <xf numFmtId="173" fontId="3" fillId="0" borderId="0" xfId="0" applyNumberFormat="1" applyFont="1" applyAlignment="1" applyProtection="1" quotePrefix="1">
      <alignment horizontal="right" vertical="center"/>
      <protection/>
    </xf>
    <xf numFmtId="173" fontId="3" fillId="0" borderId="0" xfId="0" applyNumberFormat="1" applyFont="1" applyBorder="1" applyAlignment="1" applyProtection="1" quotePrefix="1">
      <alignment horizontal="right" vertical="center"/>
      <protection/>
    </xf>
    <xf numFmtId="173" fontId="4" fillId="0" borderId="0" xfId="0" applyNumberFormat="1" applyFont="1" applyAlignment="1" applyProtection="1" quotePrefix="1">
      <alignment horizontal="right" vertical="center"/>
      <protection/>
    </xf>
    <xf numFmtId="173" fontId="3" fillId="0" borderId="0" xfId="0" applyNumberFormat="1" applyFont="1" applyAlignment="1" applyProtection="1">
      <alignment horizontal="right" vertical="center"/>
      <protection/>
    </xf>
    <xf numFmtId="3" fontId="3" fillId="0" borderId="0" xfId="0" applyNumberFormat="1" applyFont="1" applyAlignment="1" applyProtection="1" quotePrefix="1">
      <alignment horizontal="right" vertical="center"/>
      <protection/>
    </xf>
    <xf numFmtId="3" fontId="3" fillId="0" borderId="0" xfId="0" applyNumberFormat="1" applyFont="1" applyBorder="1" applyAlignment="1" applyProtection="1" quotePrefix="1">
      <alignment horizontal="right" vertical="center"/>
      <protection/>
    </xf>
    <xf numFmtId="3" fontId="4" fillId="0" borderId="0" xfId="0" applyNumberFormat="1" applyFont="1" applyAlignment="1" applyProtection="1" quotePrefix="1">
      <alignment horizontal="right" vertical="center"/>
      <protection/>
    </xf>
    <xf numFmtId="173" fontId="4" fillId="0" borderId="0" xfId="0" applyNumberFormat="1" applyFont="1" applyBorder="1" applyAlignment="1" applyProtection="1" quotePrefix="1">
      <alignment horizontal="right" vertical="center"/>
      <protection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74" fontId="1" fillId="0" borderId="11" xfId="0" applyNumberFormat="1" applyFont="1" applyBorder="1" applyAlignment="1">
      <alignment/>
    </xf>
    <xf numFmtId="174" fontId="0" fillId="0" borderId="11" xfId="0" applyNumberFormat="1" applyBorder="1" applyAlignment="1">
      <alignment/>
    </xf>
    <xf numFmtId="0" fontId="1" fillId="0" borderId="10" xfId="0" applyFont="1" applyBorder="1" applyAlignment="1">
      <alignment horizontal="right"/>
    </xf>
    <xf numFmtId="3" fontId="3" fillId="0" borderId="10" xfId="0" applyNumberFormat="1" applyFont="1" applyBorder="1" applyAlignment="1" applyProtection="1">
      <alignment vertical="center"/>
      <protection/>
    </xf>
    <xf numFmtId="173" fontId="3" fillId="0" borderId="10" xfId="0" applyNumberFormat="1" applyFont="1" applyBorder="1" applyAlignment="1" applyProtection="1" quotePrefix="1">
      <alignment horizontal="right" vertical="center"/>
      <protection/>
    </xf>
    <xf numFmtId="3" fontId="3" fillId="0" borderId="10" xfId="0" applyNumberFormat="1" applyFont="1" applyBorder="1" applyAlignment="1" applyProtection="1" quotePrefix="1">
      <alignment horizontal="right" vertical="center"/>
      <protection/>
    </xf>
    <xf numFmtId="173" fontId="9" fillId="0" borderId="10" xfId="0" applyNumberFormat="1" applyFont="1" applyBorder="1" applyAlignment="1" applyProtection="1" quotePrefix="1">
      <alignment horizontal="right" vertical="center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vertical="center" wrapText="1"/>
    </xf>
    <xf numFmtId="173" fontId="3" fillId="0" borderId="13" xfId="0" applyNumberFormat="1" applyFont="1" applyBorder="1" applyAlignment="1" applyProtection="1" quotePrefix="1">
      <alignment horizontal="right" vertical="center"/>
      <protection/>
    </xf>
    <xf numFmtId="173" fontId="4" fillId="0" borderId="13" xfId="0" applyNumberFormat="1" applyFont="1" applyBorder="1" applyAlignment="1" applyProtection="1" quotePrefix="1">
      <alignment horizontal="right" vertical="center"/>
      <protection/>
    </xf>
    <xf numFmtId="0" fontId="1" fillId="0" borderId="13" xfId="0" applyFont="1" applyBorder="1" applyAlignment="1">
      <alignment vertical="center"/>
    </xf>
    <xf numFmtId="173" fontId="3" fillId="0" borderId="14" xfId="0" applyNumberFormat="1" applyFont="1" applyBorder="1" applyAlignment="1" applyProtection="1" quotePrefix="1">
      <alignment horizontal="right" vertical="center"/>
      <protection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3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27.57421875" style="0" customWidth="1"/>
    <col min="53" max="53" width="9.140625" style="7" customWidth="1"/>
    <col min="54" max="54" width="9.28125" style="5" customWidth="1"/>
    <col min="55" max="55" width="10.00390625" style="7" customWidth="1"/>
    <col min="56" max="56" width="9.8515625" style="7" customWidth="1"/>
    <col min="57" max="57" width="9.140625" style="7" customWidth="1"/>
    <col min="58" max="58" width="9.7109375" style="7" customWidth="1"/>
    <col min="59" max="59" width="9.140625" style="33" customWidth="1"/>
  </cols>
  <sheetData>
    <row r="1" spans="1:59" s="1" customFormat="1" ht="12.75">
      <c r="A1" s="14" t="s">
        <v>48</v>
      </c>
      <c r="B1" s="14"/>
      <c r="C1" s="14"/>
      <c r="D1" s="14"/>
      <c r="E1" s="14"/>
      <c r="F1" s="14"/>
      <c r="G1" s="14"/>
      <c r="H1" s="14"/>
      <c r="I1" s="14"/>
      <c r="BA1" s="5"/>
      <c r="BB1" s="5"/>
      <c r="BC1" s="5"/>
      <c r="BD1" s="5"/>
      <c r="BE1" s="5"/>
      <c r="BF1" s="5"/>
      <c r="BG1" s="32"/>
    </row>
    <row r="2" spans="1:59" s="1" customFormat="1" ht="12.75">
      <c r="A2" s="14" t="s">
        <v>47</v>
      </c>
      <c r="B2" s="14"/>
      <c r="C2" s="14"/>
      <c r="D2" s="14"/>
      <c r="E2" s="14"/>
      <c r="F2" s="14"/>
      <c r="G2" s="14"/>
      <c r="H2" s="14"/>
      <c r="I2" s="14"/>
      <c r="J2" s="14"/>
      <c r="BA2" s="5"/>
      <c r="BB2" s="5"/>
      <c r="BC2" s="5"/>
      <c r="BD2" s="5"/>
      <c r="BE2" s="5"/>
      <c r="BF2" s="5"/>
      <c r="BG2" s="32"/>
    </row>
    <row r="3" spans="1:59" s="1" customFormat="1" ht="12.75">
      <c r="A3" s="49"/>
      <c r="B3" s="49"/>
      <c r="C3" s="49"/>
      <c r="D3" s="49"/>
      <c r="E3" s="49"/>
      <c r="F3" s="50"/>
      <c r="BA3" s="5"/>
      <c r="BB3" s="5"/>
      <c r="BC3" s="5"/>
      <c r="BD3" s="5"/>
      <c r="BE3" s="5"/>
      <c r="BF3" s="5"/>
      <c r="BG3" s="32"/>
    </row>
    <row r="4" spans="1:69" s="1" customFormat="1" ht="12.75">
      <c r="A4" s="3"/>
      <c r="B4" s="1" t="s">
        <v>12</v>
      </c>
      <c r="G4" s="1" t="s">
        <v>12</v>
      </c>
      <c r="L4" s="1" t="s">
        <v>12</v>
      </c>
      <c r="Q4" s="1" t="s">
        <v>12</v>
      </c>
      <c r="V4" s="1" t="s">
        <v>12</v>
      </c>
      <c r="AA4" s="1" t="s">
        <v>12</v>
      </c>
      <c r="AF4" s="1" t="s">
        <v>12</v>
      </c>
      <c r="AK4" s="1" t="s">
        <v>12</v>
      </c>
      <c r="AP4" s="1" t="s">
        <v>12</v>
      </c>
      <c r="AU4" s="1" t="s">
        <v>12</v>
      </c>
      <c r="AZ4" s="1" t="s">
        <v>12</v>
      </c>
      <c r="BA4" s="5"/>
      <c r="BB4" s="5"/>
      <c r="BC4" s="5"/>
      <c r="BD4" s="5"/>
      <c r="BE4" s="5"/>
      <c r="BF4" s="5" t="s">
        <v>12</v>
      </c>
      <c r="BG4" s="32"/>
      <c r="BJ4" s="1" t="s">
        <v>11</v>
      </c>
      <c r="BQ4" s="1" t="s">
        <v>11</v>
      </c>
    </row>
    <row r="5" spans="2:70" s="1" customFormat="1" ht="12.75">
      <c r="B5" s="2">
        <v>1950</v>
      </c>
      <c r="C5" s="2">
        <v>1951</v>
      </c>
      <c r="D5" s="2">
        <v>1952</v>
      </c>
      <c r="E5" s="2">
        <v>1953</v>
      </c>
      <c r="F5" s="2">
        <v>1954</v>
      </c>
      <c r="G5" s="2">
        <v>1955</v>
      </c>
      <c r="H5" s="2">
        <v>1956</v>
      </c>
      <c r="I5" s="2">
        <v>1957</v>
      </c>
      <c r="J5" s="2">
        <v>1958</v>
      </c>
      <c r="K5" s="2">
        <v>1959</v>
      </c>
      <c r="L5" s="2">
        <v>1960</v>
      </c>
      <c r="M5" s="2">
        <v>1961</v>
      </c>
      <c r="N5" s="2">
        <v>1962</v>
      </c>
      <c r="O5" s="2">
        <v>1963</v>
      </c>
      <c r="P5" s="2">
        <v>1964</v>
      </c>
      <c r="Q5" s="2">
        <v>1965</v>
      </c>
      <c r="R5" s="2">
        <v>1966</v>
      </c>
      <c r="S5" s="2">
        <v>1967</v>
      </c>
      <c r="T5" s="2">
        <v>1968</v>
      </c>
      <c r="U5" s="2">
        <v>1969</v>
      </c>
      <c r="V5" s="2">
        <v>1970</v>
      </c>
      <c r="W5" s="2">
        <v>1971</v>
      </c>
      <c r="X5" s="2">
        <v>1972</v>
      </c>
      <c r="Y5" s="2">
        <v>1973</v>
      </c>
      <c r="Z5" s="2">
        <v>1974</v>
      </c>
      <c r="AA5" s="2">
        <v>1975</v>
      </c>
      <c r="AB5" s="2">
        <v>1976</v>
      </c>
      <c r="AC5" s="2">
        <v>1977</v>
      </c>
      <c r="AD5" s="2">
        <v>1978</v>
      </c>
      <c r="AE5" s="2">
        <v>1979</v>
      </c>
      <c r="AF5" s="2">
        <v>1980</v>
      </c>
      <c r="AG5" s="2">
        <v>1981</v>
      </c>
      <c r="AH5" s="2">
        <v>1982</v>
      </c>
      <c r="AI5" s="2">
        <v>1983</v>
      </c>
      <c r="AJ5" s="2">
        <v>1984</v>
      </c>
      <c r="AK5" s="2">
        <v>1985</v>
      </c>
      <c r="AL5" s="2">
        <v>1986</v>
      </c>
      <c r="AM5" s="2">
        <v>1987</v>
      </c>
      <c r="AN5" s="2">
        <v>1988</v>
      </c>
      <c r="AO5" s="2">
        <v>1989</v>
      </c>
      <c r="AP5" s="2">
        <v>1990</v>
      </c>
      <c r="AQ5" s="2">
        <v>1991</v>
      </c>
      <c r="AR5" s="2">
        <v>1992</v>
      </c>
      <c r="AS5" s="2">
        <v>1993</v>
      </c>
      <c r="AT5" s="2">
        <v>1994</v>
      </c>
      <c r="AU5" s="2">
        <v>1995</v>
      </c>
      <c r="AV5" s="2">
        <v>1996</v>
      </c>
      <c r="AW5" s="2">
        <v>1997</v>
      </c>
      <c r="AX5" s="2">
        <v>1998</v>
      </c>
      <c r="AY5" s="2">
        <v>1999</v>
      </c>
      <c r="AZ5" s="2">
        <v>2000</v>
      </c>
      <c r="BA5" s="6">
        <v>2001</v>
      </c>
      <c r="BB5" s="6">
        <v>2002</v>
      </c>
      <c r="BC5" s="6">
        <v>2003</v>
      </c>
      <c r="BD5" s="6">
        <v>2004</v>
      </c>
      <c r="BE5" s="6">
        <v>2005</v>
      </c>
      <c r="BF5" s="6">
        <v>2006</v>
      </c>
      <c r="BG5" s="37">
        <v>2007</v>
      </c>
      <c r="BH5" s="2">
        <v>2008</v>
      </c>
      <c r="BI5" s="2">
        <v>2009</v>
      </c>
      <c r="BJ5" s="2">
        <v>2010</v>
      </c>
      <c r="BK5" s="2">
        <v>2011</v>
      </c>
      <c r="BL5" s="2">
        <v>2012</v>
      </c>
      <c r="BM5" s="2">
        <v>2013</v>
      </c>
      <c r="BN5" s="2">
        <v>2014</v>
      </c>
      <c r="BO5" s="2">
        <v>2015</v>
      </c>
      <c r="BP5" s="2">
        <v>2016</v>
      </c>
      <c r="BQ5" s="1">
        <v>2017</v>
      </c>
      <c r="BR5" s="1">
        <v>2018</v>
      </c>
    </row>
    <row r="6" spans="1:70" s="28" customFormat="1" ht="27" customHeight="1">
      <c r="A6" s="15" t="s">
        <v>16</v>
      </c>
      <c r="B6" s="16">
        <f>+Data!C3</f>
        <v>293.8</v>
      </c>
      <c r="C6" s="16">
        <f>+Data!D3</f>
        <v>339.325</v>
      </c>
      <c r="D6" s="16">
        <f>+Data!E3</f>
        <v>358.35</v>
      </c>
      <c r="E6" s="16">
        <f>+Data!F3</f>
        <v>379.35</v>
      </c>
      <c r="F6" s="16">
        <f>+Data!G3</f>
        <v>380.4</v>
      </c>
      <c r="G6" s="16">
        <f>+Data!H3</f>
        <v>414.75</v>
      </c>
      <c r="H6" s="16">
        <f>+Data!I3</f>
        <v>437.475</v>
      </c>
      <c r="I6" s="16">
        <f>+Data!J3</f>
        <v>461.075</v>
      </c>
      <c r="J6" s="16">
        <f>+Data!K3</f>
        <v>467.2</v>
      </c>
      <c r="K6" s="16">
        <f>+Data!L3</f>
        <v>506.575</v>
      </c>
      <c r="L6" s="16">
        <f>+Data!M3</f>
        <v>526.375</v>
      </c>
      <c r="M6" s="16">
        <f>+Data!N3</f>
        <v>544.7</v>
      </c>
      <c r="N6" s="16">
        <f>+Data!O3</f>
        <v>585.625</v>
      </c>
      <c r="O6" s="16">
        <f>+Data!P3</f>
        <v>617.75</v>
      </c>
      <c r="P6" s="16">
        <f>+Data!Q3</f>
        <v>663.625</v>
      </c>
      <c r="Q6" s="16">
        <f>+Data!R3</f>
        <v>719.125</v>
      </c>
      <c r="R6" s="16">
        <f>+Data!S3</f>
        <v>787.8</v>
      </c>
      <c r="S6" s="16">
        <f>+Data!T3</f>
        <v>832.575</v>
      </c>
      <c r="T6" s="16">
        <f>+Data!U3</f>
        <v>909.95</v>
      </c>
      <c r="U6" s="16">
        <f>+Data!V3</f>
        <v>984.6</v>
      </c>
      <c r="V6" s="16">
        <f>+Data!W3</f>
        <v>1038.525</v>
      </c>
      <c r="W6" s="16">
        <f>+Data!X3</f>
        <v>1127.1</v>
      </c>
      <c r="X6" s="16">
        <f>+Data!Y3</f>
        <v>1238.3</v>
      </c>
      <c r="Y6" s="16">
        <f>+Data!Z3</f>
        <v>1382.725</v>
      </c>
      <c r="Z6" s="16">
        <f>+Data!AA3</f>
        <v>1499.975</v>
      </c>
      <c r="AA6" s="16">
        <f>+Data!AB3</f>
        <v>1638.325</v>
      </c>
      <c r="AB6" s="16">
        <f>+Data!AC3</f>
        <v>1825.275</v>
      </c>
      <c r="AC6" s="16">
        <f>+Data!AD3</f>
        <v>2030.925</v>
      </c>
      <c r="AD6" s="16">
        <f>+Data!AE3</f>
        <v>2294.7</v>
      </c>
      <c r="AE6" s="16">
        <f>+Data!AF3</f>
        <v>2563.3</v>
      </c>
      <c r="AF6" s="16">
        <f>+Data!AG3</f>
        <v>2789.525</v>
      </c>
      <c r="AG6" s="16">
        <f>+Data!AH3</f>
        <v>3128.425</v>
      </c>
      <c r="AH6" s="16">
        <f>+Data!AI3</f>
        <v>3255.025</v>
      </c>
      <c r="AI6" s="16">
        <f>+Data!AJ3</f>
        <v>3536.675</v>
      </c>
      <c r="AJ6" s="16">
        <f>+Data!AK3</f>
        <v>3933.175</v>
      </c>
      <c r="AK6" s="16">
        <f>+Data!AL3</f>
        <v>4220.25</v>
      </c>
      <c r="AL6" s="16">
        <f>+Data!AM3</f>
        <v>4462.825</v>
      </c>
      <c r="AM6" s="16">
        <f>+Data!AN3</f>
        <v>4739.475</v>
      </c>
      <c r="AN6" s="16">
        <f>+Data!AO3</f>
        <v>5103.75</v>
      </c>
      <c r="AO6" s="16">
        <f>+Data!AP3</f>
        <v>5484.35</v>
      </c>
      <c r="AP6" s="16">
        <f>+Data!AQ3</f>
        <v>5803.075</v>
      </c>
      <c r="AQ6" s="16">
        <f>+Data!AR3</f>
        <v>5995.925</v>
      </c>
      <c r="AR6" s="16">
        <f>+Data!AS3</f>
        <v>6337.75</v>
      </c>
      <c r="AS6" s="16">
        <f>+Data!AT3</f>
        <v>6657.4</v>
      </c>
      <c r="AT6" s="16">
        <f>+Data!AU3</f>
        <v>7072.225</v>
      </c>
      <c r="AU6" s="16">
        <f>+Data!AV3</f>
        <v>7397.65</v>
      </c>
      <c r="AV6" s="16">
        <f>+Data!AW3</f>
        <v>7816.825</v>
      </c>
      <c r="AW6" s="16">
        <f>+Data!AX3</f>
        <v>8304.325</v>
      </c>
      <c r="AX6" s="16">
        <f>+Data!AY3</f>
        <v>8746.975</v>
      </c>
      <c r="AY6" s="16">
        <f>+Data!AZ3</f>
        <v>9268.425</v>
      </c>
      <c r="AZ6" s="16">
        <f>+Data!BA3</f>
        <v>9816.975</v>
      </c>
      <c r="BA6" s="17">
        <f>+Data!BB3</f>
        <v>10127.95</v>
      </c>
      <c r="BB6" s="17">
        <f>+Data!BC3</f>
        <v>10469.6</v>
      </c>
      <c r="BC6" s="17">
        <f>+Data!BD3</f>
        <v>10960.75</v>
      </c>
      <c r="BD6" s="17">
        <f>+Data!BE3</f>
        <v>11685.925</v>
      </c>
      <c r="BE6" s="17">
        <f>+Data!BF3</f>
        <v>12433.925</v>
      </c>
      <c r="BF6" s="17">
        <f>+Data!BG3</f>
        <v>13194.7</v>
      </c>
      <c r="BG6" s="38">
        <f>+Data!BH3</f>
        <v>13843</v>
      </c>
      <c r="BH6" s="18">
        <f>+Data!BI3</f>
        <v>14358.46979</v>
      </c>
      <c r="BI6" s="18">
        <f>+Data!BJ3</f>
        <v>14946.05627</v>
      </c>
      <c r="BJ6" s="18">
        <f>+Data!BK3</f>
        <v>15818.96291</v>
      </c>
      <c r="BK6" s="18">
        <f>+Data!BL3</f>
        <v>16696.41375</v>
      </c>
      <c r="BL6" s="18">
        <f>+Data!BM3</f>
        <v>17480.82243</v>
      </c>
      <c r="BM6" s="18">
        <f>+Data!BN3</f>
        <v>18277.60902</v>
      </c>
      <c r="BN6" s="18">
        <f>+Data!BO3</f>
        <v>19090.06781</v>
      </c>
      <c r="BO6" s="18">
        <f>+Data!BP3</f>
        <v>19924.18401</v>
      </c>
      <c r="BP6" s="18">
        <f>+Data!BQ3</f>
        <v>20787.64859</v>
      </c>
      <c r="BQ6" s="18">
        <f>+Data!BR3</f>
        <v>21684.56344</v>
      </c>
      <c r="BR6" s="18">
        <f>+Data!BS3</f>
        <v>22624.7585</v>
      </c>
    </row>
    <row r="7" spans="1:70" s="28" customFormat="1" ht="27" customHeight="1">
      <c r="A7" s="15" t="s">
        <v>17</v>
      </c>
      <c r="B7" s="19">
        <f>+Data!C3/Data!B3-1</f>
        <v>0.0992423533813489</v>
      </c>
      <c r="C7" s="19">
        <f>+Data!D3/Data!C3-1</f>
        <v>0.15495234853641926</v>
      </c>
      <c r="D7" s="19">
        <f>+Data!E3/Data!D3-1</f>
        <v>0.05606719221984835</v>
      </c>
      <c r="E7" s="19">
        <f>+Data!F3/Data!E3-1</f>
        <v>0.058601925491837514</v>
      </c>
      <c r="F7" s="19">
        <f>+Data!G3/Data!F3-1</f>
        <v>0.002767892447607556</v>
      </c>
      <c r="G7" s="19">
        <f>+Data!H3/Data!G3-1</f>
        <v>0.09029968454258674</v>
      </c>
      <c r="H7" s="19">
        <f>+Data!I3/Data!H3-1</f>
        <v>0.0547920433996385</v>
      </c>
      <c r="I7" s="19">
        <f>+Data!J3/Data!I3-1</f>
        <v>0.05394593976798667</v>
      </c>
      <c r="J7" s="19">
        <f>+Data!K3/Data!J3-1</f>
        <v>0.013284172856910414</v>
      </c>
      <c r="K7" s="19">
        <f>+Data!L3/Data!K3-1</f>
        <v>0.08427868150684925</v>
      </c>
      <c r="L7" s="19">
        <f>+Data!M3/Data!L3-1</f>
        <v>0.03908601885209495</v>
      </c>
      <c r="M7" s="19">
        <f>+Data!N3/Data!M3-1</f>
        <v>0.03481358347185948</v>
      </c>
      <c r="N7" s="19">
        <f>+Data!O3/Data!N3-1</f>
        <v>0.07513310078942537</v>
      </c>
      <c r="O7" s="19">
        <f>+Data!P3/Data!O3-1</f>
        <v>0.054855923159018216</v>
      </c>
      <c r="P7" s="19">
        <f>+Data!Q3/Data!P3-1</f>
        <v>0.07426143261837304</v>
      </c>
      <c r="Q7" s="19">
        <f>+Data!R3/Data!Q3-1</f>
        <v>0.08363156903371638</v>
      </c>
      <c r="R7" s="19">
        <f>+Data!S3/Data!R3-1</f>
        <v>0.09549800104293404</v>
      </c>
      <c r="S7" s="19">
        <f>+Data!T3/Data!S3-1</f>
        <v>0.056835491241431946</v>
      </c>
      <c r="T7" s="19">
        <f>+Data!U3/Data!T3-1</f>
        <v>0.0929345704591178</v>
      </c>
      <c r="U7" s="19">
        <f>+Data!V3/Data!U3-1</f>
        <v>0.08203747458651578</v>
      </c>
      <c r="V7" s="19">
        <f>+Data!W3/Data!V3-1</f>
        <v>0.054768433881779544</v>
      </c>
      <c r="W7" s="19">
        <f>+Data!X3/Data!W3-1</f>
        <v>0.08528923232469099</v>
      </c>
      <c r="X7" s="19">
        <f>+Data!Y3/Data!X3-1</f>
        <v>0.0986602785910744</v>
      </c>
      <c r="Y7" s="19">
        <f>+Data!Z3/Data!Y3-1</f>
        <v>0.11663167245417094</v>
      </c>
      <c r="Z7" s="19">
        <f>+Data!AA3/Data!Z3-1</f>
        <v>0.08479632609521048</v>
      </c>
      <c r="AA7" s="19">
        <f>+Data!AB3/Data!AA3-1</f>
        <v>0.09223487058117641</v>
      </c>
      <c r="AB7" s="19">
        <f>+Data!AC3/Data!AB3-1</f>
        <v>0.11411044817115035</v>
      </c>
      <c r="AC7" s="19">
        <f>+Data!AD3/Data!AC3-1</f>
        <v>0.11266795414389597</v>
      </c>
      <c r="AD7" s="19">
        <f>+Data!AE3/Data!AD3-1</f>
        <v>0.12987924221721614</v>
      </c>
      <c r="AE7" s="19">
        <f>+Data!AF3/Data!AE3-1</f>
        <v>0.11705233799625248</v>
      </c>
      <c r="AF7" s="19">
        <f>+Data!AG3/Data!AF3-1</f>
        <v>0.08825537393204064</v>
      </c>
      <c r="AG7" s="19">
        <f>+Data!AH3/Data!AG3-1</f>
        <v>0.12149021786863368</v>
      </c>
      <c r="AH7" s="19">
        <f>+Data!AI3/Data!AH3-1</f>
        <v>0.0404676474583856</v>
      </c>
      <c r="AI7" s="19">
        <f>+Data!AJ3/Data!AI3-1</f>
        <v>0.08652775324306261</v>
      </c>
      <c r="AJ7" s="19">
        <f>+Data!AK3/Data!AJ3-1</f>
        <v>0.11211095167070773</v>
      </c>
      <c r="AK7" s="19">
        <f>+Data!AL3/Data!AK3-1</f>
        <v>0.07298810757212681</v>
      </c>
      <c r="AL7" s="19">
        <f>+Data!AM3/Data!AL3-1</f>
        <v>0.05747882234464785</v>
      </c>
      <c r="AM7" s="19">
        <f>+Data!AN3/Data!AM3-1</f>
        <v>0.06198988308974718</v>
      </c>
      <c r="AN7" s="19">
        <f>+Data!AO3/Data!AN3-1</f>
        <v>0.07685977877296524</v>
      </c>
      <c r="AO7" s="19">
        <f>+Data!AP3/Data!AO3-1</f>
        <v>0.07457261817291205</v>
      </c>
      <c r="AP7" s="19">
        <f>+Data!AQ3/Data!AP3-1</f>
        <v>0.05811536462844269</v>
      </c>
      <c r="AQ7" s="19">
        <f>+Data!AR3/Data!AQ3-1</f>
        <v>0.03323238110829174</v>
      </c>
      <c r="AR7" s="19">
        <f>+Data!AS3/Data!AR3-1</f>
        <v>0.057009552320951284</v>
      </c>
      <c r="AS7" s="19">
        <f>+Data!AT3/Data!AS3-1</f>
        <v>0.050435880241410436</v>
      </c>
      <c r="AT7" s="19">
        <f>+Data!AU3/Data!AT3-1</f>
        <v>0.06231036140234947</v>
      </c>
      <c r="AU7" s="19">
        <f>+Data!AV3/Data!AU3-1</f>
        <v>0.046014514526899086</v>
      </c>
      <c r="AV7" s="19">
        <f>+Data!AW3/Data!AV3-1</f>
        <v>0.05666326468540683</v>
      </c>
      <c r="AW7" s="19">
        <f>+Data!AX3/Data!AW3-1</f>
        <v>0.06236547447333174</v>
      </c>
      <c r="AX7" s="19">
        <f>+Data!AY3/Data!AX3-1</f>
        <v>0.053303549656353644</v>
      </c>
      <c r="AY7" s="19">
        <f>+Data!AZ3/Data!AY3-1</f>
        <v>0.05961489543527887</v>
      </c>
      <c r="AZ7" s="19">
        <f>+Data!BA3/Data!AZ3-1</f>
        <v>0.059184812953657406</v>
      </c>
      <c r="BA7" s="19">
        <f>+Data!BB3/Data!BA3-1</f>
        <v>0.03167727329447212</v>
      </c>
      <c r="BB7" s="19">
        <f>+Data!BC3/Data!BB3-1</f>
        <v>0.033733381385176564</v>
      </c>
      <c r="BC7" s="20">
        <f>+Data!BD3/Data!BC3-1</f>
        <v>0.046912011920226204</v>
      </c>
      <c r="BD7" s="20">
        <f>+Data!BE3/Data!BD3-1</f>
        <v>0.0661610747439727</v>
      </c>
      <c r="BE7" s="20">
        <f>+Data!BF3/Data!BE3-1</f>
        <v>0.0640086257613326</v>
      </c>
      <c r="BF7" s="20">
        <f>+Data!BG3/Data!BF3-1</f>
        <v>0.061185426162696066</v>
      </c>
      <c r="BG7" s="39">
        <f>+Data!BH3/Data!BG3-1</f>
        <v>0.049133364153788994</v>
      </c>
      <c r="BH7" s="21">
        <f>+Data!BI3/Data!BH3-1</f>
        <v>0.03723685545040811</v>
      </c>
      <c r="BI7" s="21">
        <f>+Data!BJ3/Data!BI3-1</f>
        <v>0.04092263929191309</v>
      </c>
      <c r="BJ7" s="21">
        <f>+Data!BK3/Data!BJ3-1</f>
        <v>0.058403810626092456</v>
      </c>
      <c r="BK7" s="21">
        <f>+Data!BL3/Data!BK3-1</f>
        <v>0.05546829112579288</v>
      </c>
      <c r="BL7" s="21">
        <f>+Data!BM3/Data!BL3-1</f>
        <v>0.04698066852829408</v>
      </c>
      <c r="BM7" s="21">
        <f>+Data!BN3/Data!BM3-1</f>
        <v>0.0455806123076099</v>
      </c>
      <c r="BN7" s="21">
        <f>+Data!BO3/Data!BN3-1</f>
        <v>0.044451043301724</v>
      </c>
      <c r="BO7" s="21">
        <f>+Data!BP3/Data!BO3-1</f>
        <v>0.04369372640798397</v>
      </c>
      <c r="BP7" s="21">
        <f>+Data!BQ3/Data!BP3-1</f>
        <v>0.04333751282193665</v>
      </c>
      <c r="BQ7" s="21">
        <f>+Data!BR3/Data!BQ3-1</f>
        <v>0.04314652742549563</v>
      </c>
      <c r="BR7" s="21">
        <f>+Data!BS3/Data!BR3-1</f>
        <v>0.04335780439396286</v>
      </c>
    </row>
    <row r="8" spans="1:70" s="28" customFormat="1" ht="27" customHeight="1">
      <c r="A8" s="15" t="s">
        <v>18</v>
      </c>
      <c r="B8" s="19">
        <f>+Data!C4/Data!B4-1</f>
        <v>0.08727172616316414</v>
      </c>
      <c r="C8" s="19">
        <f>+Data!D4/Data!C4-1</f>
        <v>0.07752363268062101</v>
      </c>
      <c r="D8" s="19">
        <f>+Data!E4/Data!D4-1</f>
        <v>0.03830337210668544</v>
      </c>
      <c r="E8" s="19">
        <f>+Data!F4/Data!E4-1</f>
        <v>0.045892899802597587</v>
      </c>
      <c r="F8" s="19">
        <f>+Data!G4/Data!F4-1</f>
        <v>-0.006840339973311793</v>
      </c>
      <c r="G8" s="19">
        <f>+Data!H4/Data!G4-1</f>
        <v>0.07139225797080417</v>
      </c>
      <c r="H8" s="19">
        <f>+Data!I4/Data!H4-1</f>
        <v>0.01947758496023133</v>
      </c>
      <c r="I8" s="19">
        <f>+Data!J4/Data!I4-1</f>
        <v>0.02003634912895058</v>
      </c>
      <c r="J8" s="19">
        <f>+Data!K4/Data!J4-1</f>
        <v>-0.009517187432097729</v>
      </c>
      <c r="K8" s="19">
        <f>+Data!L4/Data!K4-1</f>
        <v>0.07112144612144622</v>
      </c>
      <c r="L8" s="19">
        <f>+Data!M4/Data!L4-1</f>
        <v>0.024771638061688472</v>
      </c>
      <c r="M8" s="19">
        <f>+Data!N4/Data!M4-1</f>
        <v>0.023283468737196555</v>
      </c>
      <c r="N8" s="19">
        <f>+Data!O4/Data!N4-1</f>
        <v>0.06061464243513237</v>
      </c>
      <c r="O8" s="19">
        <f>+Data!P4/Data!O4-1</f>
        <v>0.04373526812021211</v>
      </c>
      <c r="P8" s="19">
        <f>+Data!Q4/Data!P4-1</f>
        <v>0.058099119603380434</v>
      </c>
      <c r="Q8" s="19">
        <f>+Data!R4/Data!Q4-1</f>
        <v>0.06418828786767161</v>
      </c>
      <c r="R8" s="19">
        <f>+Data!S4/Data!R4-1</f>
        <v>0.06518179610319397</v>
      </c>
      <c r="S8" s="19">
        <f>+Data!T4/Data!S4-1</f>
        <v>0.025161257106712798</v>
      </c>
      <c r="T8" s="19">
        <f>+Data!U4/Data!T4-1</f>
        <v>0.048240831085346825</v>
      </c>
      <c r="U8" s="19">
        <f>+Data!V4/Data!U4-1</f>
        <v>0.030853888904098348</v>
      </c>
      <c r="V8" s="19">
        <f>+Data!W4/Data!V4-1</f>
        <v>0.0017129654220002788</v>
      </c>
      <c r="W8" s="19">
        <f>+Data!X4/Data!W4-1</f>
        <v>0.03361745562522378</v>
      </c>
      <c r="X8" s="19">
        <f>+Data!Y4/Data!X4-1</f>
        <v>0.05290292793659335</v>
      </c>
      <c r="Y8" s="19">
        <f>+Data!Z4/Data!Y4-1</f>
        <v>0.057614070988331045</v>
      </c>
      <c r="Z8" s="19">
        <f>+Data!AA4/Data!Z4-1</f>
        <v>-0.005044455705532691</v>
      </c>
      <c r="AA8" s="19">
        <f>+Data!AB4/Data!AA4-1</f>
        <v>-0.0019157309873827355</v>
      </c>
      <c r="AB8" s="19">
        <f>+Data!AC4/Data!AB4-1</f>
        <v>0.05327952032195027</v>
      </c>
      <c r="AC8" s="19">
        <f>+Data!AD4/Data!AC4-1</f>
        <v>0.04616350192967289</v>
      </c>
      <c r="AD8" s="19">
        <f>+Data!AE4/Data!AD4-1</f>
        <v>0.05567250107882238</v>
      </c>
      <c r="AE8" s="19">
        <f>+Data!AF4/Data!AE4-1</f>
        <v>0.03159007183413842</v>
      </c>
      <c r="AF8" s="19">
        <f>+Data!AG4/Data!AF4-1</f>
        <v>-0.0022760440325121367</v>
      </c>
      <c r="AG8" s="19">
        <f>+Data!AH4/Data!AG4-1</f>
        <v>0.02519046627306043</v>
      </c>
      <c r="AH8" s="19">
        <f>+Data!AI4/Data!AH4-1</f>
        <v>-0.019360507965304086</v>
      </c>
      <c r="AI8" s="19">
        <f>+Data!AJ4/Data!AI4-1</f>
        <v>0.04518957460133932</v>
      </c>
      <c r="AJ8" s="19">
        <f>+Data!AK4/Data!AJ4-1</f>
        <v>0.07187831297533998</v>
      </c>
      <c r="AK8" s="19">
        <f>+Data!AL4/Data!AK4-1</f>
        <v>0.04130831154534187</v>
      </c>
      <c r="AL8" s="19">
        <f>+Data!AM4/Data!AL4-1</f>
        <v>0.03466859384678922</v>
      </c>
      <c r="AM8" s="19">
        <f>+Data!AN4/Data!AM4-1</f>
        <v>0.03375441537448376</v>
      </c>
      <c r="AN8" s="19">
        <f>+Data!AO4/Data!AN4-1</f>
        <v>0.04132786619408346</v>
      </c>
      <c r="AO8" s="19">
        <f>+Data!AP4/Data!AO4-1</f>
        <v>0.03540892675728391</v>
      </c>
      <c r="AP8" s="19">
        <f>+Data!AQ4/Data!AP4-1</f>
        <v>0.018782049445669857</v>
      </c>
      <c r="AQ8" s="19">
        <f>+Data!AR4/Data!AQ4-1</f>
        <v>-0.0016871645442371186</v>
      </c>
      <c r="AR8" s="19">
        <f>+Data!AS4/Data!AR4-1</f>
        <v>0.0332440206886111</v>
      </c>
      <c r="AS8" s="19">
        <f>+Data!AT4/Data!AS4-1</f>
        <v>0.02672568603197001</v>
      </c>
      <c r="AT8" s="19">
        <f>+Data!AU4/Data!AT4-1</f>
        <v>0.04020165545989807</v>
      </c>
      <c r="AU8" s="19">
        <f>+Data!AV4/Data!AU4-1</f>
        <v>0.02504315309537697</v>
      </c>
      <c r="AV8" s="19">
        <f>+Data!AW4/Data!AV4-1</f>
        <v>0.03700337413000976</v>
      </c>
      <c r="AW8" s="19">
        <f>+Data!AX4/Data!AW4-1</f>
        <v>0.04497592719326682</v>
      </c>
      <c r="AX8" s="19">
        <f>+Data!AY4/Data!AX4-1</f>
        <v>0.04175044522318605</v>
      </c>
      <c r="AY8" s="19">
        <f>+Data!AZ4/Data!AY4-1</f>
        <v>0.044499896601640554</v>
      </c>
      <c r="AZ8" s="19">
        <f>+Data!BA4/Data!AZ4-1</f>
        <v>0.036598436171841664</v>
      </c>
      <c r="BA8" s="20">
        <f>+Data!BB4/Data!BA4-1</f>
        <v>0.007507423385063383</v>
      </c>
      <c r="BB8" s="20">
        <f>+Data!BC4/Data!BB4-1</f>
        <v>0.015994904278283206</v>
      </c>
      <c r="BC8" s="20">
        <f>+Data!BD4/Data!BC4-1</f>
        <v>0.025102374898620328</v>
      </c>
      <c r="BD8" s="20">
        <f>+Data!BE4/Data!BD4-1</f>
        <v>0.03636747531816997</v>
      </c>
      <c r="BE8" s="20">
        <f>+Data!BF4/Data!BE4-1</f>
        <v>0.0307028328286838</v>
      </c>
      <c r="BF8" s="20">
        <f>+Data!BG4/Data!BF4-1</f>
        <v>0.028709047121370457</v>
      </c>
      <c r="BG8" s="39">
        <f>+Data!BH4/Data!BG4-1</f>
        <v>0.021896036892414816</v>
      </c>
      <c r="BH8" s="21">
        <f>+Data!BI4/Data!BH4-1</f>
        <v>0.019102821327454667</v>
      </c>
      <c r="BI8" s="21">
        <f>+Data!BJ4/Data!BI4-1</f>
        <v>0.023118262707328086</v>
      </c>
      <c r="BJ8" s="21">
        <f>+Data!BK4/Data!BJ4-1</f>
        <v>0.03870220333682162</v>
      </c>
      <c r="BK8" s="21">
        <f>+Data!BL4/Data!BK4-1</f>
        <v>0.03587157651234674</v>
      </c>
      <c r="BL8" s="21">
        <f>+Data!BM4/Data!BL4-1</f>
        <v>0.02704058910997631</v>
      </c>
      <c r="BM8" s="21">
        <f>+Data!BN4/Data!BM4-1</f>
        <v>0.02603035549395316</v>
      </c>
      <c r="BN8" s="21">
        <f>+Data!BO4/Data!BN4-1</f>
        <v>0.0253661716629503</v>
      </c>
      <c r="BO8" s="21">
        <f>+Data!BP4/Data!BO4-1</f>
        <v>0.024704128739839293</v>
      </c>
      <c r="BP8" s="21">
        <f>+Data!BQ4/Data!BP4-1</f>
        <v>0.024291549219825237</v>
      </c>
      <c r="BQ8" s="21">
        <f>+Data!BR4/Data!BQ4-1</f>
        <v>0.024159021120803592</v>
      </c>
      <c r="BR8" s="21">
        <f>+Data!BS4/Data!BR4-1</f>
        <v>0.024169018786567076</v>
      </c>
    </row>
    <row r="9" spans="1:70" s="28" customFormat="1" ht="27" customHeight="1">
      <c r="A9" s="15" t="s">
        <v>19</v>
      </c>
      <c r="B9" s="19">
        <f>+Data!C5/Data!B5-1</f>
        <v>0.007882676443629721</v>
      </c>
      <c r="C9" s="19">
        <f>+Data!D5/Data!C5-1</f>
        <v>0.06863101733963872</v>
      </c>
      <c r="D9" s="19">
        <f>+Data!E5/Data!D5-1</f>
        <v>0.021785997957562753</v>
      </c>
      <c r="E9" s="19">
        <f>+Data!F5/Data!E5-1</f>
        <v>0.01277068295391448</v>
      </c>
      <c r="F9" s="19">
        <f>+Data!G5/Data!F5-1</f>
        <v>0.010635964912280693</v>
      </c>
      <c r="G9" s="19">
        <f>+Data!H5/Data!G5-1</f>
        <v>0.014918086145166543</v>
      </c>
      <c r="H9" s="19">
        <f>+Data!I5/Data!H5-1</f>
        <v>0.03479608744454543</v>
      </c>
      <c r="I9" s="19">
        <f>+Data!J5/Data!I5-1</f>
        <v>0.03507231404958677</v>
      </c>
      <c r="J9" s="19">
        <f>+Data!K5/Data!J5-1</f>
        <v>0.023603972254104377</v>
      </c>
      <c r="K9" s="19">
        <f>+Data!L5/Data!K5-1</f>
        <v>0.01179797191887677</v>
      </c>
      <c r="L9" s="19">
        <f>+Data!M5/Data!L5-1</f>
        <v>0.013973209983617618</v>
      </c>
      <c r="M9" s="19">
        <f>+Data!N5/Data!M5-1</f>
        <v>0.01126211746816197</v>
      </c>
      <c r="N9" s="19">
        <f>+Data!O5/Data!N5-1</f>
        <v>0.013674169446924456</v>
      </c>
      <c r="O9" s="19">
        <f>+Data!P5/Data!O5-1</f>
        <v>0.010615612831448296</v>
      </c>
      <c r="P9" s="19">
        <f>+Data!Q5/Data!P5-1</f>
        <v>0.015274528691344491</v>
      </c>
      <c r="Q9" s="19">
        <f>+Data!R5/Data!Q5-1</f>
        <v>0.018297641637299966</v>
      </c>
      <c r="R9" s="19">
        <f>+Data!S5/Data!R5-1</f>
        <v>0.02843959359332704</v>
      </c>
      <c r="S9" s="19">
        <f>+Data!T5/Data!S5-1</f>
        <v>0.030931837791199124</v>
      </c>
      <c r="T9" s="19">
        <f>+Data!U5/Data!T5-1</f>
        <v>0.042641335732518826</v>
      </c>
      <c r="U9" s="19">
        <f>+Data!V5/Data!U5-1</f>
        <v>0.049646813292663294</v>
      </c>
      <c r="V9" s="19">
        <f>+Data!W5/Data!V5-1</f>
        <v>0.05295759568691949</v>
      </c>
      <c r="W9" s="19">
        <f>+Data!X5/Data!W5-1</f>
        <v>0.05003994480354401</v>
      </c>
      <c r="X9" s="19">
        <f>+Data!Y5/Data!X5-1</f>
        <v>0.04343615991146765</v>
      </c>
      <c r="Y9" s="19">
        <f>+Data!Z5/Data!Y5-1</f>
        <v>0.05574705024526061</v>
      </c>
      <c r="Z9" s="19">
        <f>+Data!AA5/Data!Z5-1</f>
        <v>0.09000439505242674</v>
      </c>
      <c r="AA9" s="19">
        <f>+Data!AB5/Data!AA5-1</f>
        <v>0.09464013133262283</v>
      </c>
      <c r="AB9" s="19">
        <f>+Data!AC5/Data!AB5-1</f>
        <v>0.057778830215486465</v>
      </c>
      <c r="AC9" s="19">
        <f>+Data!AD5/Data!AC5-1</f>
        <v>0.0635524712086164</v>
      </c>
      <c r="AD9" s="19">
        <f>+Data!AE5/Data!AD5-1</f>
        <v>0.07027924598905466</v>
      </c>
      <c r="AE9" s="19">
        <f>+Data!AF5/Data!AE5-1</f>
        <v>0.08281799707187032</v>
      </c>
      <c r="AF9" s="19">
        <f>+Data!AG5/Data!AF5-1</f>
        <v>0.09099348172663602</v>
      </c>
      <c r="AG9" s="19">
        <f>+Data!AH5/Data!AG5-1</f>
        <v>0.0937072250379194</v>
      </c>
      <c r="AH9" s="19">
        <f>+Data!AI5/Data!AH5-1</f>
        <v>0.06105398457583555</v>
      </c>
      <c r="AI9" s="19">
        <f>+Data!AJ5/Data!AI5-1</f>
        <v>0.03946571455895942</v>
      </c>
      <c r="AJ9" s="19">
        <f>+Data!AK5/Data!AJ5-1</f>
        <v>0.03758395436562689</v>
      </c>
      <c r="AK9" s="19">
        <f>+Data!AL5/Data!AK5-1</f>
        <v>0.03042932091923456</v>
      </c>
      <c r="AL9" s="19">
        <f>+Data!AM5/Data!AL5-1</f>
        <v>0.02215879754460448</v>
      </c>
      <c r="AM9" s="19">
        <f>+Data!AN5/Data!AM5-1</f>
        <v>0.027150654562292154</v>
      </c>
      <c r="AN9" s="19">
        <f>+Data!AO5/Data!AN5-1</f>
        <v>0.03417846019343185</v>
      </c>
      <c r="AO9" s="19">
        <f>+Data!AP5/Data!AO5-1</f>
        <v>0.0378173460491904</v>
      </c>
      <c r="AP9" s="19">
        <f>+Data!AQ5/Data!AP5-1</f>
        <v>0.03875574335934018</v>
      </c>
      <c r="AQ9" s="19">
        <f>+Data!AR5/Data!AQ5-1</f>
        <v>0.03483470973117364</v>
      </c>
      <c r="AR9" s="19">
        <f>+Data!AS5/Data!AR5-1</f>
        <v>0.02302947061818439</v>
      </c>
      <c r="AS9" s="19">
        <f>+Data!AT5/Data!AS5-1</f>
        <v>0.02302030045600789</v>
      </c>
      <c r="AT9" s="19">
        <f>+Data!AU5/Data!AT5-1</f>
        <v>0.02120125352128599</v>
      </c>
      <c r="AU9" s="19">
        <f>+Data!AV5/Data!AU5-1</f>
        <v>0.020495208552595123</v>
      </c>
      <c r="AV9" s="19">
        <f>+Data!AW5/Data!AV5-1</f>
        <v>0.018932855669543613</v>
      </c>
      <c r="AW9" s="19">
        <f>+Data!AX5/Data!AW5-1</f>
        <v>0.016578058577227495</v>
      </c>
      <c r="AX9" s="19">
        <f>+Data!AY5/Data!AX5-1</f>
        <v>0.011109364355709195</v>
      </c>
      <c r="AY9" s="19">
        <f>+Data!AZ5/Data!AY5-1</f>
        <v>0.014438973827416435</v>
      </c>
      <c r="AZ9" s="19">
        <f>+Data!BA5/Data!AZ5-1</f>
        <v>0.02178444435361926</v>
      </c>
      <c r="BA9" s="20">
        <f>+Data!BB5/Data!BA5-1</f>
        <v>0.02401999999999993</v>
      </c>
      <c r="BB9" s="20">
        <f>+Data!BC5/Data!BB5-1</f>
        <v>0.017489892775531812</v>
      </c>
      <c r="BC9" s="20">
        <f>+Data!BD5/Data!BC5-1</f>
        <v>0.021277820966859595</v>
      </c>
      <c r="BD9" s="20">
        <f>+Data!BE5/Data!BD5-1</f>
        <v>0.02868151489521642</v>
      </c>
      <c r="BE9" s="20">
        <f>+Data!BF5/Data!BE5-1</f>
        <v>0.03236739690486212</v>
      </c>
      <c r="BF9" s="20">
        <f>+Data!BG5/Data!BF5-1</f>
        <v>0.03152957833724179</v>
      </c>
      <c r="BG9" s="39">
        <f>+Data!BH5/Data!BG5-1</f>
        <v>0.026679706265870573</v>
      </c>
      <c r="BH9" s="21">
        <f>+Data!BI5/Data!BH5-1</f>
        <v>0.017730911278597494</v>
      </c>
      <c r="BI9" s="21">
        <f>+Data!BJ5/Data!BI5-1</f>
        <v>0.0173891625615763</v>
      </c>
      <c r="BJ9" s="21">
        <f>+Data!BK5/Data!BJ5-1</f>
        <v>0.018956083861908724</v>
      </c>
      <c r="BK9" s="21">
        <f>+Data!BL5/Data!BK5-1</f>
        <v>0.01892814432908052</v>
      </c>
      <c r="BL9" s="21">
        <f>+Data!BM5/Data!BL5-1</f>
        <v>0.01942373908920625</v>
      </c>
      <c r="BM9" s="21">
        <f>+Data!BN5/Data!BM5-1</f>
        <v>0.019053646039830285</v>
      </c>
      <c r="BN9" s="21">
        <f>+Data!BO5/Data!BN5-1</f>
        <v>0.018615091092738734</v>
      </c>
      <c r="BO9" s="21">
        <f>+Data!BP5/Data!BO5-1</f>
        <v>0.018531984751327668</v>
      </c>
      <c r="BP9" s="21">
        <f>+Data!BQ5/Data!BP5-1</f>
        <v>0.018591435535747713</v>
      </c>
      <c r="BQ9" s="21">
        <f>+Data!BR5/Data!BQ5-1</f>
        <v>0.01854238056129831</v>
      </c>
      <c r="BR9" s="21">
        <f>+Data!BS5/Data!BR5-1</f>
        <v>0.018733100241201672</v>
      </c>
    </row>
    <row r="10" spans="1:70" s="28" customFormat="1" ht="27" customHeight="1">
      <c r="A10" s="15" t="s">
        <v>30</v>
      </c>
      <c r="B10" s="19">
        <f>+Data!C6/Data!B6-1</f>
        <v>0.012139605462822445</v>
      </c>
      <c r="C10" s="19">
        <f>+Data!D6/Data!C6-1</f>
        <v>0.06776611694152934</v>
      </c>
      <c r="D10" s="19">
        <f>+Data!E6/Data!D6-1</f>
        <v>0.02044369559112602</v>
      </c>
      <c r="E10" s="19">
        <f>+Data!F6/Data!E6-1</f>
        <v>0.013594584181848113</v>
      </c>
      <c r="F10" s="19">
        <f>+Data!G6/Data!F6-1</f>
        <v>0.009176802780191062</v>
      </c>
      <c r="G10" s="19">
        <f>+Data!H6/Data!G6-1</f>
        <v>0.004950228679042157</v>
      </c>
      <c r="H10" s="19">
        <f>+Data!I6/Data!H6-1</f>
        <v>0.02045296353804149</v>
      </c>
      <c r="I10" s="19">
        <f>+Data!J6/Data!I6-1</f>
        <v>0.030431816989348937</v>
      </c>
      <c r="J10" s="19">
        <f>+Data!K6/Data!J6-1</f>
        <v>0.024339324812872265</v>
      </c>
      <c r="K10" s="19">
        <f>+Data!L6/Data!K6-1</f>
        <v>0.015658398369538196</v>
      </c>
      <c r="L10" s="19">
        <f>+Data!M6/Data!L6-1</f>
        <v>0.016395849647611538</v>
      </c>
      <c r="M10" s="19">
        <f>+Data!N6/Data!M6-1</f>
        <v>0.010497423797370953</v>
      </c>
      <c r="N10" s="19">
        <f>+Data!O6/Data!N6-1</f>
        <v>0.01177031212771018</v>
      </c>
      <c r="O10" s="19">
        <f>+Data!P6/Data!O6-1</f>
        <v>0.01163338357196686</v>
      </c>
      <c r="P10" s="19">
        <f>+Data!Q6/Data!P6-1</f>
        <v>0.014293030401787643</v>
      </c>
      <c r="Q10" s="19">
        <f>+Data!R6/Data!Q6-1</f>
        <v>0.014550628844211877</v>
      </c>
      <c r="R10" s="19">
        <f>+Data!S6/Data!R6-1</f>
        <v>0.02529068452246297</v>
      </c>
      <c r="S10" s="19">
        <f>+Data!T6/Data!S6-1</f>
        <v>0.025372870885182364</v>
      </c>
      <c r="T10" s="19">
        <f>+Data!U6/Data!T6-1</f>
        <v>0.03937685587640405</v>
      </c>
      <c r="U10" s="19">
        <f>+Data!V6/Data!U6-1</f>
        <v>0.04566909572706179</v>
      </c>
      <c r="V10" s="19">
        <f>+Data!W6/Data!V6-1</f>
        <v>0.047277766778855757</v>
      </c>
      <c r="W10" s="19">
        <f>+Data!X6/Data!W6-1</f>
        <v>0.04253468940224581</v>
      </c>
      <c r="X10" s="19">
        <f>+Data!Y6/Data!X6-1</f>
        <v>0.03459780953071734</v>
      </c>
      <c r="Y10" s="19">
        <f>+Data!Z6/Data!Y6-1</f>
        <v>0.05443774537296697</v>
      </c>
      <c r="Z10" s="19">
        <f>+Data!AA6/Data!Z6-1</f>
        <v>0.10338752036168986</v>
      </c>
      <c r="AA10" s="19">
        <f>+Data!AB6/Data!AA6-1</f>
        <v>0.08327558675544577</v>
      </c>
      <c r="AB10" s="19">
        <f>+Data!AC6/Data!AB6-1</f>
        <v>0.055430399109998696</v>
      </c>
      <c r="AC10" s="19">
        <f>+Data!AD6/Data!AC6-1</f>
        <v>0.06487825445346274</v>
      </c>
      <c r="AD10" s="19">
        <f>+Data!AE6/Data!AD6-1</f>
        <v>0.07025488740410779</v>
      </c>
      <c r="AE10" s="19">
        <f>+Data!AF6/Data!AE6-1</f>
        <v>0.08809452241670335</v>
      </c>
      <c r="AF10" s="19">
        <f>+Data!AG6/Data!AF6-1</f>
        <v>0.10665335004993737</v>
      </c>
      <c r="AG10" s="19">
        <f>+Data!AH6/Data!AG6-1</f>
        <v>0.08913552747801368</v>
      </c>
      <c r="AH10" s="19">
        <f>+Data!AI6/Data!AH6-1</f>
        <v>0.0553420310296191</v>
      </c>
      <c r="AI10" s="19">
        <f>+Data!AJ6/Data!AI6-1</f>
        <v>0.043051170250087756</v>
      </c>
      <c r="AJ10" s="19">
        <f>+Data!AK6/Data!AJ6-1</f>
        <v>0.037782689474021414</v>
      </c>
      <c r="AK10" s="19">
        <f>+Data!AL6/Data!AK6-1</f>
        <v>0.033042673045759585</v>
      </c>
      <c r="AL10" s="19">
        <f>+Data!AM6/Data!AL6-1</f>
        <v>0.024396438388908814</v>
      </c>
      <c r="AM10" s="19">
        <f>+Data!AN6/Data!AM6-1</f>
        <v>0.03468039493065378</v>
      </c>
      <c r="AN10" s="19">
        <f>+Data!AO6/Data!AN6-1</f>
        <v>0.0395929355716238</v>
      </c>
      <c r="AO10" s="19">
        <f>+Data!AP6/Data!AO6-1</f>
        <v>0.043603232279407766</v>
      </c>
      <c r="AP10" s="19">
        <f>+Data!AQ6/Data!AP6-1</f>
        <v>0.04580886556150299</v>
      </c>
      <c r="AQ10" s="19">
        <f>+Data!AR6/Data!AQ6-1</f>
        <v>0.03628661581654202</v>
      </c>
      <c r="AR10" s="19">
        <f>+Data!AS6/Data!AR6-1</f>
        <v>0.028842350064133937</v>
      </c>
      <c r="AS10" s="19">
        <f>+Data!AT6/Data!AS6-1</f>
        <v>0.023058549373725645</v>
      </c>
      <c r="AT10" s="19">
        <f>+Data!AU6/Data!AT6-1</f>
        <v>0.021069655140995902</v>
      </c>
      <c r="AU10" s="19">
        <f>+Data!AV6/Data!AU6-1</f>
        <v>0.021449126642425265</v>
      </c>
      <c r="AV10" s="19">
        <f>+Data!AW6/Data!AV6-1</f>
        <v>0.02151195169092679</v>
      </c>
      <c r="AW10" s="19">
        <f>+Data!AX6/Data!AW6-1</f>
        <v>0.016857836167915474</v>
      </c>
      <c r="AX10" s="19">
        <f>+Data!AY6/Data!AX6-1</f>
        <v>0.008977755350910277</v>
      </c>
      <c r="AY10" s="19">
        <f>+Data!AZ6/Data!AY6-1</f>
        <v>0.01663922982350119</v>
      </c>
      <c r="AZ10" s="19">
        <f>+Data!BA6/Data!AZ6-1</f>
        <v>0.024852677427619874</v>
      </c>
      <c r="BA10" s="19">
        <f>+Data!BB6/Data!BA6-1</f>
        <v>0.02093999999999996</v>
      </c>
      <c r="BB10" s="19">
        <f>+Data!BC6/Data!BB6-1</f>
        <v>0.014183007816326088</v>
      </c>
      <c r="BC10" s="19">
        <f>+Data!BD6/Data!BC6-1</f>
        <v>0.01984701860114746</v>
      </c>
      <c r="BD10" s="19">
        <f>+Data!BE6/Data!BD6-1</f>
        <v>0.02646855497788758</v>
      </c>
      <c r="BE10" s="20">
        <f>+Data!BF6/Data!BE6-1</f>
        <v>0.029485570890840584</v>
      </c>
      <c r="BF10" s="20">
        <f>+Data!BG6/Data!BF6-1</f>
        <v>0.027664264974728514</v>
      </c>
      <c r="BG10" s="39">
        <f>+Data!BH6/Data!BG6-1</f>
        <v>0.025402223675605073</v>
      </c>
      <c r="BH10" s="21">
        <f>+Data!BI6/Data!BH6-1</f>
        <v>0.02366738102527477</v>
      </c>
      <c r="BI10" s="21">
        <f>+Data!BJ6/Data!BI6-1</f>
        <v>0.01806082860489644</v>
      </c>
      <c r="BJ10" s="21">
        <f>+Data!BK6/Data!BJ6-1</f>
        <v>0.017079440205638896</v>
      </c>
      <c r="BK10" s="21">
        <f>+Data!BL6/Data!BK6-1</f>
        <v>0.018493557342062594</v>
      </c>
      <c r="BL10" s="21">
        <f>+Data!BM6/Data!BL6-1</f>
        <v>0.018898245669316083</v>
      </c>
      <c r="BM10" s="21">
        <f>+Data!BN6/Data!BM6-1</f>
        <v>0.018725549318860057</v>
      </c>
      <c r="BN10" s="21">
        <f>+Data!BO6/Data!BN6-1</f>
        <v>0.018760814790079294</v>
      </c>
      <c r="BO10" s="21">
        <f>+Data!BP6/Data!BO6-1</f>
        <v>0.018847403081140746</v>
      </c>
      <c r="BP10" s="21">
        <f>+Data!BQ6/Data!BP6-1</f>
        <v>0.018798531798838836</v>
      </c>
      <c r="BQ10" s="21">
        <f>+Data!BR6/Data!BQ6-1</f>
        <v>0.01878180239275995</v>
      </c>
      <c r="BR10" s="21">
        <f>+Data!BS6/Data!BR6-1</f>
        <v>0.018865266212998666</v>
      </c>
    </row>
    <row r="11" spans="1:70" s="28" customFormat="1" ht="27" customHeight="1">
      <c r="A11" s="15" t="s">
        <v>27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>
        <f>+Data!M7/Data!L7-1</f>
        <v>0.016689648613950947</v>
      </c>
      <c r="M11" s="19">
        <f>+Data!N7/Data!M7-1</f>
        <v>0.012066223926667341</v>
      </c>
      <c r="N11" s="19">
        <f>+Data!O7/Data!N7-1</f>
        <v>0.012523105360443543</v>
      </c>
      <c r="O11" s="19">
        <f>+Data!P7/Data!O7-1</f>
        <v>0.012048742640682786</v>
      </c>
      <c r="P11" s="19">
        <f>+Data!Q7/Data!P7-1</f>
        <v>0.014520856820744</v>
      </c>
      <c r="Q11" s="19">
        <f>+Data!R7/Data!Q7-1</f>
        <v>0.012179401698004133</v>
      </c>
      <c r="R11" s="19">
        <f>+Data!S7/Data!R7-1</f>
        <v>0.02085986561854991</v>
      </c>
      <c r="S11" s="19">
        <f>+Data!T7/Data!S7-1</f>
        <v>0.02877914479910526</v>
      </c>
      <c r="T11" s="19">
        <f>+Data!U7/Data!T7-1</f>
        <v>0.04248379678026337</v>
      </c>
      <c r="U11" s="19">
        <f>+Data!V7/Data!U7-1</f>
        <v>0.046448197023785776</v>
      </c>
      <c r="V11" s="19">
        <f>+Data!W7/Data!V7-1</f>
        <v>0.045268120663881195</v>
      </c>
      <c r="W11" s="19">
        <f>+Data!X7/Data!W7-1</f>
        <v>0.04649798313164655</v>
      </c>
      <c r="X11" s="19">
        <f>+Data!Y7/Data!X7-1</f>
        <v>0.03237788212208281</v>
      </c>
      <c r="Y11" s="19">
        <f>+Data!Z7/Data!Y7-1</f>
        <v>0.036351910936121</v>
      </c>
      <c r="Z11" s="19">
        <f>+Data!AA7/Data!Z7-1</f>
        <v>0.07506632168473448</v>
      </c>
      <c r="AA11" s="19">
        <f>+Data!AB7/Data!AA7-1</f>
        <v>0.08280274181264291</v>
      </c>
      <c r="AB11" s="19">
        <f>+Data!AC7/Data!AB7-1</f>
        <v>0.06110907914357244</v>
      </c>
      <c r="AC11" s="19">
        <f>+Data!AD7/Data!AC7-1</f>
        <v>0.06355561447699842</v>
      </c>
      <c r="AD11" s="19">
        <f>+Data!AE7/Data!AD7-1</f>
        <v>0.06591543677702427</v>
      </c>
      <c r="AE11" s="19">
        <f>+Data!AF7/Data!AE7-1</f>
        <v>0.06967443165871456</v>
      </c>
      <c r="AF11" s="19">
        <f>+Data!AG7/Data!AF7-1</f>
        <v>0.0903902918989834</v>
      </c>
      <c r="AG11" s="19">
        <f>+Data!AH7/Data!AG7-1</f>
        <v>0.08714832862098687</v>
      </c>
      <c r="AH11" s="19">
        <f>+Data!AI7/Data!AH7-1</f>
        <v>0.06568292907866824</v>
      </c>
      <c r="AI11" s="19">
        <f>+Data!AJ7/Data!AI7-1</f>
        <v>0.052738161174189946</v>
      </c>
      <c r="AJ11" s="19">
        <f>+Data!AK7/Data!AJ7-1</f>
        <v>0.04157966558703108</v>
      </c>
      <c r="AK11" s="19">
        <f>+Data!AL7/Data!AK7-1</f>
        <v>0.03829397651218591</v>
      </c>
      <c r="AL11" s="19">
        <f>+Data!AM7/Data!AL7-1</f>
        <v>0.03748973821034385</v>
      </c>
      <c r="AM11" s="19">
        <f>+Data!AN7/Data!AM7-1</f>
        <v>0.03705820291893791</v>
      </c>
      <c r="AN11" s="19">
        <f>+Data!AO7/Data!AN7-1</f>
        <v>0.04330747601486462</v>
      </c>
      <c r="AO11" s="19">
        <f>+Data!AP7/Data!AO7-1</f>
        <v>0.04125247162707546</v>
      </c>
      <c r="AP11" s="19">
        <f>+Data!AQ7/Data!AP7-1</f>
        <v>0.04257062587794613</v>
      </c>
      <c r="AQ11" s="19">
        <f>+Data!AR7/Data!AQ7-1</f>
        <v>0.039110745162618255</v>
      </c>
      <c r="AR11" s="19">
        <f>+Data!AS7/Data!AR7-1</f>
        <v>0.034072900158478525</v>
      </c>
      <c r="AS11" s="19">
        <f>+Data!AT7/Data!AS7-1</f>
        <v>0.025566004876349746</v>
      </c>
      <c r="AT11" s="19">
        <f>+Data!AU7/Data!AT7-1</f>
        <v>0.023094688221708903</v>
      </c>
      <c r="AU11" s="19">
        <f>+Data!AV7/Data!AU7-1</f>
        <v>0.0223188598238393</v>
      </c>
      <c r="AV11" s="19">
        <f>+Data!AW7/Data!AV7-1</f>
        <v>0.01877929190704508</v>
      </c>
      <c r="AW11" s="19">
        <f>+Data!AX7/Data!AW7-1</f>
        <v>0.016148909948578538</v>
      </c>
      <c r="AX11" s="19">
        <f>+Data!AY7/Data!AX7-1</f>
        <v>0.013090209526996022</v>
      </c>
      <c r="AY11" s="19">
        <f>+Data!AZ7/Data!AY7-1</f>
        <v>0.014933536988110951</v>
      </c>
      <c r="AZ11" s="19">
        <f>+Data!BA7/Data!AZ7-1</f>
        <v>0.01684919109646854</v>
      </c>
      <c r="BA11" s="19">
        <f>+Data!BB7/Data!BA7-1</f>
        <v>0.01905000000000001</v>
      </c>
      <c r="BB11" s="19">
        <f>+Data!BC7/Data!BB7-1</f>
        <v>0.01766351013198575</v>
      </c>
      <c r="BC11" s="19">
        <f>+Data!BD7/Data!BC7-1</f>
        <v>0.014174822814714716</v>
      </c>
      <c r="BD11" s="19">
        <f>+Data!BE7/Data!BD7-1</f>
        <v>0.020575231756596146</v>
      </c>
      <c r="BE11" s="20">
        <f>+Data!BF7/Data!BE7-1</f>
        <v>0.021716244794529382</v>
      </c>
      <c r="BF11" s="20">
        <f>+Data!BG7/Data!BF7-1</f>
        <v>0.022430929151089574</v>
      </c>
      <c r="BG11" s="39">
        <f>+Data!BH7/Data!BG7-1</f>
        <v>0.021100508338535606</v>
      </c>
      <c r="BH11" s="21">
        <f>+Data!BI7/Data!BH7-1</f>
        <v>0.01837618781442152</v>
      </c>
      <c r="BI11" s="21">
        <f>+Data!BJ7/Data!BI7-1</f>
        <v>0.018267581475128747</v>
      </c>
      <c r="BJ11" s="21">
        <f>+Data!BK7/Data!BJ7-1</f>
        <v>0.018142002863640094</v>
      </c>
      <c r="BK11" s="21">
        <f>+Data!BL7/Data!BK7-1</f>
        <v>0.01843916481916552</v>
      </c>
      <c r="BL11" s="21">
        <f>+Data!BM7/Data!BL7-1</f>
        <v>0.018487080974389336</v>
      </c>
      <c r="BM11" s="21">
        <f>+Data!BN7/Data!BM7-1</f>
        <v>0.018295065755369322</v>
      </c>
      <c r="BN11" s="21">
        <f>+Data!BO7/Data!BN7-1</f>
        <v>0.01840495602390302</v>
      </c>
      <c r="BO11" s="21">
        <f>+Data!BP7/Data!BO7-1</f>
        <v>0.018526066460052393</v>
      </c>
      <c r="BP11" s="21">
        <f>+Data!BQ7/Data!BP7-1</f>
        <v>0.018468461666238944</v>
      </c>
      <c r="BQ11" s="21">
        <f>+Data!BR7/Data!BQ7-1</f>
        <v>0.01845234564972409</v>
      </c>
      <c r="BR11" s="21">
        <f>+Data!BS7/Data!BR7-1</f>
        <v>0.018562059151095323</v>
      </c>
    </row>
    <row r="12" spans="1:70" s="28" customFormat="1" ht="27" customHeight="1">
      <c r="A12" s="15" t="s">
        <v>21</v>
      </c>
      <c r="B12" s="19">
        <f>+Data!C8/Data!B8-1</f>
        <v>0.010858304876645297</v>
      </c>
      <c r="C12" s="19">
        <f>+Data!D8/Data!C8-1</f>
        <v>0.07929097396189166</v>
      </c>
      <c r="D12" s="19">
        <f>+Data!E8/Data!D8-1</f>
        <v>0.023105327940917908</v>
      </c>
      <c r="E12" s="19">
        <f>+Data!F8/Data!E8-1</f>
        <v>0.007837206104771122</v>
      </c>
      <c r="F12" s="19">
        <f>+Data!G8/Data!F8-1</f>
        <v>0.0031036834924964563</v>
      </c>
      <c r="G12" s="19">
        <f>+Data!H8/Data!G8-1</f>
        <v>-0.002176056577470886</v>
      </c>
      <c r="H12" s="19">
        <f>+Data!I8/Data!H8-1</f>
        <v>0.014311513953725985</v>
      </c>
      <c r="I12" s="19">
        <f>+Data!J8/Data!I8-1</f>
        <v>0.033997379648604165</v>
      </c>
      <c r="J12" s="19">
        <f>+Data!K8/Data!J8-1</f>
        <v>0.026966438155885397</v>
      </c>
      <c r="K12" s="19">
        <f>+Data!L8/Data!K8-1</f>
        <v>0.01012369894650278</v>
      </c>
      <c r="L12" s="19">
        <f>+Data!M8/Data!L8-1</f>
        <v>0.014563562905195893</v>
      </c>
      <c r="M12" s="19">
        <f>+Data!N8/Data!M8-1</f>
        <v>0.00960054331048954</v>
      </c>
      <c r="N12" s="19">
        <f>+Data!O8/Data!N8-1</f>
        <v>0.012291698517046257</v>
      </c>
      <c r="O12" s="19">
        <f>+Data!P8/Data!O8-1</f>
        <v>0.012746549068172852</v>
      </c>
      <c r="P12" s="19">
        <f>+Data!Q8/Data!P8-1</f>
        <v>0.012586119478660285</v>
      </c>
      <c r="Q12" s="19">
        <f>+Data!R8/Data!Q8-1</f>
        <v>0.015492916261671263</v>
      </c>
      <c r="R12" s="19">
        <f>+Data!S8/Data!R8-1</f>
        <v>0.027728630681323585</v>
      </c>
      <c r="S12" s="19">
        <f>+Data!T8/Data!S8-1</f>
        <v>0.026557164225439633</v>
      </c>
      <c r="T12" s="19">
        <f>+Data!U8/Data!T8-1</f>
        <v>0.03741683620168246</v>
      </c>
      <c r="U12" s="19">
        <f>+Data!V8/Data!U8-1</f>
        <v>0.0443354975486947</v>
      </c>
      <c r="V12" s="19">
        <f>+Data!W8/Data!V8-1</f>
        <v>0.0485434429557452</v>
      </c>
      <c r="W12" s="19">
        <f>+Data!X8/Data!W8-1</f>
        <v>0.04341618063454411</v>
      </c>
      <c r="X12" s="19">
        <f>+Data!Y8/Data!X8-1</f>
        <v>0.031010089296068744</v>
      </c>
      <c r="Y12" s="19">
        <f>+Data!Z8/Data!Y8-1</f>
        <v>0.06190947538918379</v>
      </c>
      <c r="Z12" s="19">
        <f>+Data!AA8/Data!Z8-1</f>
        <v>0.10126260486399441</v>
      </c>
      <c r="AA12" s="19">
        <f>+Data!AB8/Data!AA8-1</f>
        <v>0.08210218528778102</v>
      </c>
      <c r="AB12" s="19">
        <f>+Data!AC8/Data!AB8-1</f>
        <v>0.057384626324397336</v>
      </c>
      <c r="AC12" s="19">
        <f>+Data!AD8/Data!AC8-1</f>
        <v>0.06334902488231342</v>
      </c>
      <c r="AD12" s="19">
        <f>+Data!AE8/Data!AD8-1</f>
        <v>0.06838160890462941</v>
      </c>
      <c r="AE12" s="19">
        <f>+Data!AF8/Data!AE8-1</f>
        <v>0.09613307090109946</v>
      </c>
      <c r="AF12" s="19">
        <f>+Data!AG8/Data!AF8-1</f>
        <v>0.11176065560490911</v>
      </c>
      <c r="AG12" s="19">
        <f>+Data!AH8/Data!AG8-1</f>
        <v>0.09530401836132474</v>
      </c>
      <c r="AH12" s="19">
        <f>+Data!AI8/Data!AH8-1</f>
        <v>0.06146682188591379</v>
      </c>
      <c r="AI12" s="19">
        <f>+Data!AJ8/Data!AI8-1</f>
        <v>0.040150826726830235</v>
      </c>
      <c r="AJ12" s="19">
        <f>+Data!AK8/Data!AJ8-1</f>
        <v>0.043682154584617994</v>
      </c>
      <c r="AK12" s="19">
        <f>+Data!AL8/Data!AK8-1</f>
        <v>0.03528234535710495</v>
      </c>
      <c r="AL12" s="19">
        <f>+Data!AM8/Data!AL8-1</f>
        <v>0.019442379182156078</v>
      </c>
      <c r="AM12" s="19">
        <f>+Data!AN8/Data!AM8-1</f>
        <v>0.03578200780366836</v>
      </c>
      <c r="AN12" s="19">
        <f>+Data!AO8/Data!AN8-1</f>
        <v>0.0409973859545667</v>
      </c>
      <c r="AO12" s="19">
        <f>+Data!AP8/Data!AO8-1</f>
        <v>0.04791376030437533</v>
      </c>
      <c r="AP12" s="19">
        <f>+Data!AQ8/Data!AP8-1</f>
        <v>0.05418663568443316</v>
      </c>
      <c r="AQ12" s="19">
        <f>+Data!AR8/Data!AQ8-1</f>
        <v>0.042163510845107055</v>
      </c>
      <c r="AR12" s="19">
        <f>+Data!AS8/Data!AR8-1</f>
        <v>0.030411186263926027</v>
      </c>
      <c r="AS12" s="19">
        <f>+Data!AT8/Data!AS8-1</f>
        <v>0.029698948028622718</v>
      </c>
      <c r="AT12" s="19">
        <f>+Data!AU8/Data!AT8-1</f>
        <v>0.025956047759127854</v>
      </c>
      <c r="AU12" s="19">
        <f>+Data!AV8/Data!AU8-1</f>
        <v>0.028051948051948106</v>
      </c>
      <c r="AV12" s="19">
        <f>+Data!AW8/Data!AV8-1</f>
        <v>0.029366792883720683</v>
      </c>
      <c r="AW12" s="19">
        <f>+Data!AX8/Data!AW8-1</f>
        <v>0.023377832179423352</v>
      </c>
      <c r="AX12" s="19">
        <f>+Data!AY8/Data!AX8-1</f>
        <v>0.015467995639308452</v>
      </c>
      <c r="AY12" s="19">
        <f>+Data!AZ8/Data!AY8-1</f>
        <v>0.0219314389477816</v>
      </c>
      <c r="AZ12" s="19">
        <f>+Data!BA8/Data!AZ8-1</f>
        <v>0.03367090279320206</v>
      </c>
      <c r="BA12" s="20">
        <f>+Data!BB8/Data!BA8-1</f>
        <v>0.028166233042185684</v>
      </c>
      <c r="BB12" s="20">
        <f>+Data!BC8/Data!BB8-1</f>
        <v>0.01595666564995879</v>
      </c>
      <c r="BC12" s="20">
        <f>+Data!BD8/Data!BC8-1</f>
        <v>0.022794620469569038</v>
      </c>
      <c r="BD12" s="20">
        <f>+Data!BE8/Data!BD8-1</f>
        <v>0.026814591747432948</v>
      </c>
      <c r="BE12" s="20">
        <f>+Data!BF8/Data!BE8-1</f>
        <v>0.033658020116463794</v>
      </c>
      <c r="BF12" s="20">
        <f>+Data!BG8/Data!BF8-1</f>
        <v>0.03239303895358958</v>
      </c>
      <c r="BG12" s="39">
        <f>+Data!BH8/Data!BG8-1</f>
        <v>0.028549034392781225</v>
      </c>
      <c r="BH12" s="21">
        <f>+Data!BI8/Data!BH8-1</f>
        <v>0.028311259875179795</v>
      </c>
      <c r="BI12" s="21">
        <f>+Data!BJ8/Data!BI8-1</f>
        <v>0.01880792465573511</v>
      </c>
      <c r="BJ12" s="21">
        <f>+Data!BK8/Data!BJ8-1</f>
        <v>0.019316999512011046</v>
      </c>
      <c r="BK12" s="21">
        <f>+Data!BL8/Data!BK8-1</f>
        <v>0.021240752617268877</v>
      </c>
      <c r="BL12" s="21">
        <f>+Data!BM8/Data!BL8-1</f>
        <v>0.022001883980417247</v>
      </c>
      <c r="BM12" s="21">
        <f>+Data!BN8/Data!BM8-1</f>
        <v>0.021999896145258102</v>
      </c>
      <c r="BN12" s="21">
        <f>+Data!BO8/Data!BN8-1</f>
        <v>0.022000541968701492</v>
      </c>
      <c r="BO12" s="21">
        <f>+Data!BP8/Data!BO8-1</f>
        <v>0.021999237691198603</v>
      </c>
      <c r="BP12" s="21">
        <f>+Data!BQ8/Data!BP8-1</f>
        <v>0.021999983784791954</v>
      </c>
      <c r="BQ12" s="21">
        <f>+Data!BR8/Data!BQ8-1</f>
        <v>0.021998421317763306</v>
      </c>
      <c r="BR12" s="21">
        <f>+Data!BS8/Data!BR8-1</f>
        <v>0.022002289883759074</v>
      </c>
    </row>
    <row r="13" spans="1:70" s="28" customFormat="1" ht="27" customHeight="1">
      <c r="A13" s="15" t="s">
        <v>28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>
        <f>+Data!U9/Data!T9-1</f>
        <v>0.03975659229208928</v>
      </c>
      <c r="U13" s="19">
        <f>+Data!V9/Data!U9-1</f>
        <v>0.04350370659383551</v>
      </c>
      <c r="V13" s="19">
        <f>+Data!W9/Data!V9-1</f>
        <v>0.04863058515610397</v>
      </c>
      <c r="W13" s="19">
        <f>+Data!X9/Data!W9-1</f>
        <v>0.0479798542553429</v>
      </c>
      <c r="X13" s="19">
        <f>+Data!Y9/Data!X9-1</f>
        <v>0.02747416322885199</v>
      </c>
      <c r="Y13" s="19">
        <f>+Data!Z9/Data!Y9-1</f>
        <v>0.03367275135560255</v>
      </c>
      <c r="Z13" s="19">
        <f>+Data!AA9/Data!Z9-1</f>
        <v>0.06883571929122034</v>
      </c>
      <c r="AA13" s="19">
        <f>+Data!AB9/Data!AA9-1</f>
        <v>0.07862053462712848</v>
      </c>
      <c r="AB13" s="19">
        <f>+Data!AC9/Data!AB9-1</f>
        <v>0.06594303577631133</v>
      </c>
      <c r="AC13" s="19">
        <f>+Data!AD9/Data!AC9-1</f>
        <v>0.05997360574808153</v>
      </c>
      <c r="AD13" s="19">
        <f>+Data!AE9/Data!AD9-1</f>
        <v>0.060376894463401776</v>
      </c>
      <c r="AE13" s="19">
        <f>+Data!AF9/Data!AE9-1</f>
        <v>0.07127533122662566</v>
      </c>
      <c r="AF13" s="19">
        <f>+Data!AG9/Data!AF9-1</f>
        <v>0.08819669025614663</v>
      </c>
      <c r="AG13" s="19">
        <f>+Data!AH9/Data!AG9-1</f>
        <v>0.0928986210069509</v>
      </c>
      <c r="AH13" s="19">
        <f>+Data!AI9/Data!AH9-1</f>
        <v>0.07692395212306002</v>
      </c>
      <c r="AI13" s="19">
        <f>+Data!AJ9/Data!AI9-1</f>
        <v>0.052507580319693936</v>
      </c>
      <c r="AJ13" s="19">
        <f>+Data!AK9/Data!AJ9-1</f>
        <v>0.0509621272196179</v>
      </c>
      <c r="AK13" s="19">
        <f>+Data!AL9/Data!AK9-1</f>
        <v>0.04377268385864386</v>
      </c>
      <c r="AL13" s="19">
        <f>+Data!AM9/Data!AL9-1</f>
        <v>0.040491201742265615</v>
      </c>
      <c r="AM13" s="19">
        <f>+Data!AN9/Data!AM9-1</f>
        <v>0.03928483484011669</v>
      </c>
      <c r="AN13" s="19">
        <f>+Data!AO9/Data!AN9-1</f>
        <v>0.04442563994076587</v>
      </c>
      <c r="AO13" s="19">
        <f>+Data!AP9/Data!AO9-1</f>
        <v>0.044901762203767515</v>
      </c>
      <c r="AP13" s="19">
        <f>+Data!AQ9/Data!AP9-1</f>
        <v>0.0503307047539292</v>
      </c>
      <c r="AQ13" s="19">
        <f>+Data!AR9/Data!AQ9-1</f>
        <v>0.04915914896130169</v>
      </c>
      <c r="AR13" s="19">
        <f>+Data!AS9/Data!AR9-1</f>
        <v>0.03658957056509782</v>
      </c>
      <c r="AS13" s="19">
        <f>+Data!AT9/Data!AS9-1</f>
        <v>0.03314620851632877</v>
      </c>
      <c r="AT13" s="19">
        <f>+Data!AU9/Data!AT9-1</f>
        <v>0.028252299605781905</v>
      </c>
      <c r="AU13" s="19">
        <f>+Data!AV9/Data!AU9-1</f>
        <v>0.0301916932907349</v>
      </c>
      <c r="AV13" s="19">
        <f>+Data!AW9/Data!AV9-1</f>
        <v>0.02687548457125133</v>
      </c>
      <c r="AW13" s="19">
        <f>+Data!AX9/Data!AW9-1</f>
        <v>0.023858708126457184</v>
      </c>
      <c r="AX13" s="19">
        <f>+Data!AY9/Data!AX9-1</f>
        <v>0.022860277980980337</v>
      </c>
      <c r="AY13" s="19">
        <f>+Data!AZ9/Data!AY9-1</f>
        <v>0.020717140665463152</v>
      </c>
      <c r="AZ13" s="19">
        <f>+Data!BA9/Data!AZ9-1</f>
        <v>0.024393275886424703</v>
      </c>
      <c r="BA13" s="19">
        <f>+Data!BB9/Data!BA9-1</f>
        <v>0.026658650133486228</v>
      </c>
      <c r="BB13" s="19">
        <f>+Data!BC9/Data!BB9-1</f>
        <v>0.023194089993284095</v>
      </c>
      <c r="BC13" s="20">
        <f>+Data!BD9/Data!BC9-1</f>
        <v>0.014613373100471616</v>
      </c>
      <c r="BD13" s="20">
        <f>+Data!BE9/Data!BD9-1</f>
        <v>0.017596066761547347</v>
      </c>
      <c r="BE13" s="20">
        <f>+Data!BF9/Data!BE9-1</f>
        <v>0.021701207883025875</v>
      </c>
      <c r="BF13" s="20">
        <f>+Data!BG9/Data!BF9-1</f>
        <v>0.025053262449475477</v>
      </c>
      <c r="BG13" s="39">
        <f>+Data!BH9/Data!BG9-1</f>
        <v>0.02333859414835504</v>
      </c>
      <c r="BH13" s="21">
        <f>+Data!BI9/Data!BH9-1</f>
        <v>0.021705396927836906</v>
      </c>
      <c r="BI13" s="21">
        <f>+Data!BJ9/Data!BI9-1</f>
        <v>0.01911706648707656</v>
      </c>
      <c r="BJ13" s="21">
        <f>+Data!BK9/Data!BJ9-1</f>
        <v>0.020522192497527625</v>
      </c>
      <c r="BK13" s="21">
        <f>+Data!BL9/Data!BK9-1</f>
        <v>0.021284007073828715</v>
      </c>
      <c r="BL13" s="21">
        <f>+Data!BM9/Data!BL9-1</f>
        <v>0.02168000349818522</v>
      </c>
      <c r="BM13" s="21">
        <f>+Data!BN9/Data!BM9-1</f>
        <v>0.021660788878997472</v>
      </c>
      <c r="BN13" s="21">
        <f>+Data!BO9/Data!BN9-1</f>
        <v>0.021737764390952874</v>
      </c>
      <c r="BO13" s="21">
        <f>+Data!BP9/Data!BO9-1</f>
        <v>0.021775496314033083</v>
      </c>
      <c r="BP13" s="21">
        <f>+Data!BQ9/Data!BP9-1</f>
        <v>0.02176887672596073</v>
      </c>
      <c r="BQ13" s="21">
        <f>+Data!BR9/Data!BQ9-1</f>
        <v>0.02176064469002581</v>
      </c>
      <c r="BR13" s="21">
        <f>+Data!BS9/Data!BR9-1</f>
        <v>0.021793023926203636</v>
      </c>
    </row>
    <row r="14" spans="1:70" s="28" customFormat="1" ht="27" customHeight="1">
      <c r="A14" s="15" t="s">
        <v>29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19"/>
      <c r="AD14" s="19"/>
      <c r="AE14" s="19"/>
      <c r="AF14" s="19"/>
      <c r="AG14" s="19">
        <f>+Data!AH10/Data!AG10-1</f>
        <v>0.0907903331156108</v>
      </c>
      <c r="AH14" s="19">
        <f>+Data!AI10/Data!AH10-1</f>
        <v>0.07065868263473063</v>
      </c>
      <c r="AI14" s="19">
        <f>+Data!AJ10/Data!AI10-1</f>
        <v>0.05145413870246074</v>
      </c>
      <c r="AJ14" s="19">
        <f>+Data!AK10/Data!AJ10-1</f>
        <v>0.04414893617021276</v>
      </c>
      <c r="AK14" s="19">
        <f>+Data!AL10/Data!AK10-1</f>
        <v>0.04381049414161997</v>
      </c>
      <c r="AL14" s="19">
        <f>+Data!AM10/Data!AL10-1</f>
        <v>0.03416300634455838</v>
      </c>
      <c r="AM14" s="19">
        <f>+Data!AN10/Data!AM10-1</f>
        <v>0.0311467673430863</v>
      </c>
      <c r="AN14" s="19">
        <f>+Data!AO10/Data!AN10-1</f>
        <v>0.03707093821510288</v>
      </c>
      <c r="AO14" s="19">
        <f>+Data!AP10/Data!AO10-1</f>
        <v>0.0423654015887025</v>
      </c>
      <c r="AP14" s="19">
        <f>+Data!AQ10/Data!AP10-1</f>
        <v>0.041913632514817944</v>
      </c>
      <c r="AQ14" s="19">
        <f>+Data!AR10/Data!AQ10-1</f>
        <v>0.03738317757009346</v>
      </c>
      <c r="AR14" s="19">
        <f>+Data!AS10/Data!AR10-1</f>
        <v>0.02898550724637672</v>
      </c>
      <c r="AS14" s="19">
        <f>+Data!AT10/Data!AS10-1</f>
        <v>0.028930338789493693</v>
      </c>
      <c r="AT14" s="19">
        <f>+Data!AU10/Data!AT10-1</f>
        <v>0.028486866444691117</v>
      </c>
      <c r="AU14" s="19">
        <f>+Data!AV10/Data!AU10-1</f>
        <v>0.029496402877698058</v>
      </c>
      <c r="AV14" s="19">
        <f>+Data!AW10/Data!AV10-1</f>
        <v>0.03319357092941999</v>
      </c>
      <c r="AW14" s="19">
        <f>+Data!AX10/Data!AW10-1</f>
        <v>0.03517078119715933</v>
      </c>
      <c r="AX14" s="19">
        <f>+Data!AY10/Data!AX10-1</f>
        <v>0.040509637373407514</v>
      </c>
      <c r="AY14" s="19">
        <f>+Data!AZ10/Data!AY10-1</f>
        <v>0.033594976452119285</v>
      </c>
      <c r="AZ14" s="19">
        <f>+Data!BA10/Data!AZ10-1</f>
        <v>0.04070473876063185</v>
      </c>
      <c r="BA14" s="20">
        <f>+Data!BB10/Data!BA10-1</f>
        <v>0.03677758318739044</v>
      </c>
      <c r="BB14" s="20">
        <f>+Data!BC10/Data!BB10-1</f>
        <v>0.03209459459459452</v>
      </c>
      <c r="BC14" s="20">
        <f>+Data!BD10/Data!BC10-1</f>
        <v>0.028096017457719613</v>
      </c>
      <c r="BD14" s="20">
        <f>+Data!BE10/Data!BD10-1</f>
        <v>0.026532236667551112</v>
      </c>
      <c r="BE14" s="20">
        <f>+Data!BF10/Data!BE10-1</f>
        <v>0.025071077797880648</v>
      </c>
      <c r="BF14" s="20">
        <f>+Data!BG10/Data!BF10-1</f>
        <v>0.02874432677760974</v>
      </c>
      <c r="BG14" s="39">
        <f>+Data!BH10/Data!BG10-1</f>
        <v>0.034313725490195957</v>
      </c>
      <c r="BH14" s="21">
        <f>+Data!BI10/Data!BH10-1</f>
        <v>0.028682464454976353</v>
      </c>
      <c r="BI14" s="21">
        <f>+Data!BJ10/Data!BI10-1</f>
        <v>0.02668484971343288</v>
      </c>
      <c r="BJ14" s="21">
        <f>+Data!BK10/Data!BJ10-1</f>
        <v>0.02898888908833075</v>
      </c>
      <c r="BK14" s="21">
        <f>+Data!BL10/Data!BK10-1</f>
        <v>0.032053518473293074</v>
      </c>
      <c r="BL14" s="21">
        <f>+Data!BM10/Data!BL10-1</f>
        <v>0.03299331513517623</v>
      </c>
      <c r="BM14" s="21">
        <f>+Data!BN10/Data!BM10-1</f>
        <v>0.03300308432394394</v>
      </c>
      <c r="BN14" s="21">
        <f>+Data!BO10/Data!BN10-1</f>
        <v>0.03300201956203219</v>
      </c>
      <c r="BO14" s="21">
        <f>+Data!BP10/Data!BO10-1</f>
        <v>0.03299803729146222</v>
      </c>
      <c r="BP14" s="21">
        <f>+Data!BQ10/Data!BP10-1</f>
        <v>0.03299786248664072</v>
      </c>
      <c r="BQ14" s="21">
        <f>+Data!BR10/Data!BQ10-1</f>
        <v>0.032999956890977344</v>
      </c>
      <c r="BR14" s="21">
        <f>+Data!BS10/Data!BR10-1</f>
        <v>0.0330029560076508</v>
      </c>
    </row>
    <row r="15" spans="1:70" s="28" customFormat="1" ht="27" customHeight="1">
      <c r="A15" s="15" t="s">
        <v>0</v>
      </c>
      <c r="B15" s="19">
        <f>+Data!C11/100</f>
        <v>0.0520833</v>
      </c>
      <c r="C15" s="19">
        <f>+Data!D11/100</f>
        <v>0.032833299999999996</v>
      </c>
      <c r="D15" s="19">
        <f>+Data!E11/100</f>
        <v>0.03025</v>
      </c>
      <c r="E15" s="19">
        <f>+Data!F11/100</f>
        <v>0.029249999999999998</v>
      </c>
      <c r="F15" s="19">
        <f>+Data!G11/100</f>
        <v>0.0559167</v>
      </c>
      <c r="G15" s="19">
        <f>+Data!H11/100</f>
        <v>0.0436667</v>
      </c>
      <c r="H15" s="19">
        <f>+Data!I11/100</f>
        <v>0.04125</v>
      </c>
      <c r="I15" s="19">
        <f>+Data!J11/100</f>
        <v>0.043</v>
      </c>
      <c r="J15" s="19">
        <f>+Data!K11/100</f>
        <v>0.0684167</v>
      </c>
      <c r="K15" s="19">
        <f>+Data!L11/100</f>
        <v>0.0545</v>
      </c>
      <c r="L15" s="19">
        <f>+Data!M11/100</f>
        <v>0.0554167</v>
      </c>
      <c r="M15" s="19">
        <f>+Data!N11/100</f>
        <v>0.0669167</v>
      </c>
      <c r="N15" s="19">
        <f>+Data!O11/100</f>
        <v>0.0556667</v>
      </c>
      <c r="O15" s="19">
        <f>+Data!P11/100</f>
        <v>0.05641670000000001</v>
      </c>
      <c r="P15" s="19">
        <f>+Data!Q11/100</f>
        <v>0.051583300000000006</v>
      </c>
      <c r="Q15" s="19">
        <f>+Data!R11/100</f>
        <v>0.0450833</v>
      </c>
      <c r="R15" s="19">
        <f>+Data!S11/100</f>
        <v>0.0379167</v>
      </c>
      <c r="S15" s="19">
        <f>+Data!T11/100</f>
        <v>0.0384167</v>
      </c>
      <c r="T15" s="19">
        <f>+Data!U11/100</f>
        <v>0.035583300000000005</v>
      </c>
      <c r="U15" s="19">
        <f>+Data!V11/100</f>
        <v>0.0349167</v>
      </c>
      <c r="V15" s="19">
        <f>+Data!W11/100</f>
        <v>0.0498333</v>
      </c>
      <c r="W15" s="19">
        <f>+Data!X11/100</f>
        <v>0.059500000000000004</v>
      </c>
      <c r="X15" s="19">
        <f>+Data!Y11/100</f>
        <v>0.055999999999999994</v>
      </c>
      <c r="Y15" s="19">
        <f>+Data!Z11/100</f>
        <v>0.048583299999999996</v>
      </c>
      <c r="Z15" s="19">
        <f>+Data!AA11/100</f>
        <v>0.05641670000000001</v>
      </c>
      <c r="AA15" s="19">
        <f>+Data!AB11/100</f>
        <v>0.08474999999999999</v>
      </c>
      <c r="AB15" s="19">
        <f>+Data!AC11/100</f>
        <v>0.077</v>
      </c>
      <c r="AC15" s="19">
        <f>+Data!AD11/100</f>
        <v>0.0705</v>
      </c>
      <c r="AD15" s="19">
        <f>+Data!AE11/100</f>
        <v>0.060666700000000004</v>
      </c>
      <c r="AE15" s="19">
        <f>+Data!AF11/100</f>
        <v>0.058499999999999996</v>
      </c>
      <c r="AF15" s="19">
        <f>+Data!AG11/100</f>
        <v>0.07175</v>
      </c>
      <c r="AG15" s="19">
        <f>+Data!AH11/100</f>
        <v>0.0761667</v>
      </c>
      <c r="AH15" s="19">
        <f>+Data!AI11/100</f>
        <v>0.0970833</v>
      </c>
      <c r="AI15" s="19">
        <f>+Data!AJ11/100</f>
        <v>0.096</v>
      </c>
      <c r="AJ15" s="19">
        <f>+Data!AK11/100</f>
        <v>0.0750833</v>
      </c>
      <c r="AK15" s="19">
        <f>+Data!AL11/100</f>
        <v>0.0719167</v>
      </c>
      <c r="AL15" s="19">
        <f>+Data!AM11/100</f>
        <v>0.07</v>
      </c>
      <c r="AM15" s="19">
        <f>+Data!AN11/100</f>
        <v>0.06175</v>
      </c>
      <c r="AN15" s="19">
        <f>+Data!AO11/100</f>
        <v>0.0549167</v>
      </c>
      <c r="AO15" s="19">
        <f>+Data!AP11/100</f>
        <v>0.0525833</v>
      </c>
      <c r="AP15" s="19">
        <f>+Data!AQ11/100</f>
        <v>0.0561667</v>
      </c>
      <c r="AQ15" s="19">
        <f>+Data!AR11/100</f>
        <v>0.06849999999999999</v>
      </c>
      <c r="AR15" s="19">
        <f>+Data!AS11/100</f>
        <v>0.0749167</v>
      </c>
      <c r="AS15" s="19">
        <f>+Data!AT11/100</f>
        <v>0.0690833</v>
      </c>
      <c r="AT15" s="19">
        <f>+Data!AU11/100</f>
        <v>0.061</v>
      </c>
      <c r="AU15" s="19">
        <f>+Data!AV11/100</f>
        <v>0.0559167</v>
      </c>
      <c r="AV15" s="19">
        <f>+Data!AW11/100</f>
        <v>0.0540833</v>
      </c>
      <c r="AW15" s="19">
        <f>+Data!AX11/100</f>
        <v>0.0494167</v>
      </c>
      <c r="AX15" s="19">
        <f>+Data!AY11/100</f>
        <v>0.045</v>
      </c>
      <c r="AY15" s="19">
        <f>+Data!AZ11/100</f>
        <v>0.042166699999999994</v>
      </c>
      <c r="AZ15" s="19">
        <f>+Data!BA11/100</f>
        <v>0.0396667</v>
      </c>
      <c r="BA15" s="20">
        <f>+Data!BB11/100</f>
        <v>0.0474167</v>
      </c>
      <c r="BB15" s="20">
        <f>+Data!BC11/100</f>
        <v>0.057833300000000004</v>
      </c>
      <c r="BC15" s="20">
        <f>+Data!BD11/100</f>
        <v>0.0599167</v>
      </c>
      <c r="BD15" s="20">
        <f>+Data!BE11/100</f>
        <v>0.0554167</v>
      </c>
      <c r="BE15" s="20">
        <f>+Data!BF11/100</f>
        <v>0.0506667</v>
      </c>
      <c r="BF15" s="20">
        <f>+Data!BG11/100</f>
        <v>0.046083299999999994</v>
      </c>
      <c r="BG15" s="39">
        <f>+Data!BH11/100</f>
        <v>0.046416700000000005</v>
      </c>
      <c r="BH15" s="21">
        <f>+Data!BI11/100</f>
        <v>0.051775</v>
      </c>
      <c r="BI15" s="21">
        <f>+Data!BJ11/100</f>
        <v>0.054924999999999995</v>
      </c>
      <c r="BJ15" s="21">
        <f>+Data!BK11/100</f>
        <v>0.0510308</v>
      </c>
      <c r="BK15" s="21">
        <f>+Data!BL11/100</f>
        <v>0.048</v>
      </c>
      <c r="BL15" s="21">
        <f>+Data!BM11/100</f>
        <v>0.048</v>
      </c>
      <c r="BM15" s="21">
        <f>+Data!BN11/100</f>
        <v>0.048</v>
      </c>
      <c r="BN15" s="21">
        <f>+Data!BO11/100</f>
        <v>0.048</v>
      </c>
      <c r="BO15" s="21">
        <f>+Data!BP11/100</f>
        <v>0.048</v>
      </c>
      <c r="BP15" s="21">
        <f>+Data!BQ11/100</f>
        <v>0.048</v>
      </c>
      <c r="BQ15" s="21">
        <f>+Data!BR11/100</f>
        <v>0.048</v>
      </c>
      <c r="BR15" s="21">
        <f>+Data!BS11/100</f>
        <v>0.048</v>
      </c>
    </row>
    <row r="16" spans="1:70" s="28" customFormat="1" ht="27" customHeight="1">
      <c r="A16" s="15" t="s">
        <v>9</v>
      </c>
      <c r="B16" s="19">
        <f>+Data!C12/100</f>
        <v>0.0120333</v>
      </c>
      <c r="C16" s="19">
        <f>+Data!D12/100</f>
        <v>0.015175000000000001</v>
      </c>
      <c r="D16" s="19">
        <f>+Data!E12/100</f>
        <v>0.017225</v>
      </c>
      <c r="E16" s="19">
        <f>+Data!F12/100</f>
        <v>0.0189083</v>
      </c>
      <c r="F16" s="19">
        <f>+Data!G12/100</f>
        <v>0.0093833</v>
      </c>
      <c r="G16" s="19">
        <f>+Data!H12/100</f>
        <v>0.01725</v>
      </c>
      <c r="H16" s="19">
        <f>+Data!I12/100</f>
        <v>0.026275</v>
      </c>
      <c r="I16" s="19">
        <f>+Data!J12/100</f>
        <v>0.03225</v>
      </c>
      <c r="J16" s="19">
        <f>+Data!K12/100</f>
        <v>0.0177083</v>
      </c>
      <c r="K16" s="19">
        <f>+Data!L12/100</f>
        <v>0.0338583</v>
      </c>
      <c r="L16" s="19">
        <f>+Data!M12/100</f>
        <v>0.0288333</v>
      </c>
      <c r="M16" s="19">
        <f>+Data!N12/100</f>
        <v>0.0235417</v>
      </c>
      <c r="N16" s="19">
        <f>+Data!O12/100</f>
        <v>0.027733300000000002</v>
      </c>
      <c r="O16" s="19">
        <f>+Data!P12/100</f>
        <v>0.0315917</v>
      </c>
      <c r="P16" s="19">
        <f>+Data!Q12/100</f>
        <v>0.035466700000000004</v>
      </c>
      <c r="Q16" s="19">
        <f>+Data!R12/100</f>
        <v>0.0394917</v>
      </c>
      <c r="R16" s="19">
        <f>+Data!S12/100</f>
        <v>0.048625</v>
      </c>
      <c r="S16" s="19">
        <f>+Data!T12/100</f>
        <v>0.043066700000000006</v>
      </c>
      <c r="T16" s="19">
        <f>+Data!U12/100</f>
        <v>0.0533833</v>
      </c>
      <c r="U16" s="19">
        <f>+Data!V12/100</f>
        <v>0.0666667</v>
      </c>
      <c r="V16" s="19">
        <f>+Data!W12/100</f>
        <v>0.0639167</v>
      </c>
      <c r="W16" s="19">
        <f>+Data!X12/100</f>
        <v>0.043324999999999995</v>
      </c>
      <c r="X16" s="19">
        <f>+Data!Y12/100</f>
        <v>0.040725</v>
      </c>
      <c r="Y16" s="19">
        <f>+Data!Z12/100</f>
        <v>0.0703167</v>
      </c>
      <c r="Z16" s="19">
        <f>+Data!AA12/100</f>
        <v>0.0783</v>
      </c>
      <c r="AA16" s="19">
        <f>+Data!AB12/100</f>
        <v>0.05775</v>
      </c>
      <c r="AB16" s="19">
        <f>+Data!AC12/100</f>
        <v>0.0497417</v>
      </c>
      <c r="AC16" s="19">
        <f>+Data!AD12/100</f>
        <v>0.0526917</v>
      </c>
      <c r="AD16" s="19">
        <f>+Data!AE12/100</f>
        <v>0.0718833</v>
      </c>
      <c r="AE16" s="19">
        <f>+Data!AF12/100</f>
        <v>0.1006917</v>
      </c>
      <c r="AF16" s="19">
        <f>+Data!AG12/100</f>
        <v>0.1143417</v>
      </c>
      <c r="AG16" s="19">
        <f>+Data!AH12/100</f>
        <v>0.14025</v>
      </c>
      <c r="AH16" s="19">
        <f>+Data!AI12/100</f>
        <v>0.10614169999999999</v>
      </c>
      <c r="AI16" s="19">
        <f>+Data!AJ12/100</f>
        <v>0.0861083</v>
      </c>
      <c r="AJ16" s="19">
        <f>+Data!AK12/100</f>
        <v>0.095225</v>
      </c>
      <c r="AK16" s="19">
        <f>+Data!AL12/100</f>
        <v>0.0747917</v>
      </c>
      <c r="AL16" s="19">
        <f>+Data!AM12/100</f>
        <v>0.0597833</v>
      </c>
      <c r="AM16" s="19">
        <f>+Data!AN12/100</f>
        <v>0.05775</v>
      </c>
      <c r="AN16" s="19">
        <f>+Data!AO12/100</f>
        <v>0.066675</v>
      </c>
      <c r="AO16" s="19">
        <f>+Data!AP12/100</f>
        <v>0.0811167</v>
      </c>
      <c r="AP16" s="19">
        <f>+Data!AQ12/100</f>
        <v>0.07493330000000001</v>
      </c>
      <c r="AQ16" s="19">
        <f>+Data!AR12/100</f>
        <v>0.05375</v>
      </c>
      <c r="AR16" s="19">
        <f>+Data!AS12/100</f>
        <v>0.0343167</v>
      </c>
      <c r="AS16" s="19">
        <f>+Data!AT12/100</f>
        <v>0.029975</v>
      </c>
      <c r="AT16" s="19">
        <f>+Data!AU12/100</f>
        <v>0.042466699999999996</v>
      </c>
      <c r="AU16" s="19">
        <f>+Data!AV12/100</f>
        <v>0.054900000000000004</v>
      </c>
      <c r="AV16" s="19">
        <f>+Data!AW12/100</f>
        <v>0.05005829999999999</v>
      </c>
      <c r="AW16" s="19">
        <f>+Data!AX12/100</f>
        <v>0.0506083</v>
      </c>
      <c r="AX16" s="19">
        <f>+Data!AY12/100</f>
        <v>0.0477667</v>
      </c>
      <c r="AY16" s="19">
        <f>+Data!AZ12/100</f>
        <v>0.046383299999999995</v>
      </c>
      <c r="AZ16" s="19">
        <f>+Data!BA12/100</f>
        <v>0.0581667</v>
      </c>
      <c r="BA16" s="19">
        <f>+Data!BB12/100</f>
        <v>0.0338833</v>
      </c>
      <c r="BB16" s="19">
        <f>+Data!BC12/100</f>
        <v>0.016041700000000002</v>
      </c>
      <c r="BC16" s="19">
        <f>+Data!BD12/100</f>
        <v>0.010108299999999999</v>
      </c>
      <c r="BD16" s="19">
        <f>+Data!BE12/100</f>
        <v>0.0137167</v>
      </c>
      <c r="BE16" s="20">
        <f>+Data!BF12/100</f>
        <v>0.0314667</v>
      </c>
      <c r="BF16" s="20">
        <f>+Data!BG12/100</f>
        <v>0.0472667</v>
      </c>
      <c r="BG16" s="39">
        <f>+Data!BH12/100</f>
        <v>0.0435333</v>
      </c>
      <c r="BH16" s="21">
        <f>+Data!BI12/100</f>
        <v>0.020925</v>
      </c>
      <c r="BI16" s="21">
        <f>+Data!BJ12/100</f>
        <v>0.024249999999999997</v>
      </c>
      <c r="BJ16" s="21">
        <f>+Data!BK12/100</f>
        <v>0.0444</v>
      </c>
      <c r="BK16" s="21">
        <f>+Data!BL12/100</f>
        <v>0.04645</v>
      </c>
      <c r="BL16" s="21">
        <f>+Data!BM12/100</f>
        <v>0.04650000000000001</v>
      </c>
      <c r="BM16" s="21">
        <f>+Data!BN12/100</f>
        <v>0.04650000000000001</v>
      </c>
      <c r="BN16" s="21">
        <f>+Data!BO12/100</f>
        <v>0.04650000000000001</v>
      </c>
      <c r="BO16" s="21">
        <f>+Data!BP12/100</f>
        <v>0.04650000000000001</v>
      </c>
      <c r="BP16" s="21">
        <f>+Data!BQ12/100</f>
        <v>0.04650000000000001</v>
      </c>
      <c r="BQ16" s="21">
        <f>+Data!BR12/100</f>
        <v>0.04650000000000001</v>
      </c>
      <c r="BR16" s="21">
        <f>+Data!BS12/100</f>
        <v>0.04650000000000001</v>
      </c>
    </row>
    <row r="17" spans="1:70" s="28" customFormat="1" ht="27" customHeight="1">
      <c r="A17" s="15" t="s">
        <v>10</v>
      </c>
      <c r="B17" s="19"/>
      <c r="C17" s="19"/>
      <c r="D17" s="19"/>
      <c r="E17" s="19"/>
      <c r="F17" s="19">
        <f>+Data!G$13/100</f>
        <v>0.024016700000000002</v>
      </c>
      <c r="G17" s="19">
        <f>+Data!H$13/100</f>
        <v>0.0281667</v>
      </c>
      <c r="H17" s="19">
        <f>+Data!I$13/100</f>
        <v>0.031825</v>
      </c>
      <c r="I17" s="19">
        <f>+Data!J$13/100</f>
        <v>0.036475</v>
      </c>
      <c r="J17" s="19">
        <f>+Data!K$13/100</f>
        <v>0.0331583</v>
      </c>
      <c r="K17" s="19">
        <f>+Data!L$13/100</f>
        <v>0.0433333</v>
      </c>
      <c r="L17" s="19">
        <f>+Data!M$13/100</f>
        <v>0.0411667</v>
      </c>
      <c r="M17" s="19">
        <f>+Data!N$13/100</f>
        <v>0.038825</v>
      </c>
      <c r="N17" s="19">
        <f>+Data!O$13/100</f>
        <v>0.0394583</v>
      </c>
      <c r="O17" s="19">
        <f>+Data!P$13/100</f>
        <v>0.040025000000000005</v>
      </c>
      <c r="P17" s="19">
        <f>+Data!Q$13/100</f>
        <v>0.04186670000000001</v>
      </c>
      <c r="Q17" s="19">
        <f>+Data!R$13/100</f>
        <v>0.042824999999999995</v>
      </c>
      <c r="R17" s="19">
        <f>+Data!S$13/100</f>
        <v>0.0492333</v>
      </c>
      <c r="S17" s="19">
        <f>+Data!T$13/100</f>
        <v>0.0507333</v>
      </c>
      <c r="T17" s="19">
        <f>+Data!U$13/100</f>
        <v>0.0564583</v>
      </c>
      <c r="U17" s="19">
        <f>+Data!V$13/100</f>
        <v>0.0667083</v>
      </c>
      <c r="V17" s="19">
        <f>+Data!W$13/100</f>
        <v>0.0734833</v>
      </c>
      <c r="W17" s="19">
        <f>+Data!X$13/100</f>
        <v>0.0615917</v>
      </c>
      <c r="X17" s="19">
        <f>+Data!Y$13/100</f>
        <v>0.0621</v>
      </c>
      <c r="Y17" s="19">
        <f>+Data!Z$13/100</f>
        <v>0.068425</v>
      </c>
      <c r="Z17" s="19">
        <f>+Data!AA$13/100</f>
        <v>0.0755667</v>
      </c>
      <c r="AA17" s="19">
        <f>+Data!AB$13/100</f>
        <v>0.079875</v>
      </c>
      <c r="AB17" s="19">
        <f>+Data!AC$13/100</f>
        <v>0.0761083</v>
      </c>
      <c r="AC17" s="19">
        <f>+Data!AD$13/100</f>
        <v>0.0741917</v>
      </c>
      <c r="AD17" s="19">
        <f>+Data!AE$13/100</f>
        <v>0.08410000000000001</v>
      </c>
      <c r="AE17" s="19">
        <f>+Data!AF$13/100</f>
        <v>0.09442500000000001</v>
      </c>
      <c r="AF17" s="19">
        <f>+Data!AG$13/100</f>
        <v>0.11460000000000001</v>
      </c>
      <c r="AG17" s="19">
        <f>+Data!AH$13/100</f>
        <v>0.13910830000000002</v>
      </c>
      <c r="AH17" s="19">
        <f>+Data!AI$13/100</f>
        <v>0.1300083</v>
      </c>
      <c r="AI17" s="19">
        <f>+Data!AJ$13/100</f>
        <v>0.11105000000000001</v>
      </c>
      <c r="AJ17" s="19">
        <f>+Data!AK$13/100</f>
        <v>0.1243833</v>
      </c>
      <c r="AK17" s="19">
        <f>+Data!AL$13/100</f>
        <v>0.10623329999999999</v>
      </c>
      <c r="AL17" s="19">
        <f>+Data!AM$13/100</f>
        <v>0.076825</v>
      </c>
      <c r="AM17" s="19">
        <f>+Data!AN$13/100</f>
        <v>0.08384169999999999</v>
      </c>
      <c r="AN17" s="19">
        <f>+Data!AO$13/100</f>
        <v>0.08845829999999999</v>
      </c>
      <c r="AO17" s="19">
        <f>+Data!AP$13/100</f>
        <v>0.08499169999999999</v>
      </c>
      <c r="AP17" s="19">
        <f>+Data!AQ$13/100</f>
        <v>0.0855</v>
      </c>
      <c r="AQ17" s="19">
        <f>+Data!AR$13/100</f>
        <v>0.0785833</v>
      </c>
      <c r="AR17" s="19">
        <f>+Data!AS$13/100</f>
        <v>0.0701</v>
      </c>
      <c r="AS17" s="19">
        <f>+Data!AT$13/100</f>
        <v>0.0587333</v>
      </c>
      <c r="AT17" s="19">
        <f>+Data!AU$13/100</f>
        <v>0.0708</v>
      </c>
      <c r="AU17" s="19">
        <f>+Data!AV$13/100</f>
        <v>0.0658</v>
      </c>
      <c r="AV17" s="19">
        <f>+Data!AW$13/100</f>
        <v>0.06438329999999999</v>
      </c>
      <c r="AW17" s="19">
        <f>+Data!AX$13/100</f>
        <v>0.063525</v>
      </c>
      <c r="AX17" s="19">
        <f>+Data!AY$13/100</f>
        <v>0.0526417</v>
      </c>
      <c r="AY17" s="19">
        <f>+Data!AZ$13/100</f>
        <v>0.0563667</v>
      </c>
      <c r="AZ17" s="19">
        <f>+Data!BA$13/100</f>
        <v>0.0602917</v>
      </c>
      <c r="BA17" s="19">
        <f>+Data!BB$13/100</f>
        <v>0.050175</v>
      </c>
      <c r="BB17" s="19">
        <f>+Data!BC$13/100</f>
        <v>0.0461083</v>
      </c>
      <c r="BC17" s="19">
        <f>+Data!BD$13/100</f>
        <v>0.04015</v>
      </c>
      <c r="BD17" s="19">
        <f>+Data!BE$13/100</f>
        <v>0.0427417</v>
      </c>
      <c r="BE17" s="19">
        <f>+Data!BF$13/100</f>
        <v>0.0429</v>
      </c>
      <c r="BF17" s="20">
        <f>+Data!BG$13/100</f>
        <v>0.0479167</v>
      </c>
      <c r="BG17" s="39">
        <f>+Data!BH$13/100</f>
        <v>0.046291700000000005</v>
      </c>
      <c r="BH17" s="21">
        <f>+Data!BI$13/100</f>
        <v>0.036175</v>
      </c>
      <c r="BI17" s="21">
        <f>+Data!BJ$13/100</f>
        <v>0.03805</v>
      </c>
      <c r="BJ17" s="21">
        <f>+Data!BK$13/100</f>
        <v>0.04965</v>
      </c>
      <c r="BK17" s="21">
        <f>+Data!BL$13/100</f>
        <v>0.052024999999999995</v>
      </c>
      <c r="BL17" s="21">
        <f>+Data!BM$13/100</f>
        <v>0.052000000000000005</v>
      </c>
      <c r="BM17" s="21">
        <f>+Data!BN$13/100</f>
        <v>0.052000000000000005</v>
      </c>
      <c r="BN17" s="21">
        <f>+Data!BO$13/100</f>
        <v>0.052000000000000005</v>
      </c>
      <c r="BO17" s="21">
        <f>+Data!BP$13/100</f>
        <v>0.052000000000000005</v>
      </c>
      <c r="BP17" s="21">
        <f>+Data!BQ$13/100</f>
        <v>0.052000000000000005</v>
      </c>
      <c r="BQ17" s="21">
        <f>+Data!BR$13/100</f>
        <v>0.052000000000000005</v>
      </c>
      <c r="BR17" s="21">
        <f>+Data!BS$13/100</f>
        <v>0.052000000000000005</v>
      </c>
    </row>
    <row r="18" spans="1:70" s="28" customFormat="1" ht="27" customHeight="1">
      <c r="A18" s="15" t="s">
        <v>42</v>
      </c>
      <c r="B18" s="23">
        <f>Data!C14</f>
        <v>36.025</v>
      </c>
      <c r="C18" s="23">
        <f>Data!D14</f>
        <v>41.175</v>
      </c>
      <c r="D18" s="23">
        <f>Data!E14</f>
        <v>39.275</v>
      </c>
      <c r="E18" s="23">
        <f>Data!F14</f>
        <v>39.725</v>
      </c>
      <c r="F18" s="23">
        <f>Data!G14</f>
        <v>38.85</v>
      </c>
      <c r="G18" s="23">
        <f>Data!H14</f>
        <v>49.55</v>
      </c>
      <c r="H18" s="23">
        <f>Data!I14</f>
        <v>48.55</v>
      </c>
      <c r="I18" s="23">
        <f>Data!J14</f>
        <v>48.35</v>
      </c>
      <c r="J18" s="23">
        <f>Data!K14</f>
        <v>43.525</v>
      </c>
      <c r="K18" s="23">
        <f>Data!L14</f>
        <v>55.675</v>
      </c>
      <c r="L18" s="23">
        <f>Data!M14</f>
        <v>53.775</v>
      </c>
      <c r="M18" s="23">
        <f>Data!N14</f>
        <v>54.85</v>
      </c>
      <c r="N18" s="23">
        <f>Data!O14</f>
        <v>63.275</v>
      </c>
      <c r="O18" s="23">
        <f>Data!P14</f>
        <v>68.975</v>
      </c>
      <c r="P18" s="23">
        <f>Data!Q14</f>
        <v>76.475</v>
      </c>
      <c r="Q18" s="23">
        <f>Data!R14</f>
        <v>87.475</v>
      </c>
      <c r="R18" s="23">
        <f>Data!S14</f>
        <v>93.2</v>
      </c>
      <c r="S18" s="23">
        <f>Data!T14</f>
        <v>91.325</v>
      </c>
      <c r="T18" s="23">
        <f>Data!U14</f>
        <v>98.8</v>
      </c>
      <c r="U18" s="23">
        <f>Data!V14</f>
        <v>95.4</v>
      </c>
      <c r="V18" s="23">
        <f>Data!W14</f>
        <v>83.6</v>
      </c>
      <c r="W18" s="23">
        <f>Data!X14</f>
        <v>98.025</v>
      </c>
      <c r="X18" s="23">
        <f>Data!Y14</f>
        <v>112.1</v>
      </c>
      <c r="Y18" s="23">
        <f>Data!Z14</f>
        <v>125.5</v>
      </c>
      <c r="Z18" s="23">
        <f>Data!AA14</f>
        <v>115.8</v>
      </c>
      <c r="AA18" s="23">
        <f>Data!AB14</f>
        <v>134.825</v>
      </c>
      <c r="AB18" s="23">
        <f>Data!AC14</f>
        <v>163.35</v>
      </c>
      <c r="AC18" s="23">
        <f>Data!AD14</f>
        <v>192.45</v>
      </c>
      <c r="AD18" s="23">
        <f>Data!AE14</f>
        <v>216.625</v>
      </c>
      <c r="AE18" s="23">
        <f>Data!AF14</f>
        <v>223.25</v>
      </c>
      <c r="AF18" s="23">
        <f>Data!AG14</f>
        <v>201.125</v>
      </c>
      <c r="AG18" s="23">
        <f>Data!AH14</f>
        <v>226.1</v>
      </c>
      <c r="AH18" s="23">
        <f>Data!AI14</f>
        <v>209.675</v>
      </c>
      <c r="AI18" s="23">
        <f>Data!AJ14</f>
        <v>264.225</v>
      </c>
      <c r="AJ18" s="23">
        <f>Data!AK14</f>
        <v>318.6</v>
      </c>
      <c r="AK18" s="23">
        <f>Data!AL14</f>
        <v>330.3</v>
      </c>
      <c r="AL18" s="23">
        <f>Data!AM14</f>
        <v>319.5</v>
      </c>
      <c r="AM18" s="23">
        <f>Data!AN14</f>
        <v>368.825</v>
      </c>
      <c r="AN18" s="23">
        <f>Data!AO14</f>
        <v>432.625</v>
      </c>
      <c r="AO18" s="23">
        <f>Data!AP14</f>
        <v>426.625</v>
      </c>
      <c r="AP18" s="23">
        <f>Data!AQ14</f>
        <v>437.8</v>
      </c>
      <c r="AQ18" s="23">
        <f>Data!AR14</f>
        <v>451.2</v>
      </c>
      <c r="AR18" s="23">
        <f>Data!AS14</f>
        <v>479.325</v>
      </c>
      <c r="AS18" s="23">
        <f>Data!AT14</f>
        <v>541.9</v>
      </c>
      <c r="AT18" s="23">
        <f>Data!AU14</f>
        <v>600.3</v>
      </c>
      <c r="AU18" s="23">
        <f>Data!AV14</f>
        <v>696.7</v>
      </c>
      <c r="AV18" s="23">
        <f>Data!AW14</f>
        <v>786.15</v>
      </c>
      <c r="AW18" s="23">
        <f>Data!AX14</f>
        <v>868.45</v>
      </c>
      <c r="AX18" s="23">
        <f>Data!AY14</f>
        <v>801.625</v>
      </c>
      <c r="AY18" s="23">
        <f>Data!AZ14</f>
        <v>851.275</v>
      </c>
      <c r="AZ18" s="23">
        <f>Data!BA14</f>
        <v>817.925</v>
      </c>
      <c r="BA18" s="23">
        <f>Data!BB14</f>
        <v>767.325</v>
      </c>
      <c r="BB18" s="23">
        <f>Data!BC14</f>
        <v>886.3</v>
      </c>
      <c r="BC18" s="23">
        <f>Data!BD14</f>
        <v>993.125</v>
      </c>
      <c r="BD18" s="23">
        <f>Data!BE14</f>
        <v>1231.225</v>
      </c>
      <c r="BE18" s="23">
        <f>Data!BF14</f>
        <v>1372.775</v>
      </c>
      <c r="BF18" s="24">
        <f>Data!BG14</f>
        <v>1553.675</v>
      </c>
      <c r="BG18" s="40">
        <f>Data!BH14</f>
        <v>1600.68789</v>
      </c>
      <c r="BH18" s="25">
        <f>Data!BI14</f>
        <v>1587.73613</v>
      </c>
      <c r="BI18" s="25">
        <f>Data!BJ14</f>
        <v>1587.66364</v>
      </c>
      <c r="BJ18" s="25">
        <f>Data!BK14</f>
        <v>1646.45775</v>
      </c>
      <c r="BK18" s="25">
        <f>Data!BL14</f>
        <v>1715.1029</v>
      </c>
      <c r="BL18" s="25">
        <f>Data!BM14</f>
        <v>1771.141</v>
      </c>
      <c r="BM18" s="25">
        <f>Data!BN14</f>
        <v>1831.46251</v>
      </c>
      <c r="BN18" s="25">
        <f>Data!BO14</f>
        <v>1899.84613</v>
      </c>
      <c r="BO18" s="25">
        <f>Data!BP14</f>
        <v>1981.7532</v>
      </c>
      <c r="BP18" s="25">
        <f>Data!BQ14</f>
        <v>2078.31932</v>
      </c>
      <c r="BQ18" s="25">
        <f>Data!BR14</f>
        <v>2187.14034</v>
      </c>
      <c r="BR18" s="25">
        <f>Data!BS14</f>
        <v>2310.48868</v>
      </c>
    </row>
    <row r="19" spans="1:70" s="28" customFormat="1" ht="27" customHeight="1">
      <c r="A19" s="15" t="s">
        <v>20</v>
      </c>
      <c r="B19" s="23">
        <f>+Data!C15</f>
        <v>147.25</v>
      </c>
      <c r="C19" s="23">
        <f>+Data!D15</f>
        <v>171.525</v>
      </c>
      <c r="D19" s="23">
        <f>+Data!E15</f>
        <v>185.65</v>
      </c>
      <c r="E19" s="23">
        <f>+Data!F15</f>
        <v>199.1</v>
      </c>
      <c r="F19" s="23">
        <f>+Data!G15</f>
        <v>197.275</v>
      </c>
      <c r="G19" s="23">
        <f>+Data!H15</f>
        <v>212.175</v>
      </c>
      <c r="H19" s="23">
        <f>+Data!I15</f>
        <v>229.05</v>
      </c>
      <c r="I19" s="23">
        <f>+Data!J15</f>
        <v>239.95</v>
      </c>
      <c r="J19" s="23">
        <f>+Data!K15</f>
        <v>241.3</v>
      </c>
      <c r="K19" s="23">
        <f>+Data!L15</f>
        <v>259.85</v>
      </c>
      <c r="L19" s="23">
        <f>+Data!M15</f>
        <v>272.875</v>
      </c>
      <c r="M19" s="23">
        <f>+Data!N15</f>
        <v>280.525</v>
      </c>
      <c r="N19" s="23">
        <f>+Data!O15</f>
        <v>299.35</v>
      </c>
      <c r="O19" s="23">
        <f>+Data!P15</f>
        <v>314.85</v>
      </c>
      <c r="P19" s="23">
        <f>+Data!Q15</f>
        <v>337.775</v>
      </c>
      <c r="Q19" s="23">
        <f>+Data!R15</f>
        <v>363.75</v>
      </c>
      <c r="R19" s="23">
        <f>+Data!S15</f>
        <v>400.325</v>
      </c>
      <c r="S19" s="23">
        <f>+Data!T15</f>
        <v>429</v>
      </c>
      <c r="T19" s="23">
        <f>+Data!U15</f>
        <v>471.95</v>
      </c>
      <c r="U19" s="23">
        <f>+Data!V15</f>
        <v>518.35</v>
      </c>
      <c r="V19" s="23">
        <f>+Data!W15</f>
        <v>551.575</v>
      </c>
      <c r="W19" s="23">
        <f>+Data!X15</f>
        <v>583.95</v>
      </c>
      <c r="X19" s="23">
        <f>+Data!Y15</f>
        <v>638.775</v>
      </c>
      <c r="Y19" s="23">
        <f>+Data!Z15</f>
        <v>708.825</v>
      </c>
      <c r="Z19" s="23">
        <f>+Data!AA15</f>
        <v>772.775</v>
      </c>
      <c r="AA19" s="23">
        <f>+Data!AB15</f>
        <v>814.75</v>
      </c>
      <c r="AB19" s="23">
        <f>+Data!AC15</f>
        <v>899.65</v>
      </c>
      <c r="AC19" s="23">
        <f>+Data!AD15</f>
        <v>994.05</v>
      </c>
      <c r="AD19" s="23">
        <f>+Data!AE15</f>
        <v>1120.95</v>
      </c>
      <c r="AE19" s="23">
        <f>+Data!AF15</f>
        <v>1256</v>
      </c>
      <c r="AF19" s="23">
        <f>+Data!AG15</f>
        <v>1377.7</v>
      </c>
      <c r="AG19" s="23">
        <f>+Data!AH15</f>
        <v>1517.45</v>
      </c>
      <c r="AH19" s="23">
        <f>+Data!AI15</f>
        <v>1593.725</v>
      </c>
      <c r="AI19" s="23">
        <f>+Data!AJ15</f>
        <v>1685</v>
      </c>
      <c r="AJ19" s="23">
        <f>+Data!AK15</f>
        <v>1854.875</v>
      </c>
      <c r="AK19" s="23">
        <f>+Data!AL15</f>
        <v>1995.7</v>
      </c>
      <c r="AL19" s="23">
        <f>+Data!AM15</f>
        <v>2114.825</v>
      </c>
      <c r="AM19" s="23">
        <f>+Data!AN15</f>
        <v>2270.725</v>
      </c>
      <c r="AN19" s="23">
        <f>+Data!AO15</f>
        <v>2452.95</v>
      </c>
      <c r="AO19" s="23">
        <f>+Data!AP15</f>
        <v>2596.375</v>
      </c>
      <c r="AP19" s="23">
        <f>+Data!AQ15</f>
        <v>2753.975</v>
      </c>
      <c r="AQ19" s="23">
        <f>+Data!AR15</f>
        <v>2823.05</v>
      </c>
      <c r="AR19" s="23">
        <f>+Data!AS15</f>
        <v>2980.275</v>
      </c>
      <c r="AS19" s="23">
        <f>+Data!AT15</f>
        <v>3082.7</v>
      </c>
      <c r="AT19" s="23">
        <f>+Data!AU15</f>
        <v>3232.125</v>
      </c>
      <c r="AU19" s="23">
        <f>+Data!AV15</f>
        <v>3419.325</v>
      </c>
      <c r="AV19" s="23">
        <f>+Data!AW15</f>
        <v>3619.55</v>
      </c>
      <c r="AW19" s="23">
        <f>+Data!AX15</f>
        <v>3877.6</v>
      </c>
      <c r="AX19" s="23">
        <f>+Data!AY15</f>
        <v>4183.425</v>
      </c>
      <c r="AY19" s="23">
        <f>+Data!AZ15</f>
        <v>4466.25</v>
      </c>
      <c r="AZ19" s="23">
        <f>+Data!BA15</f>
        <v>4829.225</v>
      </c>
      <c r="BA19" s="24">
        <f>+Data!BB15</f>
        <v>4942.8</v>
      </c>
      <c r="BB19" s="24">
        <f>+Data!BC15</f>
        <v>4980.9</v>
      </c>
      <c r="BC19" s="24">
        <f>+Data!BD15</f>
        <v>5112.7</v>
      </c>
      <c r="BD19" s="24">
        <f>+Data!BE15</f>
        <v>5394.5</v>
      </c>
      <c r="BE19" s="24">
        <f>+Data!BF15</f>
        <v>5667.85</v>
      </c>
      <c r="BF19" s="24">
        <f>+Data!BG15</f>
        <v>6018.2</v>
      </c>
      <c r="BG19" s="40">
        <f>+Data!BH15</f>
        <v>6367.45</v>
      </c>
      <c r="BH19" s="25">
        <f>+Data!BI15</f>
        <v>6650.90863</v>
      </c>
      <c r="BI19" s="25">
        <f>+Data!BJ15</f>
        <v>6935.54812</v>
      </c>
      <c r="BJ19" s="25">
        <f>+Data!BK15</f>
        <v>7358.05029</v>
      </c>
      <c r="BK19" s="25">
        <f>+Data!BL15</f>
        <v>7679.47012</v>
      </c>
      <c r="BL19" s="25">
        <f>+Data!BM15</f>
        <v>8064.73359</v>
      </c>
      <c r="BM19" s="25">
        <f>+Data!BN15</f>
        <v>8420.82334</v>
      </c>
      <c r="BN19" s="25">
        <f>+Data!BO15</f>
        <v>8784.17189</v>
      </c>
      <c r="BO19" s="25">
        <f>+Data!BP15</f>
        <v>9157.65568</v>
      </c>
      <c r="BP19" s="25">
        <f>+Data!BQ15</f>
        <v>9544.28694</v>
      </c>
      <c r="BQ19" s="25">
        <f>+Data!BR15</f>
        <v>9945.41592</v>
      </c>
      <c r="BR19" s="25">
        <f>+Data!BS15</f>
        <v>10364.26811</v>
      </c>
    </row>
    <row r="20" spans="1:70" s="28" customFormat="1" ht="27" customHeight="1">
      <c r="A20" s="15" t="s">
        <v>40</v>
      </c>
      <c r="B20" s="19">
        <f>+Data!C14/Data!C3</f>
        <v>0.12261742682096663</v>
      </c>
      <c r="C20" s="19">
        <f>+Data!D14/Data!D3</f>
        <v>0.12134384439696455</v>
      </c>
      <c r="D20" s="19">
        <f>+Data!E14/Data!E3</f>
        <v>0.1095995535091391</v>
      </c>
      <c r="E20" s="19">
        <f>+Data!F14/Data!F3</f>
        <v>0.10471859760115988</v>
      </c>
      <c r="F20" s="19">
        <f>+Data!G14/Data!G3</f>
        <v>0.10212933753943218</v>
      </c>
      <c r="G20" s="19">
        <f>+Data!H14/Data!H3</f>
        <v>0.11946955997588908</v>
      </c>
      <c r="H20" s="19">
        <f>+Data!I14/Data!I3</f>
        <v>0.11097777015829474</v>
      </c>
      <c r="I20" s="19">
        <f>+Data!J14/Data!J3</f>
        <v>0.1048636338990403</v>
      </c>
      <c r="J20" s="19">
        <f>+Data!K14/Data!K3</f>
        <v>0.09316138698630137</v>
      </c>
      <c r="K20" s="19">
        <f>+Data!L14/Data!L3</f>
        <v>0.10990475250456497</v>
      </c>
      <c r="L20" s="19">
        <f>+Data!M14/Data!M3</f>
        <v>0.10216100688672525</v>
      </c>
      <c r="M20" s="19">
        <f>+Data!N14/Data!N3</f>
        <v>0.1006976317238847</v>
      </c>
      <c r="N20" s="19">
        <f>+Data!O14/Data!O3</f>
        <v>0.1080469583778015</v>
      </c>
      <c r="O20" s="19">
        <f>+Data!P14/Data!P3</f>
        <v>0.11165520032375556</v>
      </c>
      <c r="P20" s="19">
        <f>+Data!Q14/Data!Q3</f>
        <v>0.1152382746279902</v>
      </c>
      <c r="Q20" s="19">
        <f>+Data!R14/Data!R3</f>
        <v>0.12164088301755605</v>
      </c>
      <c r="R20" s="19">
        <f>+Data!S14/Data!S3</f>
        <v>0.11830413810611831</v>
      </c>
      <c r="S20" s="19">
        <f>+Data!T14/Data!T3</f>
        <v>0.10968981773413806</v>
      </c>
      <c r="T20" s="19">
        <f>+Data!U14/Data!U3</f>
        <v>0.10857739436232759</v>
      </c>
      <c r="U20" s="19">
        <f>+Data!V14/Data!V3</f>
        <v>0.09689213893967094</v>
      </c>
      <c r="V20" s="19">
        <f>+Data!W14/Data!W3</f>
        <v>0.08049878433354997</v>
      </c>
      <c r="W20" s="19">
        <f>+Data!X14/Data!X3</f>
        <v>0.08697098749001865</v>
      </c>
      <c r="X20" s="19">
        <f>+Data!Y14/Data!Y3</f>
        <v>0.09052733586368408</v>
      </c>
      <c r="Y20" s="19">
        <f>+Data!Z14/Data!Z3</f>
        <v>0.09076280533005479</v>
      </c>
      <c r="Z20" s="19">
        <f>+Data!AA14/Data!AA3</f>
        <v>0.07720128668811146</v>
      </c>
      <c r="AA20" s="19">
        <f>+Data!AB14/Data!AB3</f>
        <v>0.08229441655349212</v>
      </c>
      <c r="AB20" s="19">
        <f>+Data!AC14/Data!AC3</f>
        <v>0.08949336401364177</v>
      </c>
      <c r="AC20" s="19">
        <f>+Data!AD14/Data!AD3</f>
        <v>0.0947597769489272</v>
      </c>
      <c r="AD20" s="19">
        <f>+Data!AE14/Data!AE3</f>
        <v>0.09440231838584565</v>
      </c>
      <c r="AE20" s="19">
        <f>+Data!AF14/Data!AF3</f>
        <v>0.0870947606600866</v>
      </c>
      <c r="AF20" s="19">
        <f>+Data!AG14/Data!AG3</f>
        <v>0.0721000887247829</v>
      </c>
      <c r="AG20" s="19">
        <f>+Data!AH14/Data!AH3</f>
        <v>0.07227278902323053</v>
      </c>
      <c r="AH20" s="19">
        <f>+Data!AI14/Data!AI3</f>
        <v>0.06441578789717436</v>
      </c>
      <c r="AI20" s="19">
        <f>+Data!AJ14/Data!AJ3</f>
        <v>0.07471000303957814</v>
      </c>
      <c r="AJ20" s="19">
        <f>+Data!AK14/Data!AK3</f>
        <v>0.08100326072447832</v>
      </c>
      <c r="AK20" s="19">
        <f>+Data!AL14/Data!AL3</f>
        <v>0.0782655055980096</v>
      </c>
      <c r="AL20" s="19">
        <f>+Data!AM14/Data!AM3</f>
        <v>0.07159142471416648</v>
      </c>
      <c r="AM20" s="19">
        <f>+Data!AN14/Data!AN3</f>
        <v>0.07781980071632405</v>
      </c>
      <c r="AN20" s="19">
        <f>+Data!AO14/Data!AO3</f>
        <v>0.08476610335537595</v>
      </c>
      <c r="AO20" s="19">
        <f>+Data!AP14/Data!AP3</f>
        <v>0.07778952838531457</v>
      </c>
      <c r="AP20" s="19">
        <f>+Data!AQ14/Data!AQ3</f>
        <v>0.07544276095001358</v>
      </c>
      <c r="AQ20" s="19">
        <f>+Data!AR14/Data!AR3</f>
        <v>0.07525110804421335</v>
      </c>
      <c r="AR20" s="19">
        <f>+Data!AS14/Data!AS3</f>
        <v>0.07563015265669994</v>
      </c>
      <c r="AS20" s="19">
        <f>+Data!AT14/Data!AT3</f>
        <v>0.0813981434193529</v>
      </c>
      <c r="AT20" s="19">
        <f>+Data!AU14/Data!AU3</f>
        <v>0.08488134922177956</v>
      </c>
      <c r="AU20" s="19">
        <f>+Data!AV14/Data!AV3</f>
        <v>0.09417855670381811</v>
      </c>
      <c r="AV20" s="19">
        <f>+Data!AW14/Data!AW3</f>
        <v>0.10057152360453253</v>
      </c>
      <c r="AW20" s="19">
        <f>+Data!AX14/Data!AX3</f>
        <v>0.10457803614381662</v>
      </c>
      <c r="AX20" s="19">
        <f>+Data!AY14/Data!AY3</f>
        <v>0.09164596903500924</v>
      </c>
      <c r="AY20" s="19">
        <f>+Data!AZ14/Data!AZ3</f>
        <v>0.0918467808716152</v>
      </c>
      <c r="AZ20" s="19">
        <f>+Data!BA14/Data!BA3</f>
        <v>0.08331741702510193</v>
      </c>
      <c r="BA20" s="19">
        <f>+Data!BB14/Data!BB3</f>
        <v>0.07576311099482126</v>
      </c>
      <c r="BB20" s="19">
        <f>+Data!BC14/Data!BC3</f>
        <v>0.08465461908764423</v>
      </c>
      <c r="BC20" s="19">
        <f>+Data!BD14/Data!BD3</f>
        <v>0.09060739456697763</v>
      </c>
      <c r="BD20" s="19">
        <f>+Data!BE14/Data!BE3</f>
        <v>0.10535965274464794</v>
      </c>
      <c r="BE20" s="19">
        <f>+Data!BF14/Data!BF3</f>
        <v>0.11040560402286488</v>
      </c>
      <c r="BF20" s="20">
        <f>+Data!BG14/Data!BG3</f>
        <v>0.11774992989609463</v>
      </c>
      <c r="BG20" s="39">
        <f>+Data!BH14/Data!BH3</f>
        <v>0.1156315748031496</v>
      </c>
      <c r="BH20" s="21">
        <f>+Data!BI14/Data!BI3</f>
        <v>0.110578366164463</v>
      </c>
      <c r="BI20" s="21">
        <f>+Data!BJ14/Data!BJ3</f>
        <v>0.10622625870790998</v>
      </c>
      <c r="BJ20" s="21">
        <f>+Data!BK14/Data!BK3</f>
        <v>0.10408127001544376</v>
      </c>
      <c r="BK20" s="21">
        <f>+Data!BL14/Data!BL3</f>
        <v>0.10272283172187202</v>
      </c>
      <c r="BL20" s="21">
        <f>+Data!BM14/Data!BM3</f>
        <v>0.10131908879529761</v>
      </c>
      <c r="BM20" s="21">
        <f>+Data!BN14/Data!BN3</f>
        <v>0.10020252145649629</v>
      </c>
      <c r="BN20" s="21">
        <f>+Data!BO14/Data!BO3</f>
        <v>0.09952013522994395</v>
      </c>
      <c r="BO20" s="21">
        <f>+Data!BP14/Data!BP3</f>
        <v>0.09946471077587683</v>
      </c>
      <c r="BP20" s="21">
        <f>+Data!BQ14/Data!BQ3</f>
        <v>0.0999785671285489</v>
      </c>
      <c r="BQ20" s="21">
        <f>+Data!BR14/Data!BR3</f>
        <v>0.10086162656913511</v>
      </c>
      <c r="BR20" s="21">
        <f>+Data!BS14/Data!BS3</f>
        <v>0.1021221366849065</v>
      </c>
    </row>
    <row r="21" spans="1:70" s="28" customFormat="1" ht="27" customHeight="1">
      <c r="A21" s="15" t="s">
        <v>1</v>
      </c>
      <c r="B21" s="19">
        <f>+Data!C15/Data!C3</f>
        <v>0.5011912865895166</v>
      </c>
      <c r="C21" s="19">
        <f>+Data!D15/Data!D3</f>
        <v>0.5054888381345318</v>
      </c>
      <c r="D21" s="19">
        <f>+Data!E15/Data!E3</f>
        <v>0.5180689270266499</v>
      </c>
      <c r="E21" s="19">
        <f>+Data!F15/Data!F3</f>
        <v>0.5248451298273362</v>
      </c>
      <c r="F21" s="19">
        <f>+Data!G15/Data!G3</f>
        <v>0.5185988433228181</v>
      </c>
      <c r="G21" s="19">
        <f>+Data!H15/Data!H3</f>
        <v>0.5115732368896926</v>
      </c>
      <c r="H21" s="19">
        <f>+Data!I15/Data!I3</f>
        <v>0.5235727755871764</v>
      </c>
      <c r="I21" s="19">
        <f>+Data!J15/Data!J3</f>
        <v>0.5204142493086807</v>
      </c>
      <c r="J21" s="19">
        <f>+Data!K15/Data!K3</f>
        <v>0.5164811643835617</v>
      </c>
      <c r="K21" s="19">
        <f>+Data!L15/Data!L3</f>
        <v>0.5129546463998421</v>
      </c>
      <c r="L21" s="19">
        <f>+Data!M15/Data!M3</f>
        <v>0.5184041795298029</v>
      </c>
      <c r="M21" s="19">
        <f>+Data!N15/Data!N3</f>
        <v>0.515008261428309</v>
      </c>
      <c r="N21" s="19">
        <f>+Data!O15/Data!O3</f>
        <v>0.5111632870864461</v>
      </c>
      <c r="O21" s="19">
        <f>+Data!P15/Data!P3</f>
        <v>0.5096721974908944</v>
      </c>
      <c r="P21" s="19">
        <f>+Data!Q15/Data!Q3</f>
        <v>0.508984742889433</v>
      </c>
      <c r="Q21" s="19">
        <f>+Data!R15/Data!R3</f>
        <v>0.5058230488440814</v>
      </c>
      <c r="R21" s="19">
        <f>+Data!S15/Data!S3</f>
        <v>0.5081556232546331</v>
      </c>
      <c r="S21" s="19">
        <f>+Data!T15/Data!T3</f>
        <v>0.5152688946941717</v>
      </c>
      <c r="T21" s="19">
        <f>+Data!U15/Data!U3</f>
        <v>0.5186548711467662</v>
      </c>
      <c r="U21" s="19">
        <f>+Data!V15/Data!V3</f>
        <v>0.5264574446475726</v>
      </c>
      <c r="V21" s="19">
        <f>+Data!W15/Data!W3</f>
        <v>0.5311138393394478</v>
      </c>
      <c r="W21" s="19">
        <f>+Data!X15/Data!X3</f>
        <v>0.5180995475113123</v>
      </c>
      <c r="X21" s="19">
        <f>+Data!Y15/Data!Y3</f>
        <v>0.515848340466769</v>
      </c>
      <c r="Y21" s="19">
        <f>+Data!Z15/Data!Z3</f>
        <v>0.5126290477137537</v>
      </c>
      <c r="Z21" s="19">
        <f>+Data!AA15/Data!AA3</f>
        <v>0.5151919198653311</v>
      </c>
      <c r="AA21" s="19">
        <f>+Data!AB15/Data!AB3</f>
        <v>0.49730670044099917</v>
      </c>
      <c r="AB21" s="19">
        <f>+Data!AC15/Data!AC3</f>
        <v>0.4928846338223007</v>
      </c>
      <c r="AC21" s="19">
        <f>+Data!AD15/Data!AD3</f>
        <v>0.4894567746224011</v>
      </c>
      <c r="AD21" s="19">
        <f>+Data!AE15/Data!AE3</f>
        <v>0.4884952281343967</v>
      </c>
      <c r="AE21" s="19">
        <f>+Data!AF15/Data!AF3</f>
        <v>0.4899933679241602</v>
      </c>
      <c r="AF21" s="19">
        <f>+Data!AG15/Data!AG3</f>
        <v>0.4938833672399423</v>
      </c>
      <c r="AG21" s="19">
        <f>+Data!AH15/Data!AH3</f>
        <v>0.4850523825886828</v>
      </c>
      <c r="AH21" s="19">
        <f>+Data!AI15/Data!AI3</f>
        <v>0.48961989539250844</v>
      </c>
      <c r="AI21" s="19">
        <f>+Data!AJ15/Data!AJ3</f>
        <v>0.4764362006687072</v>
      </c>
      <c r="AJ21" s="19">
        <f>+Data!AK15/Data!AK3</f>
        <v>0.47159737362309073</v>
      </c>
      <c r="AK21" s="19">
        <f>+Data!AL15/Data!AL3</f>
        <v>0.4728866773295421</v>
      </c>
      <c r="AL21" s="19">
        <f>+Data!AM15/Data!AM3</f>
        <v>0.4738758521788329</v>
      </c>
      <c r="AM21" s="19">
        <f>+Data!AN15/Data!AN3</f>
        <v>0.47910897304026284</v>
      </c>
      <c r="AN21" s="19">
        <f>+Data!AO15/Data!AO3</f>
        <v>0.4806171932402645</v>
      </c>
      <c r="AO21" s="19">
        <f>+Data!AP15/Data!AP3</f>
        <v>0.4734152634314002</v>
      </c>
      <c r="AP21" s="19">
        <f>+Data!AQ15/Data!AQ3</f>
        <v>0.47457167105370857</v>
      </c>
      <c r="AQ21" s="19">
        <f>+Data!AR15/Data!AR3</f>
        <v>0.47082810408735937</v>
      </c>
      <c r="AR21" s="19">
        <f>+Data!AS15/Data!AS3</f>
        <v>0.47024180505699975</v>
      </c>
      <c r="AS21" s="19">
        <f>+Data!AT15/Data!AT3</f>
        <v>0.46304863760627274</v>
      </c>
      <c r="AT21" s="19">
        <f>+Data!AU15/Data!AU3</f>
        <v>0.45701670973420666</v>
      </c>
      <c r="AU21" s="19">
        <f>+Data!AV15/Data!AV3</f>
        <v>0.4622177313065636</v>
      </c>
      <c r="AV21" s="19">
        <f>+Data!AW15/Data!AW3</f>
        <v>0.46304605770245594</v>
      </c>
      <c r="AW21" s="19">
        <f>+Data!AX15/Data!AX3</f>
        <v>0.46693740912115067</v>
      </c>
      <c r="AX21" s="19">
        <f>+Data!AY15/Data!AY3</f>
        <v>0.47827105942340065</v>
      </c>
      <c r="AY21" s="19">
        <f>+Data!AZ15/Data!AZ3</f>
        <v>0.48187798897871004</v>
      </c>
      <c r="AZ21" s="19">
        <f>+Data!BA15/Data!BA3</f>
        <v>0.49192597516037273</v>
      </c>
      <c r="BA21" s="19">
        <f>+Data!BB15/Data!BB3</f>
        <v>0.4880355846938423</v>
      </c>
      <c r="BB21" s="19">
        <f>+Data!BC15/Data!BC3</f>
        <v>0.4757488347214793</v>
      </c>
      <c r="BC21" s="20">
        <f>+Data!BD15/Data!BD3</f>
        <v>0.4664553064343224</v>
      </c>
      <c r="BD21" s="20">
        <f>+Data!BE15/Data!BE3</f>
        <v>0.4616237054405193</v>
      </c>
      <c r="BE21" s="20">
        <f>+Data!BF15/Data!BF3</f>
        <v>0.45583755732803605</v>
      </c>
      <c r="BF21" s="20">
        <f>+Data!BG15/Data!BG3</f>
        <v>0.45610737644660354</v>
      </c>
      <c r="BG21" s="39">
        <f>+Data!BH15/Data!BH3</f>
        <v>0.45997616123672613</v>
      </c>
      <c r="BH21" s="21">
        <f>+Data!BI15/Data!BI3</f>
        <v>0.46320455642369673</v>
      </c>
      <c r="BI21" s="21">
        <f>+Data!BJ15/Data!BJ3</f>
        <v>0.4640386731261785</v>
      </c>
      <c r="BJ21" s="21">
        <f>+Data!BK15/Data!BK3</f>
        <v>0.46514113041813815</v>
      </c>
      <c r="BK21" s="21">
        <f>+Data!BL15/Data!BL3</f>
        <v>0.4599472817927742</v>
      </c>
      <c r="BL21" s="21">
        <f>+Data!BM15/Data!BM3</f>
        <v>0.4613474922186484</v>
      </c>
      <c r="BM21" s="21">
        <f>+Data!BN15/Data!BN3</f>
        <v>0.4607179927519864</v>
      </c>
      <c r="BN21" s="21">
        <f>+Data!BO15/Data!BO3</f>
        <v>0.4601435666665659</v>
      </c>
      <c r="BO21" s="21">
        <f>+Data!BP15/Data!BP3</f>
        <v>0.4596251307157045</v>
      </c>
      <c r="BP21" s="21">
        <f>+Data!BQ15/Data!BQ3</f>
        <v>0.4591325901377477</v>
      </c>
      <c r="BQ21" s="21">
        <f>+Data!BR15/Data!BR3</f>
        <v>0.4586403571147937</v>
      </c>
      <c r="BR21" s="21">
        <f>+Data!BS15/Data!BS3</f>
        <v>0.4580940879435244</v>
      </c>
    </row>
    <row r="22" spans="1:70" s="28" customFormat="1" ht="27" customHeight="1">
      <c r="A22" s="15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20"/>
      <c r="BB22" s="26"/>
      <c r="BC22" s="20"/>
      <c r="BD22" s="26"/>
      <c r="BE22" s="20"/>
      <c r="BF22" s="20"/>
      <c r="BG22" s="41"/>
      <c r="BH22" s="21"/>
      <c r="BI22" s="21"/>
      <c r="BJ22" s="21"/>
      <c r="BK22" s="21"/>
      <c r="BL22" s="21"/>
      <c r="BM22" s="21"/>
      <c r="BN22" s="21"/>
      <c r="BO22" s="29"/>
      <c r="BR22" s="18"/>
    </row>
    <row r="23" spans="1:70" s="28" customFormat="1" ht="27" customHeight="1">
      <c r="A23" s="27" t="s">
        <v>14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20"/>
      <c r="BB23" s="26"/>
      <c r="BC23" s="20"/>
      <c r="BD23" s="26"/>
      <c r="BE23" s="20"/>
      <c r="BF23" s="20"/>
      <c r="BG23" s="41"/>
      <c r="BH23" s="21"/>
      <c r="BI23" s="21"/>
      <c r="BJ23" s="21"/>
      <c r="BK23" s="21"/>
      <c r="BL23" s="21"/>
      <c r="BM23" s="21"/>
      <c r="BN23" s="21"/>
      <c r="BO23" s="29"/>
      <c r="BR23" s="18"/>
    </row>
    <row r="24" spans="1:70" s="47" customFormat="1" ht="39.75" customHeight="1" thickBot="1">
      <c r="A24" s="44" t="s">
        <v>22</v>
      </c>
      <c r="B24" s="45">
        <f>+Data!C18/Data!B18-1</f>
        <v>0.01085309822426428</v>
      </c>
      <c r="C24" s="45">
        <f>+Data!D18/Data!C18-1</f>
        <v>0.079283573288782</v>
      </c>
      <c r="D24" s="45">
        <f>+Data!E18/Data!D18-1</f>
        <v>0.023105465637733635</v>
      </c>
      <c r="E24" s="45">
        <f>+Data!F18/Data!E18-1</f>
        <v>0.007831968672125322</v>
      </c>
      <c r="F24" s="45">
        <f>+Data!G18/Data!F18-1</f>
        <v>0.0031128576474743763</v>
      </c>
      <c r="G24" s="45">
        <f>+Data!H18/Data!G18-1</f>
        <v>-0.002156832537359432</v>
      </c>
      <c r="H24" s="45">
        <f>+Data!I18/Data!H18-1</f>
        <v>0.01429233110567063</v>
      </c>
      <c r="I24" s="45">
        <f>+Data!J18/Data!I18-1</f>
        <v>0.034009611411920826</v>
      </c>
      <c r="J24" s="45">
        <f>+Data!K18/Data!J18-1</f>
        <v>0.026981556644444904</v>
      </c>
      <c r="K24" s="45">
        <f>+Data!L18/Data!K18-1</f>
        <v>0.010095425318425777</v>
      </c>
      <c r="L24" s="45">
        <f>+Data!M18/Data!L18-1</f>
        <v>0.014576195592677532</v>
      </c>
      <c r="M24" s="45">
        <f>+Data!N18/Data!M18-1</f>
        <v>0.009591176117971445</v>
      </c>
      <c r="N24" s="45">
        <f>+Data!O18/Data!N18-1</f>
        <v>0.012310493607251782</v>
      </c>
      <c r="O24" s="45">
        <f>+Data!P18/Data!O18-1</f>
        <v>0.01272777039180406</v>
      </c>
      <c r="P24" s="45">
        <f>+Data!Q18/Data!P18-1</f>
        <v>0.01260642097337783</v>
      </c>
      <c r="Q24" s="45">
        <f>+Data!R18/Data!Q18-1</f>
        <v>0.015480820559749864</v>
      </c>
      <c r="R24" s="45">
        <f>+Data!S18/Data!R18-1</f>
        <v>0.02772979873835979</v>
      </c>
      <c r="S24" s="45">
        <f>+Data!T18/Data!S18-1</f>
        <v>0.02654317604720413</v>
      </c>
      <c r="T24" s="45">
        <f>+Data!U18/Data!T18-1</f>
        <v>0.03742392426237684</v>
      </c>
      <c r="U24" s="45">
        <f>+Data!V18/Data!U18-1</f>
        <v>0.04434190438616059</v>
      </c>
      <c r="V24" s="45">
        <f>+Data!W18/Data!V18-1</f>
        <v>0.04853651325514918</v>
      </c>
      <c r="W24" s="45">
        <f>+Data!X18/Data!W18-1</f>
        <v>0.04342309319046933</v>
      </c>
      <c r="X24" s="45">
        <f>+Data!Y18/Data!X18-1</f>
        <v>0.031001816571334384</v>
      </c>
      <c r="Y24" s="45">
        <f>+Data!Z18/Data!Y18-1</f>
        <v>0.06191571773888227</v>
      </c>
      <c r="Z24" s="45">
        <f>+Data!AA18/Data!Z18-1</f>
        <v>0.10126703781915913</v>
      </c>
      <c r="AA24" s="45">
        <f>+Data!AB18/Data!AA18-1</f>
        <v>0.08210581364943792</v>
      </c>
      <c r="AB24" s="45">
        <f>+Data!AC18/Data!AB18-1</f>
        <v>0.05738450031643749</v>
      </c>
      <c r="AC24" s="45">
        <f>+Data!AD18/Data!AC18-1</f>
        <v>0.06334610194576262</v>
      </c>
      <c r="AD24" s="45">
        <f>+Data!AE18/Data!AD18-1</f>
        <v>0.06843511098830235</v>
      </c>
      <c r="AE24" s="45">
        <f>+Data!AF18/Data!AE18-1</f>
        <v>0.09530651340996155</v>
      </c>
      <c r="AF24" s="45">
        <f>+Data!AG18/Data!AF18-1</f>
        <v>0.1115697420201136</v>
      </c>
      <c r="AG24" s="45">
        <f>+Data!AH18/Data!AG18-1</f>
        <v>0.09480127135978855</v>
      </c>
      <c r="AH24" s="45">
        <f>+Data!AI18/Data!AH18-1</f>
        <v>0.060363040572586346</v>
      </c>
      <c r="AI24" s="45">
        <f>+Data!AJ18/Data!AI18-1</f>
        <v>0.04275606880006522</v>
      </c>
      <c r="AJ24" s="45">
        <f>+Data!AK18/Data!AJ18-1</f>
        <v>0.041373393905125955</v>
      </c>
      <c r="AK24" s="45">
        <f>+Data!AL18/Data!AK18-1</f>
        <v>0.03432501419807399</v>
      </c>
      <c r="AL24" s="45">
        <f>+Data!AM18/Data!AL18-1</f>
        <v>0.01779971399781588</v>
      </c>
      <c r="AM24" s="45">
        <f>+Data!AN18/Data!AM18-1</f>
        <v>0.034040181879620324</v>
      </c>
      <c r="AN24" s="45">
        <f>+Data!AO18/Data!AN18-1</f>
        <v>0.036502794897520285</v>
      </c>
      <c r="AO24" s="45">
        <f>+Data!AP18/Data!AO18-1</f>
        <v>0.04323200141599193</v>
      </c>
      <c r="AP24" s="45">
        <f>+Data!AQ18/Data!AP18-1</f>
        <v>0.04957371903630814</v>
      </c>
      <c r="AQ24" s="45">
        <f>+Data!AR18/Data!AQ18-1</f>
        <v>0.036204649471099914</v>
      </c>
      <c r="AR24" s="45">
        <f>+Data!AS18/Data!AR18-1</f>
        <v>0.02522851919561253</v>
      </c>
      <c r="AS24" s="45">
        <f>+Data!AT18/Data!AS18-1</f>
        <v>0.024807417974322288</v>
      </c>
      <c r="AT24" s="45">
        <f>+Data!AU18/Data!AT18-1</f>
        <v>0.021033143557120715</v>
      </c>
      <c r="AU24" s="45">
        <f>+Data!AV18/Data!AU18-1</f>
        <v>0.024162690297659717</v>
      </c>
      <c r="AV24" s="45">
        <f>+Data!AW18/Data!AV18-1</f>
        <v>0.02680516668367594</v>
      </c>
      <c r="AW24" s="45">
        <f>+Data!AX18/Data!AW18-1</f>
        <v>0.021572287907073218</v>
      </c>
      <c r="AX24" s="45">
        <f>+Data!AY18/Data!AX18-1</f>
        <v>0.013781725888325047</v>
      </c>
      <c r="AY24" s="45">
        <f>+Data!AZ18/Data!AY18-1</f>
        <v>0.021213562660123975</v>
      </c>
      <c r="AZ24" s="45">
        <f>+Data!BA18/Data!AZ18-1</f>
        <v>0.03330037345449477</v>
      </c>
      <c r="BA24" s="45">
        <f>+Data!BB18/Data!BA18-1</f>
        <v>0.028106859845309584</v>
      </c>
      <c r="BB24" s="45">
        <f>+Data!BC18/Data!BB18-1</f>
        <v>0.015961538461538582</v>
      </c>
      <c r="BC24" s="45">
        <f>+Data!BD18/Data!BC18-1</f>
        <v>0.022684081014574975</v>
      </c>
      <c r="BD24" s="45">
        <f>+Data!BE18/Data!BD18-1</f>
        <v>0.026804421378386012</v>
      </c>
      <c r="BE24" s="45">
        <f>+Data!BF18/Data!BE18-1</f>
        <v>0.03374035178796109</v>
      </c>
      <c r="BF24" s="45">
        <f>+Data!BG18/Data!BF18-1</f>
        <v>0.032461236930759974</v>
      </c>
      <c r="BG24" s="48">
        <f>+Data!BH18/Data!BG18-1</f>
        <v>0.028653943590609687</v>
      </c>
      <c r="BH24" s="46">
        <f>+Data!BI18/Data!BH18-1</f>
        <v>0.028295784036541205</v>
      </c>
      <c r="BI24" s="46">
        <f>+Data!BJ18/Data!BI18-1</f>
        <v>0.018812070892543442</v>
      </c>
      <c r="BJ24" s="46">
        <f>+Data!BK18/Data!BJ18-1</f>
        <v>0.019314132039455645</v>
      </c>
      <c r="BK24" s="46">
        <f>+Data!BL18/Data!BK18-1</f>
        <v>0.02124211646264018</v>
      </c>
      <c r="BL24" s="46">
        <f>+Data!BM18/Data!BL18-1</f>
        <v>0.021998669119661862</v>
      </c>
      <c r="BM24" s="46">
        <f>+Data!BN18/Data!BM18-1</f>
        <v>0.021999487356261005</v>
      </c>
      <c r="BN24" s="46">
        <f>+Data!BO18/Data!BN18-1</f>
        <v>0.022001591310063295</v>
      </c>
      <c r="BO24" s="46">
        <f>+Data!BP18/Data!BO18-1</f>
        <v>0.021999007096999756</v>
      </c>
      <c r="BP24" s="46">
        <f>+Data!BQ18/Data!BP18-1</f>
        <v>0.022000193202047935</v>
      </c>
      <c r="BQ24" s="46">
        <f>+Data!BR18/Data!BQ18-1</f>
        <v>0.021999211420361542</v>
      </c>
      <c r="BR24" s="46">
        <f>+Data!BS18/Data!BR18-1</f>
        <v>0.022001310671401875</v>
      </c>
    </row>
    <row r="25" spans="1:59" s="1" customFormat="1" ht="13.5" thickTop="1">
      <c r="A25" s="5" t="s">
        <v>39</v>
      </c>
      <c r="BA25" s="5"/>
      <c r="BB25" s="5"/>
      <c r="BC25" s="30"/>
      <c r="BD25" s="5"/>
      <c r="BE25" s="5"/>
      <c r="BF25" s="5"/>
      <c r="BG25" s="32"/>
    </row>
    <row r="26" spans="1:59" s="1" customFormat="1" ht="12.75">
      <c r="A26" s="51" t="s">
        <v>15</v>
      </c>
      <c r="B26" s="51"/>
      <c r="C26" s="51"/>
      <c r="D26" s="51"/>
      <c r="E26" s="51"/>
      <c r="F26" s="51"/>
      <c r="G26" s="51"/>
      <c r="H26" s="51"/>
      <c r="I26" s="51"/>
      <c r="J26" s="52"/>
      <c r="K26" s="52"/>
      <c r="L26" s="52"/>
      <c r="BA26" s="5"/>
      <c r="BB26" s="5"/>
      <c r="BC26" s="5"/>
      <c r="BD26" s="5"/>
      <c r="BE26" s="5"/>
      <c r="BF26" s="5"/>
      <c r="BG26" s="32"/>
    </row>
    <row r="27" spans="53:59" s="1" customFormat="1" ht="12.75">
      <c r="BA27" s="5"/>
      <c r="BB27" s="5"/>
      <c r="BC27" s="5"/>
      <c r="BD27" s="5"/>
      <c r="BE27" s="5"/>
      <c r="BF27" s="5"/>
      <c r="BG27" s="32"/>
    </row>
    <row r="28" spans="1:59" s="1" customFormat="1" ht="12.75">
      <c r="A28" s="1" t="s">
        <v>43</v>
      </c>
      <c r="BA28" s="5"/>
      <c r="BB28" s="5"/>
      <c r="BC28" s="5"/>
      <c r="BD28" s="5"/>
      <c r="BE28" s="5"/>
      <c r="BF28" s="5"/>
      <c r="BG28" s="32"/>
    </row>
    <row r="29" spans="1:59" s="1" customFormat="1" ht="12.75">
      <c r="A29" s="1" t="s">
        <v>44</v>
      </c>
      <c r="BA29" s="5"/>
      <c r="BB29" s="5"/>
      <c r="BC29" s="5"/>
      <c r="BD29" s="5"/>
      <c r="BE29" s="5"/>
      <c r="BF29" s="5"/>
      <c r="BG29" s="32"/>
    </row>
    <row r="30" spans="1:59" s="1" customFormat="1" ht="12.75">
      <c r="A30" s="51" t="s">
        <v>24</v>
      </c>
      <c r="B30" s="51"/>
      <c r="C30" s="51"/>
      <c r="D30" s="51"/>
      <c r="BA30" s="5"/>
      <c r="BB30" s="5"/>
      <c r="BC30" s="5"/>
      <c r="BD30" s="5"/>
      <c r="BE30" s="5"/>
      <c r="BF30" s="5"/>
      <c r="BG30" s="32"/>
    </row>
    <row r="31" spans="1:59" s="1" customFormat="1" ht="12.75">
      <c r="A31" s="51" t="s">
        <v>25</v>
      </c>
      <c r="B31" s="51"/>
      <c r="C31" s="51"/>
      <c r="D31" s="51"/>
      <c r="E31" s="51"/>
      <c r="F31" s="51"/>
      <c r="G31" s="51"/>
      <c r="BA31" s="5"/>
      <c r="BB31" s="5"/>
      <c r="BC31" s="5"/>
      <c r="BD31" s="5"/>
      <c r="BE31" s="5"/>
      <c r="BF31" s="5"/>
      <c r="BG31" s="32"/>
    </row>
    <row r="32" spans="1:59" s="1" customFormat="1" ht="12.75">
      <c r="A32" s="51" t="s">
        <v>26</v>
      </c>
      <c r="B32" s="51"/>
      <c r="C32" s="51"/>
      <c r="D32" s="51"/>
      <c r="E32" s="51"/>
      <c r="F32" s="51"/>
      <c r="G32" s="51"/>
      <c r="BA32" s="5"/>
      <c r="BB32" s="5"/>
      <c r="BC32" s="5"/>
      <c r="BD32" s="5"/>
      <c r="BE32" s="5"/>
      <c r="BF32" s="5"/>
      <c r="BG32" s="32"/>
    </row>
    <row r="33" spans="1:59" s="1" customFormat="1" ht="12.75">
      <c r="A33" s="1" t="s">
        <v>23</v>
      </c>
      <c r="BC33" s="5"/>
      <c r="BE33" s="5"/>
      <c r="BF33" s="5"/>
      <c r="BG33" s="32"/>
    </row>
  </sheetData>
  <sheetProtection/>
  <mergeCells count="5">
    <mergeCell ref="A3:F3"/>
    <mergeCell ref="A26:L26"/>
    <mergeCell ref="A32:G32"/>
    <mergeCell ref="A30:D30"/>
    <mergeCell ref="A31:G31"/>
  </mergeCells>
  <printOptions/>
  <pageMargins left="0.75" right="0.75" top="1" bottom="1" header="0.5" footer="0.5"/>
  <pageSetup horizontalDpi="600" verticalDpi="600" orientation="landscape" scale="65" r:id="rId1"/>
  <colBreaks count="4" manualBreakCount="4">
    <brk id="12" max="65535" man="1"/>
    <brk id="26" max="65535" man="1"/>
    <brk id="40" max="65535" man="1"/>
    <brk id="5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S42"/>
  <sheetViews>
    <sheetView zoomScalePageLayoutView="0" workbookViewId="0" topLeftCell="A1">
      <pane xSplit="1" ySplit="2" topLeftCell="BH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25" sqref="J25"/>
    </sheetView>
  </sheetViews>
  <sheetFormatPr defaultColWidth="9.140625" defaultRowHeight="12.75"/>
  <cols>
    <col min="1" max="1" width="26.28125" style="0" customWidth="1"/>
    <col min="55" max="55" width="9.7109375" style="7" customWidth="1"/>
    <col min="57" max="57" width="9.7109375" style="7" customWidth="1"/>
    <col min="58" max="58" width="9.57421875" style="7" customWidth="1"/>
    <col min="59" max="59" width="9.140625" style="7" customWidth="1"/>
    <col min="60" max="60" width="9.140625" style="33" customWidth="1"/>
  </cols>
  <sheetData>
    <row r="1" spans="2:71" ht="12.75">
      <c r="B1" s="1" t="s">
        <v>12</v>
      </c>
      <c r="D1" s="1"/>
      <c r="E1" s="1"/>
      <c r="F1" s="1"/>
      <c r="G1" s="1"/>
      <c r="H1" s="1" t="s">
        <v>12</v>
      </c>
      <c r="I1" s="1"/>
      <c r="J1" s="1"/>
      <c r="K1" s="1"/>
      <c r="L1" s="1"/>
      <c r="M1" s="1" t="s">
        <v>12</v>
      </c>
      <c r="N1" s="1"/>
      <c r="O1" s="1"/>
      <c r="P1" s="1"/>
      <c r="Q1" s="1"/>
      <c r="R1" s="1" t="s">
        <v>12</v>
      </c>
      <c r="S1" s="1"/>
      <c r="T1" s="1"/>
      <c r="U1" s="1"/>
      <c r="V1" s="1"/>
      <c r="W1" s="1" t="s">
        <v>12</v>
      </c>
      <c r="X1" s="1"/>
      <c r="Y1" s="1"/>
      <c r="Z1" s="1"/>
      <c r="AA1" s="1"/>
      <c r="AB1" s="1" t="s">
        <v>12</v>
      </c>
      <c r="AC1" s="1"/>
      <c r="AD1" s="1"/>
      <c r="AE1" s="1"/>
      <c r="AF1" s="1"/>
      <c r="AG1" s="1" t="s">
        <v>12</v>
      </c>
      <c r="AH1" s="1"/>
      <c r="AI1" s="1"/>
      <c r="AJ1" s="1"/>
      <c r="AK1" s="1"/>
      <c r="AL1" s="1" t="s">
        <v>12</v>
      </c>
      <c r="AM1" s="1"/>
      <c r="AN1" s="1"/>
      <c r="AO1" s="1"/>
      <c r="AP1" s="1"/>
      <c r="AQ1" s="1" t="s">
        <v>12</v>
      </c>
      <c r="AR1" s="1"/>
      <c r="AS1" s="1"/>
      <c r="AT1" s="1"/>
      <c r="AU1" s="1"/>
      <c r="AV1" s="1" t="s">
        <v>12</v>
      </c>
      <c r="AW1" s="1"/>
      <c r="AX1" s="1"/>
      <c r="AY1" s="1"/>
      <c r="AZ1" s="1"/>
      <c r="BA1" s="1" t="s">
        <v>12</v>
      </c>
      <c r="BC1" s="5"/>
      <c r="BD1" s="5"/>
      <c r="BE1" s="5"/>
      <c r="BG1" s="5" t="s">
        <v>12</v>
      </c>
      <c r="BH1" s="32"/>
      <c r="BI1" s="5" t="s">
        <v>11</v>
      </c>
      <c r="BJ1" s="1"/>
      <c r="BM1" s="1" t="s">
        <v>11</v>
      </c>
      <c r="BR1" s="1" t="s">
        <v>11</v>
      </c>
      <c r="BS1" s="1"/>
    </row>
    <row r="2" spans="2:71" ht="12.75">
      <c r="B2" s="13">
        <v>1949</v>
      </c>
      <c r="C2" s="13">
        <v>1950</v>
      </c>
      <c r="D2" s="1">
        <v>1951</v>
      </c>
      <c r="E2" s="1">
        <v>1952</v>
      </c>
      <c r="F2" s="1">
        <v>1953</v>
      </c>
      <c r="G2" s="1">
        <v>1954</v>
      </c>
      <c r="H2" s="1">
        <v>1955</v>
      </c>
      <c r="I2" s="1">
        <v>1956</v>
      </c>
      <c r="J2" s="1">
        <v>1957</v>
      </c>
      <c r="K2" s="1">
        <v>1958</v>
      </c>
      <c r="L2" s="1">
        <v>1959</v>
      </c>
      <c r="M2" s="1">
        <v>1960</v>
      </c>
      <c r="N2" s="1">
        <v>1961</v>
      </c>
      <c r="O2" s="1">
        <v>1962</v>
      </c>
      <c r="P2" s="1">
        <v>1963</v>
      </c>
      <c r="Q2" s="1">
        <v>1964</v>
      </c>
      <c r="R2" s="1">
        <v>1965</v>
      </c>
      <c r="S2" s="1">
        <v>1966</v>
      </c>
      <c r="T2" s="1">
        <v>1967</v>
      </c>
      <c r="U2" s="1">
        <v>1968</v>
      </c>
      <c r="V2" s="1">
        <v>1969</v>
      </c>
      <c r="W2" s="1">
        <v>1970</v>
      </c>
      <c r="X2" s="1">
        <v>1971</v>
      </c>
      <c r="Y2" s="1">
        <v>1972</v>
      </c>
      <c r="Z2" s="1">
        <v>1973</v>
      </c>
      <c r="AA2" s="1">
        <v>1974</v>
      </c>
      <c r="AB2" s="1">
        <v>1975</v>
      </c>
      <c r="AC2" s="1">
        <v>1976</v>
      </c>
      <c r="AD2" s="1">
        <v>1977</v>
      </c>
      <c r="AE2" s="1">
        <v>1978</v>
      </c>
      <c r="AF2" s="1">
        <v>1979</v>
      </c>
      <c r="AG2" s="1">
        <v>1980</v>
      </c>
      <c r="AH2" s="1">
        <v>1981</v>
      </c>
      <c r="AI2" s="1">
        <v>1982</v>
      </c>
      <c r="AJ2" s="1">
        <v>1983</v>
      </c>
      <c r="AK2" s="1">
        <v>1984</v>
      </c>
      <c r="AL2" s="1">
        <v>1985</v>
      </c>
      <c r="AM2" s="1">
        <v>1986</v>
      </c>
      <c r="AN2" s="1">
        <v>1987</v>
      </c>
      <c r="AO2" s="1">
        <v>1988</v>
      </c>
      <c r="AP2" s="1">
        <v>1989</v>
      </c>
      <c r="AQ2" s="1">
        <v>1990</v>
      </c>
      <c r="AR2" s="1">
        <v>1991</v>
      </c>
      <c r="AS2" s="1">
        <v>1992</v>
      </c>
      <c r="AT2" s="1">
        <v>1993</v>
      </c>
      <c r="AU2" s="1">
        <v>1994</v>
      </c>
      <c r="AV2" s="1">
        <v>1995</v>
      </c>
      <c r="AW2" s="1">
        <v>1996</v>
      </c>
      <c r="AX2" s="1">
        <v>1997</v>
      </c>
      <c r="AY2" s="1">
        <v>1998</v>
      </c>
      <c r="AZ2" s="1">
        <v>1999</v>
      </c>
      <c r="BA2" s="1">
        <v>2000</v>
      </c>
      <c r="BB2" s="1">
        <v>2001</v>
      </c>
      <c r="BC2" s="5">
        <v>2002</v>
      </c>
      <c r="BD2" s="5">
        <v>2003</v>
      </c>
      <c r="BE2" s="5">
        <v>2004</v>
      </c>
      <c r="BF2" s="5">
        <v>2005</v>
      </c>
      <c r="BG2" s="5">
        <v>2006</v>
      </c>
      <c r="BH2" s="32">
        <v>2007</v>
      </c>
      <c r="BI2" s="1">
        <v>2008</v>
      </c>
      <c r="BJ2" s="1">
        <v>2009</v>
      </c>
      <c r="BK2" s="1">
        <v>2010</v>
      </c>
      <c r="BL2" s="1">
        <v>2011</v>
      </c>
      <c r="BM2" s="1">
        <v>2012</v>
      </c>
      <c r="BN2" s="1">
        <v>2013</v>
      </c>
      <c r="BO2" s="1">
        <v>2014</v>
      </c>
      <c r="BP2" s="1">
        <v>2015</v>
      </c>
      <c r="BQ2" s="1">
        <v>2016</v>
      </c>
      <c r="BR2" s="1">
        <v>2017</v>
      </c>
      <c r="BS2" s="1">
        <v>2018</v>
      </c>
    </row>
    <row r="3" spans="1:71" s="9" customFormat="1" ht="12.75">
      <c r="A3" s="8" t="s">
        <v>2</v>
      </c>
      <c r="B3">
        <v>267.275</v>
      </c>
      <c r="C3">
        <v>293.8</v>
      </c>
      <c r="D3">
        <v>339.325</v>
      </c>
      <c r="E3">
        <v>358.35</v>
      </c>
      <c r="F3">
        <v>379.35</v>
      </c>
      <c r="G3">
        <v>380.4</v>
      </c>
      <c r="H3">
        <v>414.75</v>
      </c>
      <c r="I3">
        <v>437.475</v>
      </c>
      <c r="J3">
        <v>461.075</v>
      </c>
      <c r="K3">
        <v>467.2</v>
      </c>
      <c r="L3">
        <v>506.575</v>
      </c>
      <c r="M3">
        <v>526.375</v>
      </c>
      <c r="N3">
        <v>544.7</v>
      </c>
      <c r="O3">
        <v>585.625</v>
      </c>
      <c r="P3">
        <v>617.75</v>
      </c>
      <c r="Q3">
        <v>663.625</v>
      </c>
      <c r="R3">
        <v>719.125</v>
      </c>
      <c r="S3">
        <v>787.8</v>
      </c>
      <c r="T3">
        <v>832.575</v>
      </c>
      <c r="U3">
        <v>909.95</v>
      </c>
      <c r="V3">
        <v>984.6</v>
      </c>
      <c r="W3">
        <v>1038.525</v>
      </c>
      <c r="X3">
        <v>1127.1</v>
      </c>
      <c r="Y3">
        <v>1238.3</v>
      </c>
      <c r="Z3">
        <v>1382.725</v>
      </c>
      <c r="AA3">
        <v>1499.975</v>
      </c>
      <c r="AB3">
        <v>1638.325</v>
      </c>
      <c r="AC3">
        <v>1825.275</v>
      </c>
      <c r="AD3">
        <v>2030.925</v>
      </c>
      <c r="AE3">
        <v>2294.7</v>
      </c>
      <c r="AF3">
        <v>2563.3</v>
      </c>
      <c r="AG3">
        <v>2789.525</v>
      </c>
      <c r="AH3">
        <v>3128.425</v>
      </c>
      <c r="AI3">
        <v>3255.025</v>
      </c>
      <c r="AJ3">
        <v>3536.675</v>
      </c>
      <c r="AK3">
        <v>3933.175</v>
      </c>
      <c r="AL3">
        <v>4220.25</v>
      </c>
      <c r="AM3">
        <v>4462.825</v>
      </c>
      <c r="AN3">
        <v>4739.475</v>
      </c>
      <c r="AO3">
        <v>5103.75</v>
      </c>
      <c r="AP3">
        <v>5484.35</v>
      </c>
      <c r="AQ3">
        <v>5803.075</v>
      </c>
      <c r="AR3">
        <v>5995.925</v>
      </c>
      <c r="AS3">
        <v>6337.75</v>
      </c>
      <c r="AT3">
        <v>6657.4</v>
      </c>
      <c r="AU3">
        <v>7072.225</v>
      </c>
      <c r="AV3">
        <v>7397.65</v>
      </c>
      <c r="AW3">
        <v>7816.825</v>
      </c>
      <c r="AX3">
        <v>8304.325</v>
      </c>
      <c r="AY3">
        <v>8746.975</v>
      </c>
      <c r="AZ3">
        <v>9268.425</v>
      </c>
      <c r="BA3">
        <v>9816.975</v>
      </c>
      <c r="BB3">
        <v>10127.95</v>
      </c>
      <c r="BC3">
        <v>10469.6</v>
      </c>
      <c r="BD3">
        <v>10960.75</v>
      </c>
      <c r="BE3">
        <v>11685.925</v>
      </c>
      <c r="BF3">
        <v>12433.925</v>
      </c>
      <c r="BG3">
        <v>13194.7</v>
      </c>
      <c r="BH3" s="33">
        <v>13843</v>
      </c>
      <c r="BI3">
        <v>14358.46979</v>
      </c>
      <c r="BJ3">
        <v>14946.05627</v>
      </c>
      <c r="BK3">
        <v>15818.96291</v>
      </c>
      <c r="BL3">
        <v>16696.41375</v>
      </c>
      <c r="BM3">
        <v>17480.82243</v>
      </c>
      <c r="BN3">
        <v>18277.60902</v>
      </c>
      <c r="BO3">
        <v>19090.06781</v>
      </c>
      <c r="BP3">
        <v>19924.18401</v>
      </c>
      <c r="BQ3">
        <v>20787.64859</v>
      </c>
      <c r="BR3">
        <v>21684.56344</v>
      </c>
      <c r="BS3">
        <v>22624.7585</v>
      </c>
    </row>
    <row r="4" spans="1:71" s="9" customFormat="1" ht="12.75">
      <c r="A4" s="8" t="s">
        <v>3</v>
      </c>
      <c r="B4">
        <v>1634.55</v>
      </c>
      <c r="C4">
        <v>1777.2</v>
      </c>
      <c r="D4">
        <v>1914.975</v>
      </c>
      <c r="E4">
        <v>1988.325</v>
      </c>
      <c r="F4">
        <v>2079.575</v>
      </c>
      <c r="G4">
        <v>2065.35</v>
      </c>
      <c r="H4">
        <v>2212.8</v>
      </c>
      <c r="I4">
        <v>2255.9</v>
      </c>
      <c r="J4">
        <v>2301.1</v>
      </c>
      <c r="K4">
        <v>2279.2</v>
      </c>
      <c r="L4">
        <v>2441.3</v>
      </c>
      <c r="M4">
        <v>2501.775</v>
      </c>
      <c r="N4">
        <v>2560.025</v>
      </c>
      <c r="O4">
        <v>2715.2</v>
      </c>
      <c r="P4">
        <v>2833.95</v>
      </c>
      <c r="Q4">
        <v>2998.6</v>
      </c>
      <c r="R4">
        <v>3191.075</v>
      </c>
      <c r="S4">
        <v>3399.075</v>
      </c>
      <c r="T4">
        <v>3484.6</v>
      </c>
      <c r="U4">
        <v>3652.7</v>
      </c>
      <c r="V4">
        <v>3765.4</v>
      </c>
      <c r="W4">
        <v>3771.85</v>
      </c>
      <c r="X4">
        <v>3898.65</v>
      </c>
      <c r="Y4">
        <v>4104.9</v>
      </c>
      <c r="Z4">
        <v>4341.4</v>
      </c>
      <c r="AA4">
        <v>4319.5</v>
      </c>
      <c r="AB4">
        <v>4311.225</v>
      </c>
      <c r="AC4">
        <v>4540.925</v>
      </c>
      <c r="AD4">
        <v>4750.55</v>
      </c>
      <c r="AE4">
        <v>5015.025</v>
      </c>
      <c r="AF4">
        <v>5173.45</v>
      </c>
      <c r="AG4">
        <v>5161.675</v>
      </c>
      <c r="AH4">
        <v>5291.7</v>
      </c>
      <c r="AI4">
        <v>5189.25</v>
      </c>
      <c r="AJ4">
        <v>5423.75</v>
      </c>
      <c r="AK4">
        <v>5813.6</v>
      </c>
      <c r="AL4">
        <v>6053.75</v>
      </c>
      <c r="AM4">
        <v>6263.625</v>
      </c>
      <c r="AN4">
        <v>6475.05</v>
      </c>
      <c r="AO4">
        <v>6742.65</v>
      </c>
      <c r="AP4">
        <v>6981.4</v>
      </c>
      <c r="AQ4">
        <v>7112.525</v>
      </c>
      <c r="AR4">
        <v>7100.525</v>
      </c>
      <c r="AS4">
        <v>7336.575</v>
      </c>
      <c r="AT4">
        <v>7532.65</v>
      </c>
      <c r="AU4">
        <v>7835.475</v>
      </c>
      <c r="AV4">
        <v>8031.7</v>
      </c>
      <c r="AW4">
        <v>8328.9</v>
      </c>
      <c r="AX4">
        <v>8703.5</v>
      </c>
      <c r="AY4">
        <v>9066.875</v>
      </c>
      <c r="AZ4">
        <v>9470.35</v>
      </c>
      <c r="BA4">
        <v>9816.95</v>
      </c>
      <c r="BB4">
        <v>9890.65</v>
      </c>
      <c r="BC4">
        <v>10048.85</v>
      </c>
      <c r="BD4">
        <v>10301.1</v>
      </c>
      <c r="BE4">
        <v>10675.725</v>
      </c>
      <c r="BF4">
        <v>11003.5</v>
      </c>
      <c r="BG4">
        <v>11319.4</v>
      </c>
      <c r="BH4" s="33">
        <v>11567.25</v>
      </c>
      <c r="BI4">
        <v>11788.21711</v>
      </c>
      <c r="BJ4">
        <v>12060.74021</v>
      </c>
      <c r="BK4">
        <v>12527.51743</v>
      </c>
      <c r="BL4">
        <v>12976.89923</v>
      </c>
      <c r="BM4">
        <v>13327.80223</v>
      </c>
      <c r="BN4">
        <v>13674.72966</v>
      </c>
      <c r="BO4">
        <v>14021.6052</v>
      </c>
      <c r="BP4">
        <v>14367.99674</v>
      </c>
      <c r="BQ4">
        <v>14717.01764</v>
      </c>
      <c r="BR4">
        <v>15072.56638</v>
      </c>
      <c r="BS4">
        <v>15436.85552</v>
      </c>
    </row>
    <row r="5" spans="1:71" s="11" customFormat="1" ht="12.75">
      <c r="A5" s="10" t="s">
        <v>4</v>
      </c>
      <c r="B5">
        <v>0.16365</v>
      </c>
      <c r="C5">
        <v>0.16494</v>
      </c>
      <c r="D5">
        <v>0.17626</v>
      </c>
      <c r="E5">
        <v>0.1801</v>
      </c>
      <c r="F5">
        <v>0.1824</v>
      </c>
      <c r="G5">
        <v>0.18434</v>
      </c>
      <c r="H5">
        <v>0.18709</v>
      </c>
      <c r="I5">
        <v>0.1936</v>
      </c>
      <c r="J5">
        <v>0.20039</v>
      </c>
      <c r="K5">
        <v>0.20512</v>
      </c>
      <c r="L5">
        <v>0.20754</v>
      </c>
      <c r="M5">
        <v>0.21044</v>
      </c>
      <c r="N5">
        <v>0.21281</v>
      </c>
      <c r="O5">
        <v>0.21572</v>
      </c>
      <c r="P5">
        <v>0.21801</v>
      </c>
      <c r="Q5">
        <v>0.22134</v>
      </c>
      <c r="R5">
        <v>0.22539</v>
      </c>
      <c r="S5">
        <v>0.2318</v>
      </c>
      <c r="T5">
        <v>0.23897</v>
      </c>
      <c r="U5">
        <v>0.24916</v>
      </c>
      <c r="V5">
        <v>0.26153</v>
      </c>
      <c r="W5">
        <v>0.27538</v>
      </c>
      <c r="X5">
        <v>0.28916</v>
      </c>
      <c r="Y5">
        <v>0.30172</v>
      </c>
      <c r="Z5">
        <v>0.31854</v>
      </c>
      <c r="AA5">
        <v>0.34721</v>
      </c>
      <c r="AB5">
        <v>0.38007</v>
      </c>
      <c r="AC5">
        <v>0.40203</v>
      </c>
      <c r="AD5">
        <v>0.42758</v>
      </c>
      <c r="AE5">
        <v>0.45763</v>
      </c>
      <c r="AF5">
        <v>0.49553</v>
      </c>
      <c r="AG5">
        <v>0.54062</v>
      </c>
      <c r="AH5">
        <v>0.59128</v>
      </c>
      <c r="AI5">
        <v>0.62738</v>
      </c>
      <c r="AJ5">
        <v>0.65214</v>
      </c>
      <c r="AK5">
        <v>0.67665</v>
      </c>
      <c r="AL5">
        <v>0.69724</v>
      </c>
      <c r="AM5">
        <v>0.71269</v>
      </c>
      <c r="AN5">
        <v>0.73204</v>
      </c>
      <c r="AO5">
        <v>0.75706</v>
      </c>
      <c r="AP5">
        <v>0.78569</v>
      </c>
      <c r="AQ5">
        <v>0.81614</v>
      </c>
      <c r="AR5">
        <v>0.84457</v>
      </c>
      <c r="AS5">
        <v>0.86402</v>
      </c>
      <c r="AT5">
        <v>0.88391</v>
      </c>
      <c r="AU5">
        <v>0.90265</v>
      </c>
      <c r="AV5">
        <v>0.92115</v>
      </c>
      <c r="AW5">
        <v>0.93859</v>
      </c>
      <c r="AX5">
        <v>0.95415</v>
      </c>
      <c r="AY5">
        <v>0.96475</v>
      </c>
      <c r="AZ5">
        <v>0.97868</v>
      </c>
      <c r="BA5">
        <v>1</v>
      </c>
      <c r="BB5">
        <v>1.02402</v>
      </c>
      <c r="BC5">
        <v>1.04193</v>
      </c>
      <c r="BD5">
        <v>1.0641</v>
      </c>
      <c r="BE5">
        <v>1.09462</v>
      </c>
      <c r="BF5">
        <v>1.13005</v>
      </c>
      <c r="BG5">
        <v>1.16568</v>
      </c>
      <c r="BH5" s="33">
        <v>1.19678</v>
      </c>
      <c r="BI5">
        <v>1.218</v>
      </c>
      <c r="BJ5">
        <v>1.23918</v>
      </c>
      <c r="BK5">
        <v>1.26267</v>
      </c>
      <c r="BL5">
        <v>1.28657</v>
      </c>
      <c r="BM5">
        <v>1.31156</v>
      </c>
      <c r="BN5">
        <v>1.33655</v>
      </c>
      <c r="BO5">
        <v>1.36143</v>
      </c>
      <c r="BP5">
        <v>1.38666</v>
      </c>
      <c r="BQ5">
        <v>1.41244</v>
      </c>
      <c r="BR5">
        <v>1.43863</v>
      </c>
      <c r="BS5">
        <v>1.46558</v>
      </c>
    </row>
    <row r="6" spans="1:71" s="11" customFormat="1" ht="14.25">
      <c r="A6" s="10" t="s">
        <v>33</v>
      </c>
      <c r="B6">
        <v>0.16475</v>
      </c>
      <c r="C6">
        <v>0.16675</v>
      </c>
      <c r="D6">
        <v>0.17805</v>
      </c>
      <c r="E6">
        <v>0.18169</v>
      </c>
      <c r="F6">
        <v>0.18416</v>
      </c>
      <c r="G6">
        <v>0.18585</v>
      </c>
      <c r="H6">
        <v>0.18677</v>
      </c>
      <c r="I6">
        <v>0.19059</v>
      </c>
      <c r="J6">
        <v>0.19639</v>
      </c>
      <c r="K6">
        <v>0.20117</v>
      </c>
      <c r="L6">
        <v>0.20432</v>
      </c>
      <c r="M6">
        <v>0.20767</v>
      </c>
      <c r="N6">
        <v>0.20985</v>
      </c>
      <c r="O6">
        <v>0.21232</v>
      </c>
      <c r="P6">
        <v>0.21479</v>
      </c>
      <c r="Q6">
        <v>0.21786</v>
      </c>
      <c r="R6">
        <v>0.22103</v>
      </c>
      <c r="S6">
        <v>0.22662</v>
      </c>
      <c r="T6">
        <v>0.23237</v>
      </c>
      <c r="U6">
        <v>0.24152</v>
      </c>
      <c r="V6">
        <v>0.25255</v>
      </c>
      <c r="W6">
        <v>0.26449</v>
      </c>
      <c r="X6">
        <v>0.27574</v>
      </c>
      <c r="Y6">
        <v>0.28528</v>
      </c>
      <c r="Z6">
        <v>0.30081</v>
      </c>
      <c r="AA6">
        <v>0.33191</v>
      </c>
      <c r="AB6">
        <v>0.35955</v>
      </c>
      <c r="AC6">
        <v>0.37948</v>
      </c>
      <c r="AD6">
        <v>0.4041</v>
      </c>
      <c r="AE6">
        <v>0.43249</v>
      </c>
      <c r="AF6">
        <v>0.47059</v>
      </c>
      <c r="AG6">
        <v>0.52078</v>
      </c>
      <c r="AH6">
        <v>0.5672</v>
      </c>
      <c r="AI6">
        <v>0.59859</v>
      </c>
      <c r="AJ6">
        <v>0.62436</v>
      </c>
      <c r="AK6">
        <v>0.64795</v>
      </c>
      <c r="AL6">
        <v>0.66936</v>
      </c>
      <c r="AM6">
        <v>0.68569</v>
      </c>
      <c r="AN6">
        <v>0.70947</v>
      </c>
      <c r="AO6">
        <v>0.73756</v>
      </c>
      <c r="AP6">
        <v>0.76972</v>
      </c>
      <c r="AQ6">
        <v>0.80498</v>
      </c>
      <c r="AR6">
        <v>0.83419</v>
      </c>
      <c r="AS6">
        <v>0.85825</v>
      </c>
      <c r="AT6">
        <v>0.87804</v>
      </c>
      <c r="AU6">
        <v>0.89654</v>
      </c>
      <c r="AV6">
        <v>0.91577</v>
      </c>
      <c r="AW6">
        <v>0.93547</v>
      </c>
      <c r="AX6">
        <v>0.95124</v>
      </c>
      <c r="AY6">
        <v>0.95978</v>
      </c>
      <c r="AZ6">
        <v>0.97575</v>
      </c>
      <c r="BA6">
        <v>1</v>
      </c>
      <c r="BB6">
        <v>1.02094</v>
      </c>
      <c r="BC6">
        <v>1.03542</v>
      </c>
      <c r="BD6">
        <v>1.05597</v>
      </c>
      <c r="BE6">
        <v>1.08392</v>
      </c>
      <c r="BF6">
        <v>1.11588</v>
      </c>
      <c r="BG6">
        <v>1.14675</v>
      </c>
      <c r="BH6" s="33">
        <v>1.17588</v>
      </c>
      <c r="BI6">
        <v>1.20371</v>
      </c>
      <c r="BJ6">
        <v>1.22545</v>
      </c>
      <c r="BK6">
        <v>1.24638</v>
      </c>
      <c r="BL6">
        <v>1.26943</v>
      </c>
      <c r="BM6">
        <v>1.29342</v>
      </c>
      <c r="BN6">
        <v>1.31764</v>
      </c>
      <c r="BO6">
        <v>1.34236</v>
      </c>
      <c r="BP6">
        <v>1.36766</v>
      </c>
      <c r="BQ6">
        <v>1.39337</v>
      </c>
      <c r="BR6">
        <v>1.41954</v>
      </c>
      <c r="BS6">
        <v>1.44632</v>
      </c>
    </row>
    <row r="7" spans="1:71" s="11" customFormat="1" ht="14.25">
      <c r="A7" s="10" t="s">
        <v>34</v>
      </c>
      <c r="B7" t="e">
        <v>#N/A</v>
      </c>
      <c r="C7" t="e">
        <v>#N/A</v>
      </c>
      <c r="D7" t="e">
        <v>#N/A</v>
      </c>
      <c r="E7" t="e">
        <v>#N/A</v>
      </c>
      <c r="F7" t="e">
        <v>#N/A</v>
      </c>
      <c r="G7" t="e">
        <v>#N/A</v>
      </c>
      <c r="H7" t="e">
        <v>#N/A</v>
      </c>
      <c r="I7" t="e">
        <v>#N/A</v>
      </c>
      <c r="J7" t="e">
        <v>#N/A</v>
      </c>
      <c r="K7" t="e">
        <v>#N/A</v>
      </c>
      <c r="L7">
        <v>0.21031</v>
      </c>
      <c r="M7">
        <v>0.21382</v>
      </c>
      <c r="N7">
        <v>0.2164</v>
      </c>
      <c r="O7">
        <v>0.21911</v>
      </c>
      <c r="P7">
        <v>0.22175</v>
      </c>
      <c r="Q7">
        <v>0.22497</v>
      </c>
      <c r="R7">
        <v>0.22771</v>
      </c>
      <c r="S7">
        <v>0.23246</v>
      </c>
      <c r="T7">
        <v>0.23915</v>
      </c>
      <c r="U7">
        <v>0.24931</v>
      </c>
      <c r="V7">
        <v>0.26089</v>
      </c>
      <c r="W7">
        <v>0.2727</v>
      </c>
      <c r="X7">
        <v>0.28538</v>
      </c>
      <c r="Y7">
        <v>0.29462</v>
      </c>
      <c r="Z7">
        <v>0.30533</v>
      </c>
      <c r="AA7">
        <v>0.32825</v>
      </c>
      <c r="AB7">
        <v>0.35543</v>
      </c>
      <c r="AC7">
        <v>0.37715</v>
      </c>
      <c r="AD7">
        <v>0.40112</v>
      </c>
      <c r="AE7">
        <v>0.42756</v>
      </c>
      <c r="AF7">
        <v>0.45735</v>
      </c>
      <c r="AG7">
        <v>0.49869</v>
      </c>
      <c r="AH7">
        <v>0.54215</v>
      </c>
      <c r="AI7">
        <v>0.57776</v>
      </c>
      <c r="AJ7">
        <v>0.60823</v>
      </c>
      <c r="AK7">
        <v>0.63352</v>
      </c>
      <c r="AL7">
        <v>0.65778</v>
      </c>
      <c r="AM7">
        <v>0.68244</v>
      </c>
      <c r="AN7">
        <v>0.70773</v>
      </c>
      <c r="AO7">
        <v>0.73838</v>
      </c>
      <c r="AP7">
        <v>0.76884</v>
      </c>
      <c r="AQ7">
        <v>0.80157</v>
      </c>
      <c r="AR7">
        <v>0.83292</v>
      </c>
      <c r="AS7">
        <v>0.8613</v>
      </c>
      <c r="AT7">
        <v>0.88332</v>
      </c>
      <c r="AU7">
        <v>0.90372</v>
      </c>
      <c r="AV7">
        <v>0.92389</v>
      </c>
      <c r="AW7">
        <v>0.94124</v>
      </c>
      <c r="AX7">
        <v>0.95644</v>
      </c>
      <c r="AY7">
        <v>0.96896</v>
      </c>
      <c r="AZ7">
        <v>0.98343</v>
      </c>
      <c r="BA7">
        <v>1</v>
      </c>
      <c r="BB7">
        <v>1.01905</v>
      </c>
      <c r="BC7">
        <v>1.03705</v>
      </c>
      <c r="BD7">
        <v>1.05175</v>
      </c>
      <c r="BE7">
        <v>1.07339</v>
      </c>
      <c r="BF7">
        <v>1.0967</v>
      </c>
      <c r="BG7">
        <v>1.1213</v>
      </c>
      <c r="BH7" s="33">
        <v>1.14496</v>
      </c>
      <c r="BI7">
        <v>1.166</v>
      </c>
      <c r="BJ7">
        <v>1.1873</v>
      </c>
      <c r="BK7">
        <v>1.20884</v>
      </c>
      <c r="BL7">
        <v>1.23113</v>
      </c>
      <c r="BM7">
        <v>1.25389</v>
      </c>
      <c r="BN7">
        <v>1.27683</v>
      </c>
      <c r="BO7">
        <v>1.30033</v>
      </c>
      <c r="BP7">
        <v>1.32442</v>
      </c>
      <c r="BQ7">
        <v>1.34888</v>
      </c>
      <c r="BR7">
        <v>1.37377</v>
      </c>
      <c r="BS7">
        <v>1.39927</v>
      </c>
    </row>
    <row r="8" spans="1:71" s="11" customFormat="1" ht="14.25">
      <c r="A8" s="10" t="s">
        <v>35</v>
      </c>
      <c r="B8">
        <v>0.26063</v>
      </c>
      <c r="C8">
        <v>0.26346</v>
      </c>
      <c r="D8">
        <v>0.28435</v>
      </c>
      <c r="E8">
        <v>0.29092</v>
      </c>
      <c r="F8">
        <v>0.2932</v>
      </c>
      <c r="G8">
        <v>0.29411</v>
      </c>
      <c r="H8">
        <v>0.29347</v>
      </c>
      <c r="I8">
        <v>0.29767</v>
      </c>
      <c r="J8">
        <v>0.30779</v>
      </c>
      <c r="K8">
        <v>0.31609</v>
      </c>
      <c r="L8">
        <v>0.31929</v>
      </c>
      <c r="M8">
        <v>0.32394</v>
      </c>
      <c r="N8">
        <v>0.32705</v>
      </c>
      <c r="O8">
        <v>0.33107</v>
      </c>
      <c r="P8">
        <v>0.33529</v>
      </c>
      <c r="Q8">
        <v>0.33951</v>
      </c>
      <c r="R8">
        <v>0.34477</v>
      </c>
      <c r="S8">
        <v>0.35433</v>
      </c>
      <c r="T8">
        <v>0.36374</v>
      </c>
      <c r="U8">
        <v>0.37735</v>
      </c>
      <c r="V8">
        <v>0.39408</v>
      </c>
      <c r="W8">
        <v>0.41321</v>
      </c>
      <c r="X8">
        <v>0.43115</v>
      </c>
      <c r="Y8">
        <v>0.44452</v>
      </c>
      <c r="Z8">
        <v>0.47204</v>
      </c>
      <c r="AA8">
        <v>0.51984</v>
      </c>
      <c r="AB8">
        <v>0.56252</v>
      </c>
      <c r="AC8">
        <v>0.5948</v>
      </c>
      <c r="AD8">
        <v>0.63248</v>
      </c>
      <c r="AE8">
        <v>0.67573</v>
      </c>
      <c r="AF8">
        <v>0.74069</v>
      </c>
      <c r="AG8">
        <v>0.82347</v>
      </c>
      <c r="AH8">
        <v>0.90195</v>
      </c>
      <c r="AI8">
        <v>0.95739</v>
      </c>
      <c r="AJ8">
        <v>0.99583</v>
      </c>
      <c r="AK8">
        <v>1.03933</v>
      </c>
      <c r="AL8">
        <v>1.076</v>
      </c>
      <c r="AM8">
        <v>1.09692</v>
      </c>
      <c r="AN8">
        <v>1.13617</v>
      </c>
      <c r="AO8">
        <v>1.18275</v>
      </c>
      <c r="AP8">
        <v>1.23942</v>
      </c>
      <c r="AQ8">
        <v>1.30658</v>
      </c>
      <c r="AR8">
        <v>1.36167</v>
      </c>
      <c r="AS8">
        <v>1.40308</v>
      </c>
      <c r="AT8">
        <v>1.44475</v>
      </c>
      <c r="AU8">
        <v>1.48225</v>
      </c>
      <c r="AV8">
        <v>1.52383</v>
      </c>
      <c r="AW8">
        <v>1.56858</v>
      </c>
      <c r="AX8">
        <v>1.60525</v>
      </c>
      <c r="AY8">
        <v>1.63008</v>
      </c>
      <c r="AZ8">
        <v>1.66583</v>
      </c>
      <c r="BA8">
        <v>1.72192</v>
      </c>
      <c r="BB8">
        <v>1.77042</v>
      </c>
      <c r="BC8">
        <v>1.79867</v>
      </c>
      <c r="BD8">
        <v>1.83967</v>
      </c>
      <c r="BE8">
        <v>1.889</v>
      </c>
      <c r="BF8">
        <v>1.95258</v>
      </c>
      <c r="BG8">
        <v>2.01583</v>
      </c>
      <c r="BH8" s="33">
        <v>2.07338</v>
      </c>
      <c r="BI8">
        <v>2.13208</v>
      </c>
      <c r="BJ8">
        <v>2.17218</v>
      </c>
      <c r="BK8">
        <v>2.21414</v>
      </c>
      <c r="BL8">
        <v>2.26117</v>
      </c>
      <c r="BM8">
        <v>2.31092</v>
      </c>
      <c r="BN8">
        <v>2.36176</v>
      </c>
      <c r="BO8">
        <v>2.41372</v>
      </c>
      <c r="BP8">
        <v>2.46682</v>
      </c>
      <c r="BQ8">
        <v>2.52109</v>
      </c>
      <c r="BR8">
        <v>2.57655</v>
      </c>
      <c r="BS8">
        <v>2.63324</v>
      </c>
    </row>
    <row r="9" spans="1:71" s="11" customFormat="1" ht="14.25">
      <c r="A9" s="10" t="s">
        <v>36</v>
      </c>
      <c r="B9" t="e">
        <v>#N/A</v>
      </c>
      <c r="C9" t="e">
        <v>#N/A</v>
      </c>
      <c r="D9" t="e">
        <v>#N/A</v>
      </c>
      <c r="E9" t="e">
        <v>#N/A</v>
      </c>
      <c r="F9" t="e">
        <v>#N/A</v>
      </c>
      <c r="G9" t="e">
        <v>#N/A</v>
      </c>
      <c r="H9" t="e">
        <v>#N/A</v>
      </c>
      <c r="I9" t="e">
        <v>#N/A</v>
      </c>
      <c r="J9" t="e">
        <v>#N/A</v>
      </c>
      <c r="K9" t="e">
        <v>#N/A</v>
      </c>
      <c r="L9" t="e">
        <v>#N/A</v>
      </c>
      <c r="M9" t="e">
        <v>#N/A</v>
      </c>
      <c r="N9" t="e">
        <v>#N/A</v>
      </c>
      <c r="O9" t="e">
        <v>#N/A</v>
      </c>
      <c r="P9" t="e">
        <v>#N/A</v>
      </c>
      <c r="Q9" t="e">
        <v>#N/A</v>
      </c>
      <c r="R9" t="e">
        <v>#N/A</v>
      </c>
      <c r="S9" t="e">
        <v>#N/A</v>
      </c>
      <c r="T9">
        <v>0.3944</v>
      </c>
      <c r="U9">
        <v>0.41008</v>
      </c>
      <c r="V9">
        <v>0.42792</v>
      </c>
      <c r="W9">
        <v>0.44873</v>
      </c>
      <c r="X9">
        <v>0.47026</v>
      </c>
      <c r="Y9">
        <v>0.48318</v>
      </c>
      <c r="Z9">
        <v>0.49945</v>
      </c>
      <c r="AA9">
        <v>0.53383</v>
      </c>
      <c r="AB9">
        <v>0.5758</v>
      </c>
      <c r="AC9">
        <v>0.61377</v>
      </c>
      <c r="AD9">
        <v>0.65058</v>
      </c>
      <c r="AE9">
        <v>0.68986</v>
      </c>
      <c r="AF9">
        <v>0.73903</v>
      </c>
      <c r="AG9">
        <v>0.80421</v>
      </c>
      <c r="AH9">
        <v>0.87892</v>
      </c>
      <c r="AI9">
        <v>0.94653</v>
      </c>
      <c r="AJ9">
        <v>0.99623</v>
      </c>
      <c r="AK9">
        <v>1.047</v>
      </c>
      <c r="AL9">
        <v>1.09283</v>
      </c>
      <c r="AM9">
        <v>1.13708</v>
      </c>
      <c r="AN9">
        <v>1.18175</v>
      </c>
      <c r="AO9">
        <v>1.23425</v>
      </c>
      <c r="AP9">
        <v>1.28967</v>
      </c>
      <c r="AQ9">
        <v>1.35458</v>
      </c>
      <c r="AR9">
        <v>1.42117</v>
      </c>
      <c r="AS9">
        <v>1.47317</v>
      </c>
      <c r="AT9">
        <v>1.522</v>
      </c>
      <c r="AU9">
        <v>1.565</v>
      </c>
      <c r="AV9">
        <v>1.61225</v>
      </c>
      <c r="AW9">
        <v>1.65558</v>
      </c>
      <c r="AX9">
        <v>1.69508</v>
      </c>
      <c r="AY9">
        <v>1.73383</v>
      </c>
      <c r="AZ9">
        <v>1.76975</v>
      </c>
      <c r="BA9">
        <v>1.81292</v>
      </c>
      <c r="BB9">
        <v>1.86125</v>
      </c>
      <c r="BC9">
        <v>1.90442</v>
      </c>
      <c r="BD9">
        <v>1.93225</v>
      </c>
      <c r="BE9">
        <v>1.96625</v>
      </c>
      <c r="BF9">
        <v>2.00892</v>
      </c>
      <c r="BG9">
        <v>2.05925</v>
      </c>
      <c r="BH9" s="33">
        <v>2.10731</v>
      </c>
      <c r="BI9">
        <v>2.15305</v>
      </c>
      <c r="BJ9">
        <v>2.19421</v>
      </c>
      <c r="BK9">
        <v>2.23924</v>
      </c>
      <c r="BL9">
        <v>2.2869</v>
      </c>
      <c r="BM9">
        <v>2.33648</v>
      </c>
      <c r="BN9">
        <v>2.38709</v>
      </c>
      <c r="BO9">
        <v>2.43898</v>
      </c>
      <c r="BP9">
        <v>2.49209</v>
      </c>
      <c r="BQ9">
        <v>2.54634</v>
      </c>
      <c r="BR9">
        <v>2.60175</v>
      </c>
      <c r="BS9">
        <v>2.65845</v>
      </c>
    </row>
    <row r="10" spans="1:71" s="11" customFormat="1" ht="14.25">
      <c r="A10" s="10" t="s">
        <v>37</v>
      </c>
      <c r="B10" t="e">
        <v>#N/A</v>
      </c>
      <c r="C10" t="e">
        <v>#N/A</v>
      </c>
      <c r="D10" t="e">
        <v>#N/A</v>
      </c>
      <c r="E10" t="e">
        <v>#N/A</v>
      </c>
      <c r="F10" t="e">
        <v>#N/A</v>
      </c>
      <c r="G10" t="e">
        <v>#N/A</v>
      </c>
      <c r="H10" t="e">
        <v>#N/A</v>
      </c>
      <c r="I10" t="e">
        <v>#N/A</v>
      </c>
      <c r="J10" t="e">
        <v>#N/A</v>
      </c>
      <c r="K10" t="e">
        <v>#N/A</v>
      </c>
      <c r="L10" t="e">
        <v>#N/A</v>
      </c>
      <c r="M10" t="e">
        <v>#N/A</v>
      </c>
      <c r="N10" t="e">
        <v>#N/A</v>
      </c>
      <c r="O10" t="e">
        <v>#N/A</v>
      </c>
      <c r="P10" t="e">
        <v>#N/A</v>
      </c>
      <c r="Q10" t="e">
        <v>#N/A</v>
      </c>
      <c r="R10" t="e">
        <v>#N/A</v>
      </c>
      <c r="S10" t="e">
        <v>#N/A</v>
      </c>
      <c r="T10" t="e">
        <v>#N/A</v>
      </c>
      <c r="U10" t="e">
        <v>#N/A</v>
      </c>
      <c r="V10" t="e">
        <v>#N/A</v>
      </c>
      <c r="W10" t="e">
        <v>#N/A</v>
      </c>
      <c r="X10" t="e">
        <v>#N/A</v>
      </c>
      <c r="Y10" t="e">
        <v>#N/A</v>
      </c>
      <c r="Z10" t="e">
        <v>#N/A</v>
      </c>
      <c r="AA10" t="e">
        <v>#N/A</v>
      </c>
      <c r="AB10" t="e">
        <v>#N/A</v>
      </c>
      <c r="AC10" t="e">
        <v>#N/A</v>
      </c>
      <c r="AD10" t="e">
        <v>#N/A</v>
      </c>
      <c r="AE10" t="e">
        <v>#N/A</v>
      </c>
      <c r="AF10" t="e">
        <v>#N/A</v>
      </c>
      <c r="AG10">
        <v>0.38275</v>
      </c>
      <c r="AH10">
        <v>0.4175</v>
      </c>
      <c r="AI10">
        <v>0.447</v>
      </c>
      <c r="AJ10">
        <v>0.47</v>
      </c>
      <c r="AK10">
        <v>0.49075</v>
      </c>
      <c r="AL10">
        <v>0.51225</v>
      </c>
      <c r="AM10">
        <v>0.52975</v>
      </c>
      <c r="AN10">
        <v>0.54625</v>
      </c>
      <c r="AO10">
        <v>0.5665</v>
      </c>
      <c r="AP10">
        <v>0.5905</v>
      </c>
      <c r="AQ10">
        <v>0.61525</v>
      </c>
      <c r="AR10">
        <v>0.63825</v>
      </c>
      <c r="AS10">
        <v>0.65675</v>
      </c>
      <c r="AT10">
        <v>0.67575</v>
      </c>
      <c r="AU10">
        <v>0.695</v>
      </c>
      <c r="AV10">
        <v>0.7155</v>
      </c>
      <c r="AW10">
        <v>0.73925</v>
      </c>
      <c r="AX10">
        <v>0.76525</v>
      </c>
      <c r="AY10">
        <v>0.79625</v>
      </c>
      <c r="AZ10">
        <v>0.823</v>
      </c>
      <c r="BA10">
        <v>0.8565</v>
      </c>
      <c r="BB10">
        <v>0.888</v>
      </c>
      <c r="BC10">
        <v>0.9165</v>
      </c>
      <c r="BD10">
        <v>0.94225</v>
      </c>
      <c r="BE10">
        <v>0.96725</v>
      </c>
      <c r="BF10">
        <v>0.9915</v>
      </c>
      <c r="BG10">
        <v>1.02</v>
      </c>
      <c r="BH10" s="33">
        <v>1.055</v>
      </c>
      <c r="BI10">
        <v>1.08526</v>
      </c>
      <c r="BJ10">
        <v>1.11422</v>
      </c>
      <c r="BK10">
        <v>1.14652</v>
      </c>
      <c r="BL10">
        <v>1.18327</v>
      </c>
      <c r="BM10">
        <v>1.22231</v>
      </c>
      <c r="BN10">
        <v>1.26265</v>
      </c>
      <c r="BO10">
        <v>1.30432</v>
      </c>
      <c r="BP10">
        <v>1.34736</v>
      </c>
      <c r="BQ10">
        <v>1.39182</v>
      </c>
      <c r="BR10">
        <v>1.43775</v>
      </c>
      <c r="BS10">
        <v>1.4852</v>
      </c>
    </row>
    <row r="11" spans="1:71" s="9" customFormat="1" ht="12.75">
      <c r="A11" s="8" t="s">
        <v>5</v>
      </c>
      <c r="B11">
        <v>6.05</v>
      </c>
      <c r="C11">
        <v>5.20833</v>
      </c>
      <c r="D11">
        <v>3.28333</v>
      </c>
      <c r="E11">
        <v>3.025</v>
      </c>
      <c r="F11">
        <v>2.925</v>
      </c>
      <c r="G11">
        <v>5.59167</v>
      </c>
      <c r="H11">
        <v>4.36667</v>
      </c>
      <c r="I11">
        <v>4.125</v>
      </c>
      <c r="J11">
        <v>4.3</v>
      </c>
      <c r="K11">
        <v>6.84167</v>
      </c>
      <c r="L11">
        <v>5.45</v>
      </c>
      <c r="M11">
        <v>5.54167</v>
      </c>
      <c r="N11">
        <v>6.69167</v>
      </c>
      <c r="O11">
        <v>5.56667</v>
      </c>
      <c r="P11">
        <v>5.64167</v>
      </c>
      <c r="Q11">
        <v>5.15833</v>
      </c>
      <c r="R11">
        <v>4.50833</v>
      </c>
      <c r="S11">
        <v>3.79167</v>
      </c>
      <c r="T11">
        <v>3.84167</v>
      </c>
      <c r="U11">
        <v>3.55833</v>
      </c>
      <c r="V11">
        <v>3.49167</v>
      </c>
      <c r="W11">
        <v>4.98333</v>
      </c>
      <c r="X11">
        <v>5.95</v>
      </c>
      <c r="Y11">
        <v>5.6</v>
      </c>
      <c r="Z11">
        <v>4.85833</v>
      </c>
      <c r="AA11">
        <v>5.64167</v>
      </c>
      <c r="AB11">
        <v>8.475</v>
      </c>
      <c r="AC11">
        <v>7.7</v>
      </c>
      <c r="AD11">
        <v>7.05</v>
      </c>
      <c r="AE11">
        <v>6.06667</v>
      </c>
      <c r="AF11">
        <v>5.85</v>
      </c>
      <c r="AG11">
        <v>7.175</v>
      </c>
      <c r="AH11">
        <v>7.61667</v>
      </c>
      <c r="AI11">
        <v>9.70833</v>
      </c>
      <c r="AJ11">
        <v>9.6</v>
      </c>
      <c r="AK11">
        <v>7.50833</v>
      </c>
      <c r="AL11">
        <v>7.19167</v>
      </c>
      <c r="AM11">
        <v>7</v>
      </c>
      <c r="AN11">
        <v>6.175</v>
      </c>
      <c r="AO11">
        <v>5.49167</v>
      </c>
      <c r="AP11">
        <v>5.25833</v>
      </c>
      <c r="AQ11">
        <v>5.61667</v>
      </c>
      <c r="AR11">
        <v>6.85</v>
      </c>
      <c r="AS11">
        <v>7.49167</v>
      </c>
      <c r="AT11">
        <v>6.90833</v>
      </c>
      <c r="AU11">
        <v>6.1</v>
      </c>
      <c r="AV11">
        <v>5.59167</v>
      </c>
      <c r="AW11">
        <v>5.40833</v>
      </c>
      <c r="AX11">
        <v>4.94167</v>
      </c>
      <c r="AY11">
        <v>4.5</v>
      </c>
      <c r="AZ11">
        <v>4.21667</v>
      </c>
      <c r="BA11">
        <v>3.96667</v>
      </c>
      <c r="BB11">
        <v>4.74167</v>
      </c>
      <c r="BC11">
        <v>5.78333</v>
      </c>
      <c r="BD11">
        <v>5.99167</v>
      </c>
      <c r="BE11">
        <v>5.54167</v>
      </c>
      <c r="BF11">
        <v>5.06667</v>
      </c>
      <c r="BG11">
        <v>4.60833</v>
      </c>
      <c r="BH11" s="33">
        <v>4.64167</v>
      </c>
      <c r="BI11">
        <v>5.1775</v>
      </c>
      <c r="BJ11">
        <v>5.4925</v>
      </c>
      <c r="BK11">
        <v>5.10308</v>
      </c>
      <c r="BL11">
        <v>4.8</v>
      </c>
      <c r="BM11">
        <v>4.8</v>
      </c>
      <c r="BN11">
        <v>4.8</v>
      </c>
      <c r="BO11">
        <v>4.8</v>
      </c>
      <c r="BP11">
        <v>4.8</v>
      </c>
      <c r="BQ11">
        <v>4.8</v>
      </c>
      <c r="BR11">
        <v>4.8</v>
      </c>
      <c r="BS11">
        <v>4.8</v>
      </c>
    </row>
    <row r="12" spans="1:71" s="9" customFormat="1" ht="12.75">
      <c r="A12" s="8" t="s">
        <v>6</v>
      </c>
      <c r="B12">
        <v>1.115</v>
      </c>
      <c r="C12">
        <v>1.20333</v>
      </c>
      <c r="D12">
        <v>1.5175</v>
      </c>
      <c r="E12">
        <v>1.7225</v>
      </c>
      <c r="F12">
        <v>1.89083</v>
      </c>
      <c r="G12">
        <v>0.93833</v>
      </c>
      <c r="H12">
        <v>1.725</v>
      </c>
      <c r="I12">
        <v>2.6275</v>
      </c>
      <c r="J12">
        <v>3.225</v>
      </c>
      <c r="K12">
        <v>1.77083</v>
      </c>
      <c r="L12">
        <v>3.38583</v>
      </c>
      <c r="M12">
        <v>2.88333</v>
      </c>
      <c r="N12">
        <v>2.35417</v>
      </c>
      <c r="O12">
        <v>2.77333</v>
      </c>
      <c r="P12">
        <v>3.15917</v>
      </c>
      <c r="Q12">
        <v>3.54667</v>
      </c>
      <c r="R12">
        <v>3.94917</v>
      </c>
      <c r="S12">
        <v>4.8625</v>
      </c>
      <c r="T12">
        <v>4.30667</v>
      </c>
      <c r="U12">
        <v>5.33833</v>
      </c>
      <c r="V12">
        <v>6.66667</v>
      </c>
      <c r="W12">
        <v>6.39167</v>
      </c>
      <c r="X12">
        <v>4.3325</v>
      </c>
      <c r="Y12">
        <v>4.0725</v>
      </c>
      <c r="Z12">
        <v>7.03167</v>
      </c>
      <c r="AA12">
        <v>7.83</v>
      </c>
      <c r="AB12">
        <v>5.775</v>
      </c>
      <c r="AC12">
        <v>4.97417</v>
      </c>
      <c r="AD12">
        <v>5.26917</v>
      </c>
      <c r="AE12">
        <v>7.18833</v>
      </c>
      <c r="AF12">
        <v>10.06917</v>
      </c>
      <c r="AG12">
        <v>11.43417</v>
      </c>
      <c r="AH12">
        <v>14.025</v>
      </c>
      <c r="AI12">
        <v>10.61417</v>
      </c>
      <c r="AJ12">
        <v>8.61083</v>
      </c>
      <c r="AK12">
        <v>9.5225</v>
      </c>
      <c r="AL12">
        <v>7.47917</v>
      </c>
      <c r="AM12">
        <v>5.97833</v>
      </c>
      <c r="AN12">
        <v>5.775</v>
      </c>
      <c r="AO12">
        <v>6.6675</v>
      </c>
      <c r="AP12">
        <v>8.11167</v>
      </c>
      <c r="AQ12">
        <v>7.49333</v>
      </c>
      <c r="AR12">
        <v>5.375</v>
      </c>
      <c r="AS12">
        <v>3.43167</v>
      </c>
      <c r="AT12">
        <v>2.9975</v>
      </c>
      <c r="AU12">
        <v>4.24667</v>
      </c>
      <c r="AV12">
        <v>5.49</v>
      </c>
      <c r="AW12">
        <v>5.00583</v>
      </c>
      <c r="AX12">
        <v>5.06083</v>
      </c>
      <c r="AY12">
        <v>4.77667</v>
      </c>
      <c r="AZ12">
        <v>4.63833</v>
      </c>
      <c r="BA12">
        <v>5.81667</v>
      </c>
      <c r="BB12">
        <v>3.38833</v>
      </c>
      <c r="BC12">
        <v>1.60417</v>
      </c>
      <c r="BD12">
        <v>1.01083</v>
      </c>
      <c r="BE12">
        <v>1.37167</v>
      </c>
      <c r="BF12">
        <v>3.14667</v>
      </c>
      <c r="BG12">
        <v>4.72667</v>
      </c>
      <c r="BH12" s="33">
        <v>4.35333</v>
      </c>
      <c r="BI12">
        <v>2.0925</v>
      </c>
      <c r="BJ12">
        <v>2.425</v>
      </c>
      <c r="BK12">
        <v>4.44</v>
      </c>
      <c r="BL12">
        <v>4.645</v>
      </c>
      <c r="BM12">
        <v>4.65</v>
      </c>
      <c r="BN12">
        <v>4.65</v>
      </c>
      <c r="BO12">
        <v>4.65</v>
      </c>
      <c r="BP12">
        <v>4.65</v>
      </c>
      <c r="BQ12">
        <v>4.65</v>
      </c>
      <c r="BR12">
        <v>4.65</v>
      </c>
      <c r="BS12">
        <v>4.65</v>
      </c>
    </row>
    <row r="13" spans="1:71" s="9" customFormat="1" ht="12.75">
      <c r="A13" s="8" t="s">
        <v>7</v>
      </c>
      <c r="B13" t="e">
        <v>#N/A</v>
      </c>
      <c r="C13" t="e">
        <v>#N/A</v>
      </c>
      <c r="D13" t="e">
        <v>#N/A</v>
      </c>
      <c r="E13" t="e">
        <v>#N/A</v>
      </c>
      <c r="F13" t="e">
        <v>#N/A</v>
      </c>
      <c r="G13">
        <v>2.40167</v>
      </c>
      <c r="H13">
        <v>2.81667</v>
      </c>
      <c r="I13">
        <v>3.1825</v>
      </c>
      <c r="J13">
        <v>3.6475</v>
      </c>
      <c r="K13">
        <v>3.31583</v>
      </c>
      <c r="L13">
        <v>4.33333</v>
      </c>
      <c r="M13">
        <v>4.11667</v>
      </c>
      <c r="N13">
        <v>3.8825</v>
      </c>
      <c r="O13">
        <v>3.94583</v>
      </c>
      <c r="P13">
        <v>4.0025</v>
      </c>
      <c r="Q13">
        <v>4.18667</v>
      </c>
      <c r="R13">
        <v>4.2825</v>
      </c>
      <c r="S13">
        <v>4.92333</v>
      </c>
      <c r="T13">
        <v>5.07333</v>
      </c>
      <c r="U13">
        <v>5.64583</v>
      </c>
      <c r="V13">
        <v>6.67083</v>
      </c>
      <c r="W13">
        <v>7.34833</v>
      </c>
      <c r="X13">
        <v>6.15917</v>
      </c>
      <c r="Y13">
        <v>6.21</v>
      </c>
      <c r="Z13">
        <v>6.8425</v>
      </c>
      <c r="AA13">
        <v>7.55667</v>
      </c>
      <c r="AB13">
        <v>7.9875</v>
      </c>
      <c r="AC13">
        <v>7.61083</v>
      </c>
      <c r="AD13">
        <v>7.41917</v>
      </c>
      <c r="AE13">
        <v>8.41</v>
      </c>
      <c r="AF13">
        <v>9.4425</v>
      </c>
      <c r="AG13">
        <v>11.46</v>
      </c>
      <c r="AH13">
        <v>13.91083</v>
      </c>
      <c r="AI13">
        <v>13.00083</v>
      </c>
      <c r="AJ13">
        <v>11.105</v>
      </c>
      <c r="AK13">
        <v>12.43833</v>
      </c>
      <c r="AL13">
        <v>10.62333</v>
      </c>
      <c r="AM13">
        <v>7.6825</v>
      </c>
      <c r="AN13">
        <v>8.38417</v>
      </c>
      <c r="AO13">
        <v>8.84583</v>
      </c>
      <c r="AP13">
        <v>8.49917</v>
      </c>
      <c r="AQ13">
        <v>8.55</v>
      </c>
      <c r="AR13">
        <v>7.85833</v>
      </c>
      <c r="AS13">
        <v>7.01</v>
      </c>
      <c r="AT13">
        <v>5.87333</v>
      </c>
      <c r="AU13">
        <v>7.08</v>
      </c>
      <c r="AV13">
        <v>6.58</v>
      </c>
      <c r="AW13">
        <v>6.43833</v>
      </c>
      <c r="AX13">
        <v>6.3525</v>
      </c>
      <c r="AY13">
        <v>5.26417</v>
      </c>
      <c r="AZ13">
        <v>5.63667</v>
      </c>
      <c r="BA13">
        <v>6.02917</v>
      </c>
      <c r="BB13">
        <v>5.0175</v>
      </c>
      <c r="BC13">
        <v>4.61083</v>
      </c>
      <c r="BD13">
        <v>4.015</v>
      </c>
      <c r="BE13">
        <v>4.27417</v>
      </c>
      <c r="BF13">
        <v>4.29</v>
      </c>
      <c r="BG13">
        <v>4.79167</v>
      </c>
      <c r="BH13" s="33">
        <v>4.62917</v>
      </c>
      <c r="BI13">
        <v>3.6175</v>
      </c>
      <c r="BJ13">
        <v>3.805</v>
      </c>
      <c r="BK13">
        <v>4.965</v>
      </c>
      <c r="BL13">
        <v>5.2025</v>
      </c>
      <c r="BM13">
        <v>5.2</v>
      </c>
      <c r="BN13">
        <v>5.2</v>
      </c>
      <c r="BO13">
        <v>5.2</v>
      </c>
      <c r="BP13">
        <v>5.2</v>
      </c>
      <c r="BQ13">
        <v>5.2</v>
      </c>
      <c r="BR13">
        <v>5.2</v>
      </c>
      <c r="BS13">
        <v>5.2</v>
      </c>
    </row>
    <row r="14" spans="1:71" s="9" customFormat="1" ht="12.75">
      <c r="A14" s="8" t="s">
        <v>41</v>
      </c>
      <c r="B14">
        <v>29.075</v>
      </c>
      <c r="C14">
        <v>36.025</v>
      </c>
      <c r="D14">
        <v>41.175</v>
      </c>
      <c r="E14">
        <v>39.275</v>
      </c>
      <c r="F14">
        <v>39.725</v>
      </c>
      <c r="G14">
        <v>38.85</v>
      </c>
      <c r="H14">
        <v>49.55</v>
      </c>
      <c r="I14">
        <v>48.55</v>
      </c>
      <c r="J14">
        <v>48.35</v>
      </c>
      <c r="K14">
        <v>43.525</v>
      </c>
      <c r="L14">
        <v>55.675</v>
      </c>
      <c r="M14">
        <v>53.775</v>
      </c>
      <c r="N14">
        <v>54.85</v>
      </c>
      <c r="O14">
        <v>63.275</v>
      </c>
      <c r="P14">
        <v>68.975</v>
      </c>
      <c r="Q14">
        <v>76.475</v>
      </c>
      <c r="R14">
        <v>87.475</v>
      </c>
      <c r="S14">
        <v>93.2</v>
      </c>
      <c r="T14">
        <v>91.325</v>
      </c>
      <c r="U14">
        <v>98.8</v>
      </c>
      <c r="V14">
        <v>95.4</v>
      </c>
      <c r="W14">
        <v>83.6</v>
      </c>
      <c r="X14">
        <v>98.025</v>
      </c>
      <c r="Y14">
        <v>112.1</v>
      </c>
      <c r="Z14">
        <v>125.5</v>
      </c>
      <c r="AA14">
        <v>115.8</v>
      </c>
      <c r="AB14">
        <v>134.825</v>
      </c>
      <c r="AC14">
        <v>163.35</v>
      </c>
      <c r="AD14">
        <v>192.45</v>
      </c>
      <c r="AE14">
        <v>216.625</v>
      </c>
      <c r="AF14">
        <v>223.25</v>
      </c>
      <c r="AG14">
        <v>201.125</v>
      </c>
      <c r="AH14">
        <v>226.1</v>
      </c>
      <c r="AI14">
        <v>209.675</v>
      </c>
      <c r="AJ14">
        <v>264.225</v>
      </c>
      <c r="AK14">
        <v>318.6</v>
      </c>
      <c r="AL14">
        <v>330.3</v>
      </c>
      <c r="AM14">
        <v>319.5</v>
      </c>
      <c r="AN14">
        <v>368.825</v>
      </c>
      <c r="AO14">
        <v>432.625</v>
      </c>
      <c r="AP14">
        <v>426.625</v>
      </c>
      <c r="AQ14">
        <v>437.8</v>
      </c>
      <c r="AR14">
        <v>451.2</v>
      </c>
      <c r="AS14">
        <v>479.325</v>
      </c>
      <c r="AT14">
        <v>541.9</v>
      </c>
      <c r="AU14">
        <v>600.3</v>
      </c>
      <c r="AV14">
        <v>696.7</v>
      </c>
      <c r="AW14">
        <v>786.15</v>
      </c>
      <c r="AX14">
        <v>868.45</v>
      </c>
      <c r="AY14">
        <v>801.625</v>
      </c>
      <c r="AZ14">
        <v>851.275</v>
      </c>
      <c r="BA14">
        <v>817.925</v>
      </c>
      <c r="BB14">
        <v>767.325</v>
      </c>
      <c r="BC14">
        <v>886.3</v>
      </c>
      <c r="BD14">
        <v>993.125</v>
      </c>
      <c r="BE14">
        <v>1231.225</v>
      </c>
      <c r="BF14">
        <v>1372.775</v>
      </c>
      <c r="BG14">
        <v>1553.675</v>
      </c>
      <c r="BH14" s="33">
        <v>1600.68789</v>
      </c>
      <c r="BI14">
        <v>1587.73613</v>
      </c>
      <c r="BJ14">
        <v>1587.66364</v>
      </c>
      <c r="BK14">
        <v>1646.45775</v>
      </c>
      <c r="BL14">
        <v>1715.1029</v>
      </c>
      <c r="BM14">
        <v>1771.141</v>
      </c>
      <c r="BN14">
        <v>1831.46251</v>
      </c>
      <c r="BO14">
        <v>1899.84613</v>
      </c>
      <c r="BP14">
        <v>1981.7532</v>
      </c>
      <c r="BQ14">
        <v>2078.31932</v>
      </c>
      <c r="BR14">
        <v>2187.14034</v>
      </c>
      <c r="BS14">
        <v>2310.48868</v>
      </c>
    </row>
    <row r="15" spans="1:71" s="9" customFormat="1" ht="12.75">
      <c r="A15" s="8" t="s">
        <v>8</v>
      </c>
      <c r="B15">
        <v>134.775</v>
      </c>
      <c r="C15">
        <v>147.25</v>
      </c>
      <c r="D15">
        <v>171.525</v>
      </c>
      <c r="E15">
        <v>185.65</v>
      </c>
      <c r="F15">
        <v>199.1</v>
      </c>
      <c r="G15">
        <v>197.275</v>
      </c>
      <c r="H15">
        <v>212.175</v>
      </c>
      <c r="I15">
        <v>229.05</v>
      </c>
      <c r="J15">
        <v>239.95</v>
      </c>
      <c r="K15">
        <v>241.3</v>
      </c>
      <c r="L15">
        <v>259.85</v>
      </c>
      <c r="M15">
        <v>272.875</v>
      </c>
      <c r="N15">
        <v>280.525</v>
      </c>
      <c r="O15">
        <v>299.35</v>
      </c>
      <c r="P15">
        <v>314.85</v>
      </c>
      <c r="Q15">
        <v>337.775</v>
      </c>
      <c r="R15">
        <v>363.75</v>
      </c>
      <c r="S15">
        <v>400.325</v>
      </c>
      <c r="T15">
        <v>429</v>
      </c>
      <c r="U15">
        <v>471.95</v>
      </c>
      <c r="V15">
        <v>518.35</v>
      </c>
      <c r="W15">
        <v>551.575</v>
      </c>
      <c r="X15">
        <v>583.95</v>
      </c>
      <c r="Y15">
        <v>638.775</v>
      </c>
      <c r="Z15">
        <v>708.825</v>
      </c>
      <c r="AA15">
        <v>772.775</v>
      </c>
      <c r="AB15">
        <v>814.75</v>
      </c>
      <c r="AC15">
        <v>899.65</v>
      </c>
      <c r="AD15">
        <v>994.05</v>
      </c>
      <c r="AE15">
        <v>1120.95</v>
      </c>
      <c r="AF15">
        <v>1256</v>
      </c>
      <c r="AG15">
        <v>1377.7</v>
      </c>
      <c r="AH15">
        <v>1517.45</v>
      </c>
      <c r="AI15">
        <v>1593.725</v>
      </c>
      <c r="AJ15">
        <v>1685</v>
      </c>
      <c r="AK15">
        <v>1854.875</v>
      </c>
      <c r="AL15">
        <v>1995.7</v>
      </c>
      <c r="AM15">
        <v>2114.825</v>
      </c>
      <c r="AN15">
        <v>2270.725</v>
      </c>
      <c r="AO15">
        <v>2452.95</v>
      </c>
      <c r="AP15">
        <v>2596.375</v>
      </c>
      <c r="AQ15">
        <v>2753.975</v>
      </c>
      <c r="AR15">
        <v>2823.05</v>
      </c>
      <c r="AS15">
        <v>2980.275</v>
      </c>
      <c r="AT15">
        <v>3082.7</v>
      </c>
      <c r="AU15">
        <v>3232.125</v>
      </c>
      <c r="AV15">
        <v>3419.325</v>
      </c>
      <c r="AW15">
        <v>3619.55</v>
      </c>
      <c r="AX15">
        <v>3877.6</v>
      </c>
      <c r="AY15">
        <v>4183.425</v>
      </c>
      <c r="AZ15">
        <v>4466.25</v>
      </c>
      <c r="BA15">
        <v>4829.225</v>
      </c>
      <c r="BB15">
        <v>4942.8</v>
      </c>
      <c r="BC15">
        <v>4980.9</v>
      </c>
      <c r="BD15">
        <v>5112.7</v>
      </c>
      <c r="BE15">
        <v>5394.5</v>
      </c>
      <c r="BF15">
        <v>5667.85</v>
      </c>
      <c r="BG15">
        <v>6018.2</v>
      </c>
      <c r="BH15" s="33">
        <v>6367.45</v>
      </c>
      <c r="BI15">
        <v>6650.90863</v>
      </c>
      <c r="BJ15">
        <v>6935.54812</v>
      </c>
      <c r="BK15">
        <v>7358.05029</v>
      </c>
      <c r="BL15">
        <v>7679.47012</v>
      </c>
      <c r="BM15">
        <v>8064.73359</v>
      </c>
      <c r="BN15">
        <v>8420.82334</v>
      </c>
      <c r="BO15">
        <v>8784.17189</v>
      </c>
      <c r="BP15">
        <v>9157.65568</v>
      </c>
      <c r="BQ15">
        <v>9544.28694</v>
      </c>
      <c r="BR15">
        <v>9945.41592</v>
      </c>
      <c r="BS15">
        <v>10364.26811</v>
      </c>
    </row>
    <row r="16" spans="1:58" ht="12.75">
      <c r="A16" s="1"/>
      <c r="BC16"/>
      <c r="BE16"/>
      <c r="BF16"/>
    </row>
    <row r="17" spans="1:68" ht="12.75">
      <c r="A17" s="4" t="s">
        <v>14</v>
      </c>
      <c r="B17" s="4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31"/>
      <c r="BF17" s="31"/>
      <c r="BG17" s="31"/>
      <c r="BH17" s="34"/>
      <c r="BI17" s="12"/>
      <c r="BJ17" s="12"/>
      <c r="BK17" s="12"/>
      <c r="BL17" s="12"/>
      <c r="BM17" s="12"/>
      <c r="BN17" s="12"/>
      <c r="BO17" s="12"/>
      <c r="BP17" s="12"/>
    </row>
    <row r="18" spans="1:71" s="36" customFormat="1" ht="14.25">
      <c r="A18" s="35" t="s">
        <v>38</v>
      </c>
      <c r="B18" s="42">
        <v>0.40265</v>
      </c>
      <c r="C18" s="42">
        <v>0.40702</v>
      </c>
      <c r="D18" s="42">
        <v>0.43929</v>
      </c>
      <c r="E18" s="42">
        <v>0.44944</v>
      </c>
      <c r="F18" s="42">
        <v>0.45296</v>
      </c>
      <c r="G18" s="42">
        <v>0.45437</v>
      </c>
      <c r="H18" s="42">
        <v>0.45339</v>
      </c>
      <c r="I18" s="42">
        <v>0.45987</v>
      </c>
      <c r="J18" s="42">
        <v>0.47551</v>
      </c>
      <c r="K18" s="42">
        <v>0.48834</v>
      </c>
      <c r="L18" s="42">
        <v>0.49327</v>
      </c>
      <c r="M18" s="42">
        <v>0.50046</v>
      </c>
      <c r="N18" s="42">
        <v>0.50526</v>
      </c>
      <c r="O18" s="42">
        <v>0.51148</v>
      </c>
      <c r="P18" s="42">
        <v>0.51799</v>
      </c>
      <c r="Q18" s="42">
        <v>0.52452</v>
      </c>
      <c r="R18" s="42">
        <v>0.53264</v>
      </c>
      <c r="S18" s="42">
        <v>0.54741</v>
      </c>
      <c r="T18" s="42">
        <v>0.56194</v>
      </c>
      <c r="U18" s="42">
        <v>0.58297</v>
      </c>
      <c r="V18" s="42">
        <v>0.60882</v>
      </c>
      <c r="W18" s="42">
        <v>0.63837</v>
      </c>
      <c r="X18" s="42">
        <v>0.66609</v>
      </c>
      <c r="Y18" s="42">
        <v>0.68674</v>
      </c>
      <c r="Z18" s="42">
        <v>0.72926</v>
      </c>
      <c r="AA18" s="42">
        <v>0.80311</v>
      </c>
      <c r="AB18" s="42">
        <v>0.86905</v>
      </c>
      <c r="AC18" s="42">
        <v>0.91892</v>
      </c>
      <c r="AD18" s="42">
        <v>0.97713</v>
      </c>
      <c r="AE18" s="42">
        <v>1.044</v>
      </c>
      <c r="AF18" s="42">
        <v>1.1435</v>
      </c>
      <c r="AG18" s="42">
        <v>1.27108</v>
      </c>
      <c r="AH18" s="42">
        <v>1.39158</v>
      </c>
      <c r="AI18" s="42">
        <v>1.47558</v>
      </c>
      <c r="AJ18" s="42">
        <v>1.53867</v>
      </c>
      <c r="AK18" s="42">
        <v>1.60233</v>
      </c>
      <c r="AL18" s="42">
        <v>1.65733</v>
      </c>
      <c r="AM18" s="42">
        <v>1.68683</v>
      </c>
      <c r="AN18" s="42">
        <v>1.74425</v>
      </c>
      <c r="AO18" s="42">
        <v>1.80792</v>
      </c>
      <c r="AP18" s="42">
        <v>1.88608</v>
      </c>
      <c r="AQ18" s="42">
        <v>1.97958</v>
      </c>
      <c r="AR18" s="42">
        <v>2.05125</v>
      </c>
      <c r="AS18" s="42">
        <v>2.103</v>
      </c>
      <c r="AT18" s="42">
        <v>2.15517</v>
      </c>
      <c r="AU18" s="42">
        <v>2.2005</v>
      </c>
      <c r="AV18" s="42">
        <v>2.25367</v>
      </c>
      <c r="AW18" s="42">
        <v>2.31408</v>
      </c>
      <c r="AX18" s="42">
        <v>2.364</v>
      </c>
      <c r="AY18" s="42">
        <v>2.39658</v>
      </c>
      <c r="AZ18" s="42">
        <v>2.44742</v>
      </c>
      <c r="BA18" s="42">
        <v>2.52892</v>
      </c>
      <c r="BB18" s="42">
        <v>2.6</v>
      </c>
      <c r="BC18" s="42">
        <v>2.6415</v>
      </c>
      <c r="BD18" s="42">
        <v>2.70142</v>
      </c>
      <c r="BE18" s="42">
        <v>2.77383</v>
      </c>
      <c r="BF18" s="42">
        <v>2.86742</v>
      </c>
      <c r="BG18" s="42">
        <v>2.9605</v>
      </c>
      <c r="BH18" s="43">
        <v>3.04533</v>
      </c>
      <c r="BI18" s="42">
        <v>3.1315</v>
      </c>
      <c r="BJ18" s="42">
        <v>3.19041</v>
      </c>
      <c r="BK18" s="42">
        <v>3.25203</v>
      </c>
      <c r="BL18" s="42">
        <v>3.32111</v>
      </c>
      <c r="BM18" s="42">
        <v>3.39417</v>
      </c>
      <c r="BN18" s="42">
        <v>3.46884</v>
      </c>
      <c r="BO18" s="42">
        <v>3.54516</v>
      </c>
      <c r="BP18" s="42">
        <v>3.62315</v>
      </c>
      <c r="BQ18" s="42">
        <v>3.70286</v>
      </c>
      <c r="BR18" s="42">
        <v>3.78432</v>
      </c>
      <c r="BS18" s="42">
        <v>3.86758</v>
      </c>
    </row>
    <row r="19" spans="1:58" ht="12.75">
      <c r="A19" s="5" t="s">
        <v>39</v>
      </c>
      <c r="B19" s="5"/>
      <c r="BC19"/>
      <c r="BE19"/>
      <c r="BF19"/>
    </row>
    <row r="20" spans="1:58" ht="12.75">
      <c r="A20" s="1" t="s">
        <v>13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BC20"/>
      <c r="BE20"/>
      <c r="BF20"/>
    </row>
    <row r="21" spans="1:12" ht="12.75">
      <c r="A21" s="51" t="s">
        <v>15</v>
      </c>
      <c r="B21" s="51"/>
      <c r="C21" s="51"/>
      <c r="D21" s="51"/>
      <c r="E21" s="51"/>
      <c r="F21" s="51"/>
      <c r="G21" s="51"/>
      <c r="H21" s="51"/>
      <c r="I21" s="51"/>
      <c r="J21" s="52"/>
      <c r="K21" s="52"/>
      <c r="L21" s="52"/>
    </row>
    <row r="22" spans="1:2" ht="12.75">
      <c r="A22" s="5" t="s">
        <v>45</v>
      </c>
      <c r="B22" s="5"/>
    </row>
    <row r="23" spans="1:2" ht="12.75">
      <c r="A23" s="5" t="s">
        <v>46</v>
      </c>
      <c r="B23" s="5"/>
    </row>
    <row r="24" spans="1:2" ht="12.75">
      <c r="A24" s="1" t="s">
        <v>31</v>
      </c>
      <c r="B24" s="1"/>
    </row>
    <row r="25" spans="1:2" ht="12.75">
      <c r="A25" s="1" t="s">
        <v>32</v>
      </c>
      <c r="B25" s="1"/>
    </row>
    <row r="26" spans="1:2" ht="12.75">
      <c r="A26" s="1" t="s">
        <v>26</v>
      </c>
      <c r="B26" s="1"/>
    </row>
    <row r="27" spans="1:2" ht="12.75">
      <c r="A27" s="1" t="s">
        <v>23</v>
      </c>
      <c r="B27" s="1"/>
    </row>
    <row r="30" ht="12.75">
      <c r="BC30"/>
    </row>
    <row r="31" ht="12.75">
      <c r="BC31"/>
    </row>
    <row r="32" ht="12.75">
      <c r="BC32"/>
    </row>
    <row r="33" ht="12.75">
      <c r="BC33"/>
    </row>
    <row r="34" ht="12.75">
      <c r="BC34"/>
    </row>
    <row r="35" ht="12.75">
      <c r="BC35"/>
    </row>
    <row r="36" ht="12.75">
      <c r="BC36"/>
    </row>
    <row r="37" ht="12.75">
      <c r="BC37"/>
    </row>
    <row r="38" ht="12.75">
      <c r="BC38"/>
    </row>
    <row r="39" ht="12.75">
      <c r="BC39"/>
    </row>
    <row r="40" ht="12.75">
      <c r="BC40"/>
    </row>
    <row r="41" ht="12.75">
      <c r="BC41"/>
    </row>
    <row r="42" ht="12.75">
      <c r="BC42"/>
    </row>
  </sheetData>
  <sheetProtection/>
  <mergeCells count="1">
    <mergeCell ref="A21:L21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IRM&amp;TS</dc:creator>
  <cp:keywords/>
  <dc:description/>
  <cp:lastModifiedBy>Simone Thomas</cp:lastModifiedBy>
  <cp:lastPrinted>2008-02-15T00:23:20Z</cp:lastPrinted>
  <dcterms:created xsi:type="dcterms:W3CDTF">2002-08-22T20:35:19Z</dcterms:created>
  <dcterms:modified xsi:type="dcterms:W3CDTF">2018-09-14T19:52:10Z</dcterms:modified>
  <cp:category/>
  <cp:version/>
  <cp:contentType/>
  <cp:contentStatus/>
</cp:coreProperties>
</file>