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75" windowWidth="7650" windowHeight="8910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<sst xmlns="http://schemas.openxmlformats.org/spreadsheetml/2006/main" count="86" uniqueCount="51">
  <si>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Unemployment Rate (Percent)</t>
  </si>
  <si>
    <t>Corporate Book Profits (Percentage of GDP)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</si>
  <si>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</si>
  <si>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</si>
  <si>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</si>
  <si>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</si>
  <si>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</si>
  <si>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</si>
  <si>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</si>
  <si>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</si>
  <si>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</si>
  <si>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</si>
  <si>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</si>
  <si>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</si>
  <si>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Corporate Book Profits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</si>
  <si>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</si>
  <si>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</si>
  <si>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</si>
  <si>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</si>
  <si>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</si>
  <si>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</si>
  <si>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</si>
  <si>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Corporate Book Profits (Billions of dollars)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</si>
  <si>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</si>
  <si>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</si>
  <si>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</si>
  <si>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</si>
  <si>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</si>
  <si>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</si>
  <si>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</si>
  <si>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</si>
  <si>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</si>
  <si>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</si>
  <si>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</si>
  <si>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</si>
  <si>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</si>
  <si>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</si>
  <si>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</si>
  <si>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</si>
  <si>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</si>
  <si>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</si>
  <si>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</si>
  <si>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</si>
  <si>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</si>
  <si>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</si>
  <si>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</si>
  <si>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Values as of early July, prior to the revisions of the national income and product accounts.</t>
  </si>
  <si>
    <r>
      <t>The Budget and Economic Outlook: An Update,</t>
    </r>
    <r>
      <rPr>
        <b/>
        <sz val="10"/>
        <rFont val="Arial"/>
        <family val="2"/>
      </rPr>
      <t xml:space="preserve"> August 2007</t>
    </r>
  </si>
  <si>
    <t>Backup Data for Table C-1: CBO's Year-by-Year Forecast and Projections for Calendar Years 2007 to 2017</t>
  </si>
  <si>
    <t>(and Actual Data for Calendar Years 1950 to 2006)</t>
  </si>
  <si>
    <t>Notes: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</si>
</sst>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4" fontId="1" fillId="0" borderId="3" xfId="0" applyNumberFormat="1" applyFont="1" applyBorder="1" applyAlignment="1">
      <alignment/>
    </xf>
    <xf numFmtId="174" fontId="0" fillId="0" borderId="3" xfId="0" applyNumberFormat="1" applyBorder="1" applyAlignment="1">
      <alignment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 applyProtection="1">
      <alignment vertical="center"/>
      <protection/>
    </xf>
    <xf numFmtId="173" fontId="3" fillId="0" borderId="2" xfId="0" applyNumberFormat="1" applyFont="1" applyBorder="1" applyAlignment="1" applyProtection="1" quotePrefix="1">
      <alignment horizontal="right" vertical="center"/>
      <protection/>
    </xf>
    <xf numFmtId="3" fontId="3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zoomScaleSheetLayoutView="100" workbookViewId="0" topLeftCell="A1">
      <pane xSplit="1" ySplit="5" topLeftCell="B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H33" sqref="BH33"/>
    </sheetView>
  </sheetViews>
  <sheetFormatPr defaultColWidth="9.140625" defaultRowHeight="12.75"/>
  <cols>
    <col min="1" max="1" width="27.57421875" style="0" customWidth="1"/>
    <col min="53" max="53" width="9.140625" style="8" customWidth="1"/>
    <col min="54" max="54" width="9.28125" style="6" customWidth="1"/>
    <col min="55" max="55" width="10.00390625" style="8" customWidth="1"/>
    <col min="56" max="56" width="9.8515625" style="8" customWidth="1"/>
    <col min="57" max="57" width="9.140625" style="8" customWidth="1"/>
    <col min="58" max="58" width="9.7109375" style="34" customWidth="1"/>
  </cols>
  <sheetData>
    <row r="1" spans="1:58" s="1" customFormat="1" ht="12.75">
      <c r="A1" s="15" t="s">
        <v>48</v>
      </c>
      <c r="B1" s="15"/>
      <c r="C1" s="15"/>
      <c r="D1" s="15"/>
      <c r="E1" s="15"/>
      <c r="F1" s="15"/>
      <c r="G1" s="15"/>
      <c r="H1" s="15"/>
      <c r="I1" s="15"/>
      <c r="BA1" s="6"/>
      <c r="BB1" s="6"/>
      <c r="BC1" s="6"/>
      <c r="BD1" s="6"/>
      <c r="BE1" s="6"/>
      <c r="BF1" s="33"/>
    </row>
    <row r="2" spans="1:58" s="1" customFormat="1" ht="12.75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BA2" s="6"/>
      <c r="BB2" s="6"/>
      <c r="BC2" s="6"/>
      <c r="BD2" s="6"/>
      <c r="BE2" s="6"/>
      <c r="BF2" s="33"/>
    </row>
    <row r="3" spans="1:58" s="1" customFormat="1" ht="12.75">
      <c r="A3" s="46" t="s">
        <v>47</v>
      </c>
      <c r="B3" s="46"/>
      <c r="C3" s="46"/>
      <c r="D3" s="46"/>
      <c r="E3" s="46"/>
      <c r="BA3" s="6"/>
      <c r="BB3" s="6"/>
      <c r="BC3" s="6"/>
      <c r="BD3" s="6"/>
      <c r="BE3" s="6"/>
      <c r="BF3" s="33"/>
    </row>
    <row r="4" spans="1:69" s="1" customFormat="1" ht="12.75">
      <c r="A4" s="3"/>
      <c r="B4" s="1" t="s">
        <v>13</v>
      </c>
      <c r="G4" s="1" t="s">
        <v>13</v>
      </c>
      <c r="L4" s="1" t="s">
        <v>13</v>
      </c>
      <c r="Q4" s="1" t="s">
        <v>13</v>
      </c>
      <c r="V4" s="1" t="s">
        <v>13</v>
      </c>
      <c r="AA4" s="1" t="s">
        <v>13</v>
      </c>
      <c r="AF4" s="1" t="s">
        <v>13</v>
      </c>
      <c r="AK4" s="1" t="s">
        <v>13</v>
      </c>
      <c r="AP4" s="1" t="s">
        <v>13</v>
      </c>
      <c r="AU4" s="1" t="s">
        <v>13</v>
      </c>
      <c r="AZ4" s="1" t="s">
        <v>13</v>
      </c>
      <c r="BA4" s="6"/>
      <c r="BB4" s="6"/>
      <c r="BC4" s="6"/>
      <c r="BD4" s="6"/>
      <c r="BE4" s="6"/>
      <c r="BF4" s="33" t="s">
        <v>13</v>
      </c>
      <c r="BG4" s="1" t="s">
        <v>12</v>
      </c>
      <c r="BJ4" s="1" t="s">
        <v>12</v>
      </c>
      <c r="BQ4" s="1" t="s">
        <v>12</v>
      </c>
    </row>
    <row r="5" spans="2:69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7">
        <v>2001</v>
      </c>
      <c r="BB5" s="7">
        <v>2002</v>
      </c>
      <c r="BC5" s="7">
        <v>2003</v>
      </c>
      <c r="BD5" s="7">
        <v>2004</v>
      </c>
      <c r="BE5" s="7">
        <v>2005</v>
      </c>
      <c r="BF5" s="38">
        <v>2006</v>
      </c>
      <c r="BG5" s="2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</row>
    <row r="6" spans="1:70" s="29" customFormat="1" ht="27" customHeight="1">
      <c r="A6" s="16" t="s">
        <v>18</v>
      </c>
      <c r="B6" s="17">
        <f>+Data!C3</f>
        <v>293.8</v>
      </c>
      <c r="C6" s="17">
        <f>+Data!D3</f>
        <v>339.325</v>
      </c>
      <c r="D6" s="17">
        <f>+Data!E3</f>
        <v>358.35</v>
      </c>
      <c r="E6" s="17">
        <f>+Data!F3</f>
        <v>379.35</v>
      </c>
      <c r="F6" s="17">
        <f>+Data!G3</f>
        <v>380.4</v>
      </c>
      <c r="G6" s="17">
        <f>+Data!H3</f>
        <v>414.75</v>
      </c>
      <c r="H6" s="17">
        <f>+Data!I3</f>
        <v>437.475</v>
      </c>
      <c r="I6" s="17">
        <f>+Data!J3</f>
        <v>461.075</v>
      </c>
      <c r="J6" s="17">
        <f>+Data!K3</f>
        <v>467.2</v>
      </c>
      <c r="K6" s="17">
        <f>+Data!L3</f>
        <v>506.575</v>
      </c>
      <c r="L6" s="17">
        <f>+Data!M3</f>
        <v>526.375</v>
      </c>
      <c r="M6" s="17">
        <f>+Data!N3</f>
        <v>544.7</v>
      </c>
      <c r="N6" s="17">
        <f>+Data!O3</f>
        <v>585.625</v>
      </c>
      <c r="O6" s="17">
        <f>+Data!P3</f>
        <v>617.75</v>
      </c>
      <c r="P6" s="17">
        <f>+Data!Q3</f>
        <v>663.625</v>
      </c>
      <c r="Q6" s="17">
        <f>+Data!R3</f>
        <v>719.125</v>
      </c>
      <c r="R6" s="17">
        <f>+Data!S3</f>
        <v>787.8</v>
      </c>
      <c r="S6" s="17">
        <f>+Data!T3</f>
        <v>832.575</v>
      </c>
      <c r="T6" s="17">
        <f>+Data!U3</f>
        <v>909.95</v>
      </c>
      <c r="U6" s="17">
        <f>+Data!V3</f>
        <v>984.6</v>
      </c>
      <c r="V6" s="17">
        <f>+Data!W3</f>
        <v>1038.525</v>
      </c>
      <c r="W6" s="17">
        <f>+Data!X3</f>
        <v>1127.1</v>
      </c>
      <c r="X6" s="17">
        <f>+Data!Y3</f>
        <v>1238.3</v>
      </c>
      <c r="Y6" s="17">
        <f>+Data!Z3</f>
        <v>1382.725</v>
      </c>
      <c r="Z6" s="17">
        <f>+Data!AA3</f>
        <v>1499.975</v>
      </c>
      <c r="AA6" s="17">
        <f>+Data!AB3</f>
        <v>1638.325</v>
      </c>
      <c r="AB6" s="17">
        <f>+Data!AC3</f>
        <v>1825.275</v>
      </c>
      <c r="AC6" s="17">
        <f>+Data!AD3</f>
        <v>2030.925</v>
      </c>
      <c r="AD6" s="17">
        <f>+Data!AE3</f>
        <v>2294.7</v>
      </c>
      <c r="AE6" s="17">
        <f>+Data!AF3</f>
        <v>2563.3</v>
      </c>
      <c r="AF6" s="17">
        <f>+Data!AG3</f>
        <v>2789.525</v>
      </c>
      <c r="AG6" s="17">
        <f>+Data!AH3</f>
        <v>3128.425</v>
      </c>
      <c r="AH6" s="17">
        <f>+Data!AI3</f>
        <v>3255.025</v>
      </c>
      <c r="AI6" s="17">
        <f>+Data!AJ3</f>
        <v>3536.675</v>
      </c>
      <c r="AJ6" s="17">
        <f>+Data!AK3</f>
        <v>3933.175</v>
      </c>
      <c r="AK6" s="17">
        <f>+Data!AL3</f>
        <v>4220.25</v>
      </c>
      <c r="AL6" s="17">
        <f>+Data!AM3</f>
        <v>4462.825</v>
      </c>
      <c r="AM6" s="17">
        <f>+Data!AN3</f>
        <v>4739.475</v>
      </c>
      <c r="AN6" s="17">
        <f>+Data!AO3</f>
        <v>5103.75</v>
      </c>
      <c r="AO6" s="17">
        <f>+Data!AP3</f>
        <v>5484.35</v>
      </c>
      <c r="AP6" s="17">
        <f>+Data!AQ3</f>
        <v>5803.075</v>
      </c>
      <c r="AQ6" s="17">
        <f>+Data!AR3</f>
        <v>5995.925</v>
      </c>
      <c r="AR6" s="17">
        <f>+Data!AS3</f>
        <v>6337.75</v>
      </c>
      <c r="AS6" s="17">
        <f>+Data!AT3</f>
        <v>6657.4</v>
      </c>
      <c r="AT6" s="17">
        <f>+Data!AU3</f>
        <v>7072.225</v>
      </c>
      <c r="AU6" s="17">
        <f>+Data!AV3</f>
        <v>7397.65</v>
      </c>
      <c r="AV6" s="17">
        <f>+Data!AW3</f>
        <v>7816.825</v>
      </c>
      <c r="AW6" s="17">
        <f>+Data!AX3</f>
        <v>8304.325</v>
      </c>
      <c r="AX6" s="17">
        <f>+Data!AY3</f>
        <v>8746.975</v>
      </c>
      <c r="AY6" s="17">
        <f>+Data!AZ3</f>
        <v>9268.425</v>
      </c>
      <c r="AZ6" s="17">
        <f>+Data!BA3</f>
        <v>9816.975</v>
      </c>
      <c r="BA6" s="18">
        <f>+Data!BB3</f>
        <v>10127.95</v>
      </c>
      <c r="BB6" s="18">
        <f>+Data!BC3</f>
        <v>10469.6</v>
      </c>
      <c r="BC6" s="18">
        <f>+Data!BD3</f>
        <v>10960.75</v>
      </c>
      <c r="BD6" s="18">
        <f>+Data!BE3</f>
        <v>11712.475</v>
      </c>
      <c r="BE6" s="18">
        <f>+Data!BF3</f>
        <v>12455.825</v>
      </c>
      <c r="BF6" s="39">
        <f>+Data!BG3</f>
        <v>13246.625</v>
      </c>
      <c r="BG6" s="19">
        <f>+Data!BH3</f>
        <v>13892.592895</v>
      </c>
      <c r="BH6" s="19">
        <f>+Data!BI3</f>
        <v>14575.231899</v>
      </c>
      <c r="BI6" s="19">
        <f>+Data!BJ3</f>
        <v>15306.427165</v>
      </c>
      <c r="BJ6" s="19">
        <f>+Data!BK3</f>
        <v>16072.559089</v>
      </c>
      <c r="BK6" s="19">
        <f>+Data!BL3</f>
        <v>16826.656547</v>
      </c>
      <c r="BL6" s="19">
        <f>+Data!BM3</f>
        <v>17594.863372</v>
      </c>
      <c r="BM6" s="19">
        <f>+Data!BN3</f>
        <v>18390.492779</v>
      </c>
      <c r="BN6" s="19">
        <f>+Data!BO3</f>
        <v>19212.591639</v>
      </c>
      <c r="BO6" s="19">
        <f>+Data!BP3</f>
        <v>20053.913202</v>
      </c>
      <c r="BP6" s="19">
        <f>+Data!BQ3</f>
        <v>20924.573952</v>
      </c>
      <c r="BQ6" s="19">
        <f>+Data!BR3</f>
        <v>21828.519439</v>
      </c>
      <c r="BR6" s="19"/>
    </row>
    <row r="7" spans="1:69" s="29" customFormat="1" ht="27" customHeight="1">
      <c r="A7" s="16" t="s">
        <v>19</v>
      </c>
      <c r="B7" s="20">
        <f>+Data!C3/Data!B3-1</f>
        <v>0.0992423533813489</v>
      </c>
      <c r="C7" s="20">
        <f>+Data!D3/Data!C3-1</f>
        <v>0.15495234853641926</v>
      </c>
      <c r="D7" s="20">
        <f>+Data!E3/Data!D3-1</f>
        <v>0.05606719221984835</v>
      </c>
      <c r="E7" s="20">
        <f>+Data!F3/Data!E3-1</f>
        <v>0.058601925491837514</v>
      </c>
      <c r="F7" s="20">
        <f>+Data!G3/Data!F3-1</f>
        <v>0.002767892447607556</v>
      </c>
      <c r="G7" s="20">
        <f>+Data!H3/Data!G3-1</f>
        <v>0.09029968454258674</v>
      </c>
      <c r="H7" s="20">
        <f>+Data!I3/Data!H3-1</f>
        <v>0.0547920433996385</v>
      </c>
      <c r="I7" s="20">
        <f>+Data!J3/Data!I3-1</f>
        <v>0.05394593976798667</v>
      </c>
      <c r="J7" s="20">
        <f>+Data!K3/Data!J3-1</f>
        <v>0.013284172856910414</v>
      </c>
      <c r="K7" s="20">
        <f>+Data!L3/Data!K3-1</f>
        <v>0.08427868150684925</v>
      </c>
      <c r="L7" s="20">
        <f>+Data!M3/Data!L3-1</f>
        <v>0.03908601885209495</v>
      </c>
      <c r="M7" s="20">
        <f>+Data!N3/Data!M3-1</f>
        <v>0.03481358347185948</v>
      </c>
      <c r="N7" s="20">
        <f>+Data!O3/Data!N3-1</f>
        <v>0.07513310078942537</v>
      </c>
      <c r="O7" s="20">
        <f>+Data!P3/Data!O3-1</f>
        <v>0.054855923159018216</v>
      </c>
      <c r="P7" s="20">
        <f>+Data!Q3/Data!P3-1</f>
        <v>0.07426143261837304</v>
      </c>
      <c r="Q7" s="20">
        <f>+Data!R3/Data!Q3-1</f>
        <v>0.08363156903371638</v>
      </c>
      <c r="R7" s="20">
        <f>+Data!S3/Data!R3-1</f>
        <v>0.09549800104293404</v>
      </c>
      <c r="S7" s="20">
        <f>+Data!T3/Data!S3-1</f>
        <v>0.056835491241431946</v>
      </c>
      <c r="T7" s="20">
        <f>+Data!U3/Data!T3-1</f>
        <v>0.0929345704591178</v>
      </c>
      <c r="U7" s="20">
        <f>+Data!V3/Data!U3-1</f>
        <v>0.08203747458651578</v>
      </c>
      <c r="V7" s="20">
        <f>+Data!W3/Data!V3-1</f>
        <v>0.054768433881779544</v>
      </c>
      <c r="W7" s="20">
        <f>+Data!X3/Data!W3-1</f>
        <v>0.08528923232469099</v>
      </c>
      <c r="X7" s="20">
        <f>+Data!Y3/Data!X3-1</f>
        <v>0.0986602785910744</v>
      </c>
      <c r="Y7" s="20">
        <f>+Data!Z3/Data!Y3-1</f>
        <v>0.11663167245417094</v>
      </c>
      <c r="Z7" s="20">
        <f>+Data!AA3/Data!Z3-1</f>
        <v>0.08479632609521048</v>
      </c>
      <c r="AA7" s="20">
        <f>+Data!AB3/Data!AA3-1</f>
        <v>0.09223487058117641</v>
      </c>
      <c r="AB7" s="20">
        <f>+Data!AC3/Data!AB3-1</f>
        <v>0.11411044817115035</v>
      </c>
      <c r="AC7" s="20">
        <f>+Data!AD3/Data!AC3-1</f>
        <v>0.11266795414389597</v>
      </c>
      <c r="AD7" s="20">
        <f>+Data!AE3/Data!AD3-1</f>
        <v>0.12987924221721614</v>
      </c>
      <c r="AE7" s="20">
        <f>+Data!AF3/Data!AE3-1</f>
        <v>0.11705233799625248</v>
      </c>
      <c r="AF7" s="20">
        <f>+Data!AG3/Data!AF3-1</f>
        <v>0.08825537393204064</v>
      </c>
      <c r="AG7" s="20">
        <f>+Data!AH3/Data!AG3-1</f>
        <v>0.12149021786863368</v>
      </c>
      <c r="AH7" s="20">
        <f>+Data!AI3/Data!AH3-1</f>
        <v>0.0404676474583856</v>
      </c>
      <c r="AI7" s="20">
        <f>+Data!AJ3/Data!AI3-1</f>
        <v>0.08652775324306261</v>
      </c>
      <c r="AJ7" s="20">
        <f>+Data!AK3/Data!AJ3-1</f>
        <v>0.11211095167070773</v>
      </c>
      <c r="AK7" s="20">
        <f>+Data!AL3/Data!AK3-1</f>
        <v>0.07298810757212681</v>
      </c>
      <c r="AL7" s="20">
        <f>+Data!AM3/Data!AL3-1</f>
        <v>0.05747882234464785</v>
      </c>
      <c r="AM7" s="20">
        <f>+Data!AN3/Data!AM3-1</f>
        <v>0.06198988308974718</v>
      </c>
      <c r="AN7" s="20">
        <f>+Data!AO3/Data!AN3-1</f>
        <v>0.07685977877296524</v>
      </c>
      <c r="AO7" s="20">
        <f>+Data!AP3/Data!AO3-1</f>
        <v>0.07457261817291205</v>
      </c>
      <c r="AP7" s="20">
        <f>+Data!AQ3/Data!AP3-1</f>
        <v>0.05811536462844269</v>
      </c>
      <c r="AQ7" s="20">
        <f>+Data!AR3/Data!AQ3-1</f>
        <v>0.03323238110829174</v>
      </c>
      <c r="AR7" s="20">
        <f>+Data!AS3/Data!AR3-1</f>
        <v>0.057009552320951284</v>
      </c>
      <c r="AS7" s="20">
        <f>+Data!AT3/Data!AS3-1</f>
        <v>0.050435880241410436</v>
      </c>
      <c r="AT7" s="20">
        <f>+Data!AU3/Data!AT3-1</f>
        <v>0.06231036140234947</v>
      </c>
      <c r="AU7" s="20">
        <f>+Data!AV3/Data!AU3-1</f>
        <v>0.046014514526899086</v>
      </c>
      <c r="AV7" s="20">
        <f>+Data!AW3/Data!AV3-1</f>
        <v>0.05666326468540683</v>
      </c>
      <c r="AW7" s="20">
        <f>+Data!AX3/Data!AW3-1</f>
        <v>0.06236547447333174</v>
      </c>
      <c r="AX7" s="20">
        <f>+Data!AY3/Data!AX3-1</f>
        <v>0.053303549656353644</v>
      </c>
      <c r="AY7" s="20">
        <f>+Data!AZ3/Data!AY3-1</f>
        <v>0.05961489543527887</v>
      </c>
      <c r="AZ7" s="20">
        <f>+Data!BA3/Data!AZ3-1</f>
        <v>0.059184812953657406</v>
      </c>
      <c r="BA7" s="20">
        <f>+Data!BB3/Data!BA3-1</f>
        <v>0.03167727329447212</v>
      </c>
      <c r="BB7" s="20">
        <f>+Data!BC3/Data!BB3-1</f>
        <v>0.033733381385176564</v>
      </c>
      <c r="BC7" s="21">
        <f>+Data!BD3/Data!BC3-1</f>
        <v>0.046912011920226204</v>
      </c>
      <c r="BD7" s="21">
        <f>+Data!BE3/Data!BD3-1</f>
        <v>0.06858335424126993</v>
      </c>
      <c r="BE7" s="21">
        <f>+Data!BF3/Data!BE3-1</f>
        <v>0.06346651753792432</v>
      </c>
      <c r="BF7" s="40">
        <f>+Data!BG3/Data!BF3-1</f>
        <v>0.06348836789213075</v>
      </c>
      <c r="BG7" s="22">
        <f>+Data!BH3/Data!BG3-1</f>
        <v>0.04876471516329639</v>
      </c>
      <c r="BH7" s="22">
        <f>+Data!BI3/Data!BH3-1</f>
        <v>0.04913690404371418</v>
      </c>
      <c r="BI7" s="22">
        <f>+Data!BJ3/Data!BI3-1</f>
        <v>0.05016697305860118</v>
      </c>
      <c r="BJ7" s="22">
        <f>+Data!BK3/Data!BJ3-1</f>
        <v>0.05005295590808112</v>
      </c>
      <c r="BK7" s="22">
        <f>+Data!BL3/Data!BK3-1</f>
        <v>0.046918319218754556</v>
      </c>
      <c r="BL7" s="22">
        <f>+Data!BM3/Data!BL3-1</f>
        <v>0.04565415731011413</v>
      </c>
      <c r="BM7" s="22">
        <f>+Data!BN3/Data!BM3-1</f>
        <v>0.045219413767437544</v>
      </c>
      <c r="BN7" s="22">
        <f>+Data!BO3/Data!BN3-1</f>
        <v>0.04470238344775335</v>
      </c>
      <c r="BO7" s="22">
        <f>+Data!BP3/Data!BO3-1</f>
        <v>0.04379011321367954</v>
      </c>
      <c r="BP7" s="22">
        <f>+Data!BQ3/Data!BP3-1</f>
        <v>0.043416002713782875</v>
      </c>
      <c r="BQ7" s="22">
        <f>+Data!BR3/Data!BQ3-1</f>
        <v>0.043200186014473285</v>
      </c>
    </row>
    <row r="8" spans="1:69" s="29" customFormat="1" ht="27" customHeight="1">
      <c r="A8" s="16" t="s">
        <v>20</v>
      </c>
      <c r="B8" s="20">
        <f>+Data!C4/Data!B4-1</f>
        <v>0.08727172616316414</v>
      </c>
      <c r="C8" s="20">
        <f>+Data!D4/Data!C4-1</f>
        <v>0.07752363268062101</v>
      </c>
      <c r="D8" s="20">
        <f>+Data!E4/Data!D4-1</f>
        <v>0.03830337210668544</v>
      </c>
      <c r="E8" s="20">
        <f>+Data!F4/Data!E4-1</f>
        <v>0.045892899802597587</v>
      </c>
      <c r="F8" s="20">
        <f>+Data!G4/Data!F4-1</f>
        <v>-0.006840339973311793</v>
      </c>
      <c r="G8" s="20">
        <f>+Data!H4/Data!G4-1</f>
        <v>0.07139225797080417</v>
      </c>
      <c r="H8" s="20">
        <f>+Data!I4/Data!H4-1</f>
        <v>0.01947758496023133</v>
      </c>
      <c r="I8" s="20">
        <f>+Data!J4/Data!I4-1</f>
        <v>0.02003634912895058</v>
      </c>
      <c r="J8" s="20">
        <f>+Data!K4/Data!J4-1</f>
        <v>-0.009517187432097729</v>
      </c>
      <c r="K8" s="20">
        <f>+Data!L4/Data!K4-1</f>
        <v>0.07112144612144622</v>
      </c>
      <c r="L8" s="20">
        <f>+Data!M4/Data!L4-1</f>
        <v>0.024771638061688472</v>
      </c>
      <c r="M8" s="20">
        <f>+Data!N4/Data!M4-1</f>
        <v>0.023283468737196555</v>
      </c>
      <c r="N8" s="20">
        <f>+Data!O4/Data!N4-1</f>
        <v>0.06061464243513237</v>
      </c>
      <c r="O8" s="20">
        <f>+Data!P4/Data!O4-1</f>
        <v>0.04373526812021211</v>
      </c>
      <c r="P8" s="20">
        <f>+Data!Q4/Data!P4-1</f>
        <v>0.058099119603380434</v>
      </c>
      <c r="Q8" s="20">
        <f>+Data!R4/Data!Q4-1</f>
        <v>0.06418828786767161</v>
      </c>
      <c r="R8" s="20">
        <f>+Data!S4/Data!R4-1</f>
        <v>0.06518179610319397</v>
      </c>
      <c r="S8" s="20">
        <f>+Data!T4/Data!S4-1</f>
        <v>0.025161257106712798</v>
      </c>
      <c r="T8" s="20">
        <f>+Data!U4/Data!T4-1</f>
        <v>0.048240831085346825</v>
      </c>
      <c r="U8" s="20">
        <f>+Data!V4/Data!U4-1</f>
        <v>0.030853888904098348</v>
      </c>
      <c r="V8" s="20">
        <f>+Data!W4/Data!V4-1</f>
        <v>0.0017129654220002788</v>
      </c>
      <c r="W8" s="20">
        <f>+Data!X4/Data!W4-1</f>
        <v>0.03361745562522378</v>
      </c>
      <c r="X8" s="20">
        <f>+Data!Y4/Data!X4-1</f>
        <v>0.05290292793659335</v>
      </c>
      <c r="Y8" s="20">
        <f>+Data!Z4/Data!Y4-1</f>
        <v>0.057614070988331045</v>
      </c>
      <c r="Z8" s="20">
        <f>+Data!AA4/Data!Z4-1</f>
        <v>-0.005044455705532691</v>
      </c>
      <c r="AA8" s="20">
        <f>+Data!AB4/Data!AA4-1</f>
        <v>-0.0019157309873827355</v>
      </c>
      <c r="AB8" s="20">
        <f>+Data!AC4/Data!AB4-1</f>
        <v>0.05327952032195027</v>
      </c>
      <c r="AC8" s="20">
        <f>+Data!AD4/Data!AC4-1</f>
        <v>0.04616350192967289</v>
      </c>
      <c r="AD8" s="20">
        <f>+Data!AE4/Data!AD4-1</f>
        <v>0.05567250107882238</v>
      </c>
      <c r="AE8" s="20">
        <f>+Data!AF4/Data!AE4-1</f>
        <v>0.03159007183413842</v>
      </c>
      <c r="AF8" s="20">
        <f>+Data!AG4/Data!AF4-1</f>
        <v>-0.0022760440325121367</v>
      </c>
      <c r="AG8" s="20">
        <f>+Data!AH4/Data!AG4-1</f>
        <v>0.02519046627306043</v>
      </c>
      <c r="AH8" s="20">
        <f>+Data!AI4/Data!AH4-1</f>
        <v>-0.019360507965304086</v>
      </c>
      <c r="AI8" s="20">
        <f>+Data!AJ4/Data!AI4-1</f>
        <v>0.04518957460133932</v>
      </c>
      <c r="AJ8" s="20">
        <f>+Data!AK4/Data!AJ4-1</f>
        <v>0.07187831297533998</v>
      </c>
      <c r="AK8" s="20">
        <f>+Data!AL4/Data!AK4-1</f>
        <v>0.04130831154534187</v>
      </c>
      <c r="AL8" s="20">
        <f>+Data!AM4/Data!AL4-1</f>
        <v>0.03466859384678922</v>
      </c>
      <c r="AM8" s="20">
        <f>+Data!AN4/Data!AM4-1</f>
        <v>0.03375441537448376</v>
      </c>
      <c r="AN8" s="20">
        <f>+Data!AO4/Data!AN4-1</f>
        <v>0.04132786619408346</v>
      </c>
      <c r="AO8" s="20">
        <f>+Data!AP4/Data!AO4-1</f>
        <v>0.03540892675728391</v>
      </c>
      <c r="AP8" s="20">
        <f>+Data!AQ4/Data!AP4-1</f>
        <v>0.018782049445669857</v>
      </c>
      <c r="AQ8" s="20">
        <f>+Data!AR4/Data!AQ4-1</f>
        <v>-0.0016871645442371186</v>
      </c>
      <c r="AR8" s="20">
        <f>+Data!AS4/Data!AR4-1</f>
        <v>0.0332440206886111</v>
      </c>
      <c r="AS8" s="20">
        <f>+Data!AT4/Data!AS4-1</f>
        <v>0.02672568603197001</v>
      </c>
      <c r="AT8" s="20">
        <f>+Data!AU4/Data!AT4-1</f>
        <v>0.04020165545989807</v>
      </c>
      <c r="AU8" s="20">
        <f>+Data!AV4/Data!AU4-1</f>
        <v>0.02504315309537697</v>
      </c>
      <c r="AV8" s="20">
        <f>+Data!AW4/Data!AV4-1</f>
        <v>0.03700337413000976</v>
      </c>
      <c r="AW8" s="20">
        <f>+Data!AX4/Data!AW4-1</f>
        <v>0.04497592719326682</v>
      </c>
      <c r="AX8" s="20">
        <f>+Data!AY4/Data!AX4-1</f>
        <v>0.04175044522318605</v>
      </c>
      <c r="AY8" s="20">
        <f>+Data!AZ4/Data!AY4-1</f>
        <v>0.044499896601640554</v>
      </c>
      <c r="AZ8" s="20">
        <f>+Data!BA4/Data!AZ4-1</f>
        <v>0.036598436171841664</v>
      </c>
      <c r="BA8" s="21">
        <f>+Data!BB4/Data!BA4-1</f>
        <v>0.007507423385063383</v>
      </c>
      <c r="BB8" s="21">
        <f>+Data!BC4/Data!BB4-1</f>
        <v>0.015994904278283206</v>
      </c>
      <c r="BC8" s="21">
        <f>+Data!BD4/Data!BC4-1</f>
        <v>0.025102374898620328</v>
      </c>
      <c r="BD8" s="21">
        <f>+Data!BE4/Data!BD4-1</f>
        <v>0.03906378930405485</v>
      </c>
      <c r="BE8" s="21">
        <f>+Data!BF4/Data!BE4-1</f>
        <v>0.03224412575325819</v>
      </c>
      <c r="BF8" s="40">
        <f>+Data!BG4/Data!BF4-1</f>
        <v>0.033182862120852086</v>
      </c>
      <c r="BG8" s="22">
        <f>+Data!BH4/Data!BG4-1</f>
        <v>0.020706581459013274</v>
      </c>
      <c r="BH8" s="22">
        <f>+Data!BI4/Data!BH4-1</f>
        <v>0.02891981584951009</v>
      </c>
      <c r="BI8" s="22">
        <f>+Data!BJ4/Data!BI4-1</f>
        <v>0.0315023320304626</v>
      </c>
      <c r="BJ8" s="22">
        <f>+Data!BK4/Data!BJ4-1</f>
        <v>0.031684088201279215</v>
      </c>
      <c r="BK8" s="22">
        <f>+Data!BL4/Data!BK4-1</f>
        <v>0.028494408113659775</v>
      </c>
      <c r="BL8" s="22">
        <f>+Data!BM4/Data!BL4-1</f>
        <v>0.02666171525277017</v>
      </c>
      <c r="BM8" s="22">
        <f>+Data!BN4/Data!BM4-1</f>
        <v>0.026513856265740543</v>
      </c>
      <c r="BN8" s="22">
        <f>+Data!BO4/Data!BN4-1</f>
        <v>0.026009705657720428</v>
      </c>
      <c r="BO8" s="22">
        <f>+Data!BP4/Data!BO4-1</f>
        <v>0.02543591726383232</v>
      </c>
      <c r="BP8" s="22">
        <f>+Data!BQ4/Data!BP4-1</f>
        <v>0.02500411177418682</v>
      </c>
      <c r="BQ8" s="22">
        <f>+Data!BR4/Data!BQ4-1</f>
        <v>0.02478186707206187</v>
      </c>
    </row>
    <row r="9" spans="1:69" s="29" customFormat="1" ht="27" customHeight="1">
      <c r="A9" s="16" t="s">
        <v>21</v>
      </c>
      <c r="B9" s="20">
        <f>+Data!C5/Data!B5-1</f>
        <v>0.010433165970510805</v>
      </c>
      <c r="C9" s="20">
        <f>+Data!D5/Data!C5-1</f>
        <v>0.07237491148326813</v>
      </c>
      <c r="D9" s="20">
        <f>+Data!E5/Data!D5-1</f>
        <v>0.0171011564445398</v>
      </c>
      <c r="E9" s="20">
        <f>+Data!F5/Data!E5-1</f>
        <v>0.012257853294193932</v>
      </c>
      <c r="F9" s="20">
        <f>+Data!G5/Data!F5-1</f>
        <v>0.009631619339984798</v>
      </c>
      <c r="G9" s="20">
        <f>+Data!H5/Data!G5-1</f>
        <v>0.017570054892847686</v>
      </c>
      <c r="H9" s="20">
        <f>+Data!I5/Data!H5-1</f>
        <v>0.03468275946705934</v>
      </c>
      <c r="I9" s="20">
        <f>+Data!J5/Data!I5-1</f>
        <v>0.03330359491111978</v>
      </c>
      <c r="J9" s="20">
        <f>+Data!K5/Data!J5-1</f>
        <v>0.022907506575302827</v>
      </c>
      <c r="K9" s="20">
        <f>+Data!L5/Data!K5-1</f>
        <v>0.012382843565361235</v>
      </c>
      <c r="L9" s="20">
        <f>+Data!M5/Data!L5-1</f>
        <v>0.014004886770538683</v>
      </c>
      <c r="M9" s="20">
        <f>+Data!N5/Data!M5-1</f>
        <v>0.011178441576958686</v>
      </c>
      <c r="N9" s="20">
        <f>+Data!O5/Data!N5-1</f>
        <v>0.013733978200482166</v>
      </c>
      <c r="O9" s="20">
        <f>+Data!P5/Data!O5-1</f>
        <v>0.01061763083100331</v>
      </c>
      <c r="P9" s="20">
        <f>+Data!Q5/Data!P5-1</f>
        <v>0.015291165257444783</v>
      </c>
      <c r="Q9" s="20">
        <f>+Data!R5/Data!Q5-1</f>
        <v>0.018196853168972682</v>
      </c>
      <c r="R9" s="20">
        <f>+Data!S5/Data!R5-1</f>
        <v>0.028504986042630964</v>
      </c>
      <c r="S9" s="20">
        <f>+Data!T5/Data!S5-1</f>
        <v>0.030908039628568362</v>
      </c>
      <c r="T9" s="20">
        <f>+Data!U5/Data!T5-1</f>
        <v>0.042571625892053655</v>
      </c>
      <c r="U9" s="20">
        <f>+Data!V5/Data!U5-1</f>
        <v>0.04974988558168669</v>
      </c>
      <c r="V9" s="20">
        <f>+Data!W5/Data!V5-1</f>
        <v>0.05298724940530364</v>
      </c>
      <c r="W9" s="20">
        <f>+Data!X5/Data!W5-1</f>
        <v>0.04992499990920085</v>
      </c>
      <c r="X9" s="20">
        <f>+Data!Y5/Data!X5-1</f>
        <v>0.043341093611088954</v>
      </c>
      <c r="Y9" s="20">
        <f>+Data!Z5/Data!Y5-1</f>
        <v>0.05590037399538472</v>
      </c>
      <c r="Z9" s="20">
        <f>+Data!AA5/Data!Z5-1</f>
        <v>0.09055854905359428</v>
      </c>
      <c r="AA9" s="20">
        <f>+Data!AB5/Data!AA5-1</f>
        <v>0.09386769092563374</v>
      </c>
      <c r="AB9" s="20">
        <f>+Data!AC5/Data!AB5-1</f>
        <v>0.0579296621032932</v>
      </c>
      <c r="AC9" s="20">
        <f>+Data!AD5/Data!AC5-1</f>
        <v>0.06343100689943437</v>
      </c>
      <c r="AD9" s="20">
        <f>+Data!AE5/Data!AD5-1</f>
        <v>0.0700800868484901</v>
      </c>
      <c r="AE9" s="20">
        <f>+Data!AF5/Data!AE5-1</f>
        <v>0.08320287560892425</v>
      </c>
      <c r="AF9" s="20">
        <f>+Data!AG5/Data!AF5-1</f>
        <v>0.09088083194393404</v>
      </c>
      <c r="AG9" s="20">
        <f>+Data!AH5/Data!AG5-1</f>
        <v>0.09394347589565588</v>
      </c>
      <c r="AH9" s="20">
        <f>+Data!AI5/Data!AH5-1</f>
        <v>0.06097125739792597</v>
      </c>
      <c r="AI9" s="20">
        <f>+Data!AJ5/Data!AI5-1</f>
        <v>0.039329783502853655</v>
      </c>
      <c r="AJ9" s="20">
        <f>+Data!AK5/Data!AJ5-1</f>
        <v>0.03764667985826686</v>
      </c>
      <c r="AK9" s="20">
        <f>+Data!AL5/Data!AK5-1</f>
        <v>0.030460934878406176</v>
      </c>
      <c r="AL9" s="20">
        <f>+Data!AM5/Data!AL5-1</f>
        <v>0.022072103735731652</v>
      </c>
      <c r="AM9" s="20">
        <f>+Data!AN5/Data!AM5-1</f>
        <v>0.027256075737053687</v>
      </c>
      <c r="AN9" s="20">
        <f>+Data!AO5/Data!AN5-1</f>
        <v>0.03410786408775168</v>
      </c>
      <c r="AO9" s="20">
        <f>+Data!AP5/Data!AO5-1</f>
        <v>0.037888767478763796</v>
      </c>
      <c r="AP9" s="20">
        <f>+Data!AQ5/Data!AP5-1</f>
        <v>0.038679962267177403</v>
      </c>
      <c r="AQ9" s="20">
        <f>+Data!AR5/Data!AQ5-1</f>
        <v>0.03492064659330052</v>
      </c>
      <c r="AR9" s="20">
        <f>+Data!AS5/Data!AR5-1</f>
        <v>0.0229784734467946</v>
      </c>
      <c r="AS9" s="20">
        <f>+Data!AT5/Data!AS5-1</f>
        <v>0.023109462585175766</v>
      </c>
      <c r="AT9" s="20">
        <f>+Data!AU5/Data!AT5-1</f>
        <v>0.02123983325865275</v>
      </c>
      <c r="AU9" s="20">
        <f>+Data!AV5/Data!AU5-1</f>
        <v>0.020487848116693685</v>
      </c>
      <c r="AV9" s="20">
        <f>+Data!AW5/Data!AV5-1</f>
        <v>0.018934318900877933</v>
      </c>
      <c r="AW9" s="20">
        <f>+Data!AX5/Data!AW5-1</f>
        <v>0.01665805331045922</v>
      </c>
      <c r="AX9" s="20">
        <f>+Data!AY5/Data!AX5-1</f>
        <v>0.011087959517785295</v>
      </c>
      <c r="AY9" s="20">
        <f>+Data!AZ5/Data!AY5-1</f>
        <v>0.014454579097459508</v>
      </c>
      <c r="AZ9" s="20">
        <f>+Data!BA5/Data!AZ5-1</f>
        <v>0.021815391249523586</v>
      </c>
      <c r="BA9" s="21">
        <f>+Data!BB5/Data!BA5-1</f>
        <v>0.024017720531615883</v>
      </c>
      <c r="BB9" s="21">
        <f>+Data!BC5/Data!BB5-1</f>
        <v>0.017443580826709715</v>
      </c>
      <c r="BC9" s="21">
        <f>+Data!BD5/Data!BC5-1</f>
        <v>0.021226684481148395</v>
      </c>
      <c r="BD9" s="21">
        <f>+Data!BE5/Data!BD5-1</f>
        <v>0.028406976175885612</v>
      </c>
      <c r="BE9" s="21">
        <f>+Data!BF5/Data!BE5-1</f>
        <v>0.030246173418096323</v>
      </c>
      <c r="BF9" s="40">
        <f>+Data!BG5/Data!BF5-1</f>
        <v>0.029366184001710316</v>
      </c>
      <c r="BG9" s="22">
        <f>+Data!BH5/Data!BG5-1</f>
        <v>0.027478763550436103</v>
      </c>
      <c r="BH9" s="22">
        <f>+Data!BI5/Data!BH5-1</f>
        <v>0.019655733208753468</v>
      </c>
      <c r="BI9" s="22">
        <f>+Data!BJ5/Data!BI5-1</f>
        <v>0.018093983094624733</v>
      </c>
      <c r="BJ9" s="22">
        <f>+Data!BK5/Data!BJ5-1</f>
        <v>0.017807151138599098</v>
      </c>
      <c r="BK9" s="22">
        <f>+Data!BL5/Data!BK5-1</f>
        <v>0.017917911958372557</v>
      </c>
      <c r="BL9" s="22">
        <f>+Data!BM5/Data!BL5-1</f>
        <v>0.018498545991357807</v>
      </c>
      <c r="BM9" s="22">
        <f>+Data!BN5/Data!BM5-1</f>
        <v>0.018223818908791323</v>
      </c>
      <c r="BN9" s="22">
        <f>+Data!BO5/Data!BN5-1</f>
        <v>0.018219498751352647</v>
      </c>
      <c r="BO9" s="22">
        <f>+Data!BP5/Data!BO5-1</f>
        <v>0.01790013500060561</v>
      </c>
      <c r="BP9" s="22">
        <f>+Data!BQ5/Data!BP5-1</f>
        <v>0.01796262948866212</v>
      </c>
      <c r="BQ9" s="22">
        <f>+Data!BR5/Data!BQ5-1</f>
        <v>0.01797352080874437</v>
      </c>
    </row>
    <row r="10" spans="1:69" s="29" customFormat="1" ht="27" customHeight="1">
      <c r="A10" s="16" t="s">
        <v>35</v>
      </c>
      <c r="B10" s="20">
        <f>+Data!C6/Data!B6-1</f>
        <v>0.012185498801177364</v>
      </c>
      <c r="C10" s="20">
        <f>+Data!D6/Data!C6-1</f>
        <v>0.06775010869402265</v>
      </c>
      <c r="D10" s="20">
        <f>+Data!E6/Data!D6-1</f>
        <v>0.020443695591126243</v>
      </c>
      <c r="E10" s="20">
        <f>+Data!F6/Data!E6-1</f>
        <v>0.013567064780670268</v>
      </c>
      <c r="F10" s="20">
        <f>+Data!G6/Data!F6-1</f>
        <v>0.009190627460563094</v>
      </c>
      <c r="G10" s="20">
        <f>+Data!H6/Data!G6-1</f>
        <v>0.004936843379652833</v>
      </c>
      <c r="H10" s="20">
        <f>+Data!I6/Data!H6-1</f>
        <v>0.02045351109683269</v>
      </c>
      <c r="I10" s="20">
        <f>+Data!J6/Data!I6-1</f>
        <v>0.03047196788834383</v>
      </c>
      <c r="J10" s="20">
        <f>+Data!K6/Data!J6-1</f>
        <v>0.024339014982751372</v>
      </c>
      <c r="K10" s="20">
        <f>+Data!L6/Data!K6-1</f>
        <v>0.015620922342765686</v>
      </c>
      <c r="L10" s="20">
        <f>+Data!M6/Data!L6-1</f>
        <v>0.01640848689523522</v>
      </c>
      <c r="M10" s="20">
        <f>+Data!N6/Data!M6-1</f>
        <v>0.010497550170344594</v>
      </c>
      <c r="N10" s="20">
        <f>+Data!O6/Data!N6-1</f>
        <v>0.011770452352303673</v>
      </c>
      <c r="O10" s="20">
        <f>+Data!P6/Data!O6-1</f>
        <v>0.011645295371318642</v>
      </c>
      <c r="P10" s="20">
        <f>+Data!Q6/Data!P6-1</f>
        <v>0.014304669677359216</v>
      </c>
      <c r="Q10" s="20">
        <f>+Data!R6/Data!Q6-1</f>
        <v>0.01455046187388831</v>
      </c>
      <c r="R10" s="20">
        <f>+Data!S6/Data!R6-1</f>
        <v>0.02529039847081327</v>
      </c>
      <c r="S10" s="20">
        <f>+Data!T6/Data!S6-1</f>
        <v>0.025361559421504865</v>
      </c>
      <c r="T10" s="20">
        <f>+Data!U6/Data!T6-1</f>
        <v>0.03935533846882122</v>
      </c>
      <c r="U10" s="20">
        <f>+Data!V6/Data!U6-1</f>
        <v>0.04569074384613803</v>
      </c>
      <c r="V10" s="20">
        <f>+Data!W6/Data!V6-1</f>
        <v>0.04725796871906551</v>
      </c>
      <c r="W10" s="20">
        <f>+Data!X6/Data!W6-1</f>
        <v>0.04253549350624808</v>
      </c>
      <c r="X10" s="20">
        <f>+Data!Y6/Data!X6-1</f>
        <v>0.03460750358133713</v>
      </c>
      <c r="Y10" s="20">
        <f>+Data!Z6/Data!Y6-1</f>
        <v>0.054438222432543704</v>
      </c>
      <c r="Z10" s="20">
        <f>+Data!AA6/Data!Z6-1</f>
        <v>0.10339669057453693</v>
      </c>
      <c r="AA10" s="20">
        <f>+Data!AB6/Data!AA6-1</f>
        <v>0.08326805459311237</v>
      </c>
      <c r="AB10" s="20">
        <f>+Data!AC6/Data!AB6-1</f>
        <v>0.05544469089619608</v>
      </c>
      <c r="AC10" s="20">
        <f>+Data!AD6/Data!AC6-1</f>
        <v>0.06486465120262452</v>
      </c>
      <c r="AD10" s="20">
        <f>+Data!AE6/Data!AD6-1</f>
        <v>0.07024913541905109</v>
      </c>
      <c r="AE10" s="20">
        <f>+Data!AF6/Data!AE6-1</f>
        <v>0.08810710198041538</v>
      </c>
      <c r="AF10" s="20">
        <f>+Data!AG6/Data!AF6-1</f>
        <v>0.10664272508978101</v>
      </c>
      <c r="AG10" s="20">
        <f>+Data!AH6/Data!AG6-1</f>
        <v>0.08914118381258707</v>
      </c>
      <c r="AH10" s="20">
        <f>+Data!AI6/Data!AH6-1</f>
        <v>0.0553378673213476</v>
      </c>
      <c r="AI10" s="20">
        <f>+Data!AJ6/Data!AI6-1</f>
        <v>0.04305988289048335</v>
      </c>
      <c r="AJ10" s="20">
        <f>+Data!AK6/Data!AJ6-1</f>
        <v>0.03778669357421993</v>
      </c>
      <c r="AK10" s="20">
        <f>+Data!AL6/Data!AK6-1</f>
        <v>0.03303097063442162</v>
      </c>
      <c r="AL10" s="20">
        <f>+Data!AM6/Data!AL6-1</f>
        <v>0.024400355566179144</v>
      </c>
      <c r="AM10" s="20">
        <f>+Data!AN6/Data!AM6-1</f>
        <v>0.034680521374532924</v>
      </c>
      <c r="AN10" s="20">
        <f>+Data!AO6/Data!AN6-1</f>
        <v>0.03958955131841835</v>
      </c>
      <c r="AO10" s="20">
        <f>+Data!AP6/Data!AO6-1</f>
        <v>0.04361369660567682</v>
      </c>
      <c r="AP10" s="20">
        <f>+Data!AQ6/Data!AP6-1</f>
        <v>0.04580222093027042</v>
      </c>
      <c r="AQ10" s="20">
        <f>+Data!AR6/Data!AQ6-1</f>
        <v>0.03628362283417852</v>
      </c>
      <c r="AR10" s="20">
        <f>+Data!AS6/Data!AR6-1</f>
        <v>0.028842522941553872</v>
      </c>
      <c r="AS10" s="20">
        <f>+Data!AT6/Data!AS6-1</f>
        <v>0.023064509551468326</v>
      </c>
      <c r="AT10" s="20">
        <f>+Data!AU6/Data!AT6-1</f>
        <v>0.02106396063960636</v>
      </c>
      <c r="AU10" s="20">
        <f>+Data!AV6/Data!AU6-1</f>
        <v>0.021452034778341122</v>
      </c>
      <c r="AV10" s="20">
        <f>+Data!AW6/Data!AV6-1</f>
        <v>0.02151201041749129</v>
      </c>
      <c r="AW10" s="20">
        <f>+Data!AX6/Data!AW6-1</f>
        <v>0.016860553680378976</v>
      </c>
      <c r="AX10" s="20">
        <f>+Data!AY6/Data!AX6-1</f>
        <v>0.008977755350910277</v>
      </c>
      <c r="AY10" s="20">
        <f>+Data!AZ6/Data!AY6-1</f>
        <v>0.016636625059909482</v>
      </c>
      <c r="AZ10" s="20">
        <f>+Data!BA6/Data!AZ6-1</f>
        <v>0.02485274110361546</v>
      </c>
      <c r="BA10" s="20">
        <f>+Data!BB6/Data!BA6-1</f>
        <v>0.02094255235638065</v>
      </c>
      <c r="BB10" s="20">
        <f>+Data!BC6/Data!BB6-1</f>
        <v>0.014180559092600964</v>
      </c>
      <c r="BC10" s="20">
        <f>+Data!BD6/Data!BC6-1</f>
        <v>0.01984706652147561</v>
      </c>
      <c r="BD10" s="20">
        <f>+Data!BE6/Data!BD6-1</f>
        <v>0.026288687862079163</v>
      </c>
      <c r="BE10" s="21">
        <f>+Data!BF6/Data!BE6-1</f>
        <v>0.028789525042042463</v>
      </c>
      <c r="BF10" s="40">
        <f>+Data!BG6/Data!BF6-1</f>
        <v>0.027477122951940824</v>
      </c>
      <c r="BG10" s="22">
        <f>+Data!BH6/Data!BG6-1</f>
        <v>0.023141906268754342</v>
      </c>
      <c r="BH10" s="22">
        <f>+Data!BI6/Data!BH6-1</f>
        <v>0.019811052724531653</v>
      </c>
      <c r="BI10" s="22">
        <f>+Data!BJ6/Data!BI6-1</f>
        <v>0.0178692588344449</v>
      </c>
      <c r="BJ10" s="22">
        <f>+Data!BK6/Data!BJ6-1</f>
        <v>0.017733912408807173</v>
      </c>
      <c r="BK10" s="22">
        <f>+Data!BL6/Data!BK6-1</f>
        <v>0.018810752139347464</v>
      </c>
      <c r="BL10" s="22">
        <f>+Data!BM6/Data!BL6-1</f>
        <v>0.019281501680512347</v>
      </c>
      <c r="BM10" s="22">
        <f>+Data!BN6/Data!BM6-1</f>
        <v>0.01882032346069984</v>
      </c>
      <c r="BN10" s="22">
        <f>+Data!BO6/Data!BN6-1</f>
        <v>0.01888867854820142</v>
      </c>
      <c r="BO10" s="22">
        <f>+Data!BP6/Data!BO6-1</f>
        <v>0.018670366627234758</v>
      </c>
      <c r="BP10" s="22">
        <f>+Data!BQ6/Data!BP6-1</f>
        <v>0.018736348191893848</v>
      </c>
      <c r="BQ10" s="22">
        <f>+Data!BR6/Data!BQ6-1</f>
        <v>0.018858117249235917</v>
      </c>
    </row>
    <row r="11" spans="1:69" s="29" customFormat="1" ht="27" customHeight="1">
      <c r="A11" s="16" t="s">
        <v>32</v>
      </c>
      <c r="B11" s="20" t="e">
        <f>+Data!C7/Data!B7-1</f>
        <v>#N/A</v>
      </c>
      <c r="C11" s="20" t="e">
        <f>+Data!D7/Data!C7-1</f>
        <v>#N/A</v>
      </c>
      <c r="D11" s="20" t="e">
        <f>+Data!E7/Data!D7-1</f>
        <v>#N/A</v>
      </c>
      <c r="E11" s="20" t="e">
        <f>+Data!F7/Data!E7-1</f>
        <v>#N/A</v>
      </c>
      <c r="F11" s="20" t="e">
        <f>+Data!G7/Data!F7-1</f>
        <v>#N/A</v>
      </c>
      <c r="G11" s="20" t="e">
        <f>+Data!H7/Data!G7-1</f>
        <v>#N/A</v>
      </c>
      <c r="H11" s="20" t="e">
        <f>+Data!I7/Data!H7-1</f>
        <v>#N/A</v>
      </c>
      <c r="I11" s="20" t="e">
        <f>+Data!J7/Data!I7-1</f>
        <v>#N/A</v>
      </c>
      <c r="J11" s="20" t="e">
        <f>+Data!K7/Data!J7-1</f>
        <v>#N/A</v>
      </c>
      <c r="K11" s="20" t="e">
        <f>+Data!L7/Data!K7-1</f>
        <v>#N/A</v>
      </c>
      <c r="L11" s="20">
        <f>+Data!M7/Data!L7-1</f>
        <v>0.01672808539977666</v>
      </c>
      <c r="M11" s="20">
        <f>+Data!N7/Data!M7-1</f>
        <v>0.01205202433788699</v>
      </c>
      <c r="N11" s="20">
        <f>+Data!O7/Data!N7-1</f>
        <v>0.01250924214417748</v>
      </c>
      <c r="O11" s="20">
        <f>+Data!P7/Data!O7-1</f>
        <v>0.01207629149228473</v>
      </c>
      <c r="P11" s="20">
        <f>+Data!Q7/Data!P7-1</f>
        <v>0.014498112765103599</v>
      </c>
      <c r="Q11" s="20">
        <f>+Data!R7/Data!Q7-1</f>
        <v>0.012179509974751923</v>
      </c>
      <c r="R11" s="20">
        <f>+Data!S7/Data!R7-1</f>
        <v>0.020868832012928884</v>
      </c>
      <c r="S11" s="20">
        <f>+Data!T7/Data!S7-1</f>
        <v>0.028757635722274744</v>
      </c>
      <c r="T11" s="20">
        <f>+Data!U7/Data!T7-1</f>
        <v>0.042518137531623035</v>
      </c>
      <c r="U11" s="20">
        <f>+Data!V7/Data!U7-1</f>
        <v>0.0464275829980787</v>
      </c>
      <c r="V11" s="20">
        <f>+Data!W7/Data!V7-1</f>
        <v>0.04526846769494952</v>
      </c>
      <c r="W11" s="20">
        <f>+Data!X7/Data!W7-1</f>
        <v>0.04651665945478145</v>
      </c>
      <c r="X11" s="20">
        <f>+Data!Y7/Data!X7-1</f>
        <v>0.032377541759670336</v>
      </c>
      <c r="Y11" s="20">
        <f>+Data!Z7/Data!Y7-1</f>
        <v>0.03635154078262737</v>
      </c>
      <c r="Z11" s="20">
        <f>+Data!AA7/Data!Z7-1</f>
        <v>0.07506558413273368</v>
      </c>
      <c r="AA11" s="20">
        <f>+Data!AB7/Data!AA7-1</f>
        <v>0.08279893862356169</v>
      </c>
      <c r="AB11" s="20">
        <f>+Data!AC7/Data!AB7-1</f>
        <v>0.06110873528551153</v>
      </c>
      <c r="AC11" s="20">
        <f>+Data!AD7/Data!AC7-1</f>
        <v>0.06355792889869338</v>
      </c>
      <c r="AD11" s="20">
        <f>+Data!AE7/Data!AD7-1</f>
        <v>0.06591494379529483</v>
      </c>
      <c r="AE11" s="20">
        <f>+Data!AF7/Data!AE7-1</f>
        <v>0.0696669262775309</v>
      </c>
      <c r="AF11" s="20">
        <f>+Data!AG7/Data!AF7-1</f>
        <v>0.0903902918989834</v>
      </c>
      <c r="AG11" s="20">
        <f>+Data!AH7/Data!AG7-1</f>
        <v>0.08714431811345724</v>
      </c>
      <c r="AH11" s="20">
        <f>+Data!AI7/Data!AH7-1</f>
        <v>0.06569239395884541</v>
      </c>
      <c r="AI11" s="20">
        <f>+Data!AJ7/Data!AI7-1</f>
        <v>0.0527240408264289</v>
      </c>
      <c r="AJ11" s="20">
        <f>+Data!AK7/Data!AJ7-1</f>
        <v>0.04158822804060991</v>
      </c>
      <c r="AK11" s="20">
        <f>+Data!AL7/Data!AK7-1</f>
        <v>0.0382987119585807</v>
      </c>
      <c r="AL11" s="20">
        <f>+Data!AM7/Data!AL7-1</f>
        <v>0.03748500645349617</v>
      </c>
      <c r="AM11" s="20">
        <f>+Data!AN7/Data!AM7-1</f>
        <v>0.0370508762675108</v>
      </c>
      <c r="AN11" s="20">
        <f>+Data!AO7/Data!AN7-1</f>
        <v>0.04331484686848697</v>
      </c>
      <c r="AO11" s="20">
        <f>+Data!AP7/Data!AO7-1</f>
        <v>0.04124570004604666</v>
      </c>
      <c r="AP11" s="20">
        <f>+Data!AQ7/Data!AP7-1</f>
        <v>0.042570902729454296</v>
      </c>
      <c r="AQ11" s="20">
        <f>+Data!AR7/Data!AQ7-1</f>
        <v>0.03911473180590486</v>
      </c>
      <c r="AR11" s="20">
        <f>+Data!AS7/Data!AR7-1</f>
        <v>0.03407298197421582</v>
      </c>
      <c r="AS11" s="20">
        <f>+Data!AT7/Data!AS7-1</f>
        <v>0.025571869434272365</v>
      </c>
      <c r="AT11" s="20">
        <f>+Data!AU7/Data!AT7-1</f>
        <v>0.02309460978600142</v>
      </c>
      <c r="AU11" s="20">
        <f>+Data!AV7/Data!AU7-1</f>
        <v>0.022309933464125464</v>
      </c>
      <c r="AV11" s="20">
        <f>+Data!AW7/Data!AV7-1</f>
        <v>0.01878480546821315</v>
      </c>
      <c r="AW11" s="20">
        <f>+Data!AX7/Data!AW7-1</f>
        <v>0.016143597807148025</v>
      </c>
      <c r="AX11" s="20">
        <f>+Data!AY7/Data!AX7-1</f>
        <v>0.013090277959296737</v>
      </c>
      <c r="AY11" s="20">
        <f>+Data!AZ7/Data!AY7-1</f>
        <v>0.014940838325825156</v>
      </c>
      <c r="AZ11" s="20">
        <f>+Data!BA7/Data!AZ7-1</f>
        <v>0.016847123136119357</v>
      </c>
      <c r="BA11" s="20">
        <f>+Data!BB7/Data!BA7-1</f>
        <v>0.01904499999999998</v>
      </c>
      <c r="BB11" s="20">
        <f>+Data!BC7/Data!BB7-1</f>
        <v>0.017666540731763547</v>
      </c>
      <c r="BC11" s="20">
        <f>+Data!BD7/Data!BC7-1</f>
        <v>0.014179671529186644</v>
      </c>
      <c r="BD11" s="20">
        <f>+Data!BE7/Data!BD7-1</f>
        <v>0.020331769911756892</v>
      </c>
      <c r="BE11" s="21">
        <f>+Data!BF7/Data!BE7-1</f>
        <v>0.02092090758216325</v>
      </c>
      <c r="BF11" s="40">
        <f>+Data!BG7/Data!BF7-1</f>
        <v>0.022044783257940015</v>
      </c>
      <c r="BG11" s="22">
        <f>+Data!BH7/Data!BG7-1</f>
        <v>0.01992962652044228</v>
      </c>
      <c r="BH11" s="22">
        <f>+Data!BI7/Data!BH7-1</f>
        <v>0.019363323689906675</v>
      </c>
      <c r="BI11" s="22">
        <f>+Data!BJ7/Data!BI7-1</f>
        <v>0.018285130178582243</v>
      </c>
      <c r="BJ11" s="22">
        <f>+Data!BK7/Data!BJ7-1</f>
        <v>0.018289149247927128</v>
      </c>
      <c r="BK11" s="22">
        <f>+Data!BL7/Data!BK7-1</f>
        <v>0.018496642471697466</v>
      </c>
      <c r="BL11" s="22">
        <f>+Data!BM7/Data!BL7-1</f>
        <v>0.01906112084433409</v>
      </c>
      <c r="BM11" s="22">
        <f>+Data!BN7/Data!BM7-1</f>
        <v>0.018517025686785926</v>
      </c>
      <c r="BN11" s="22">
        <f>+Data!BO7/Data!BN7-1</f>
        <v>0.018589437669902287</v>
      </c>
      <c r="BO11" s="22">
        <f>+Data!BP7/Data!BO7-1</f>
        <v>0.018306338632259944</v>
      </c>
      <c r="BP11" s="22">
        <f>+Data!BQ7/Data!BP7-1</f>
        <v>0.018392768910667545</v>
      </c>
      <c r="BQ11" s="22">
        <f>+Data!BR7/Data!BQ7-1</f>
        <v>0.018544277550644805</v>
      </c>
    </row>
    <row r="12" spans="1:69" s="29" customFormat="1" ht="27" customHeight="1">
      <c r="A12" s="16" t="s">
        <v>24</v>
      </c>
      <c r="B12" s="20">
        <f>+Data!C8/Data!B8-1</f>
        <v>0.010640145453219896</v>
      </c>
      <c r="C12" s="20">
        <f>+Data!D8/Data!C8-1</f>
        <v>0.07941124155844137</v>
      </c>
      <c r="D12" s="20">
        <f>+Data!E8/Data!D8-1</f>
        <v>0.022843968465656728</v>
      </c>
      <c r="E12" s="20">
        <f>+Data!F8/Data!E8-1</f>
        <v>0.007590940933614343</v>
      </c>
      <c r="F12" s="20">
        <f>+Data!G8/Data!F8-1</f>
        <v>0.0036112446748177707</v>
      </c>
      <c r="G12" s="20">
        <f>+Data!H8/Data!G8-1</f>
        <v>-0.0025746138097898497</v>
      </c>
      <c r="H12" s="20">
        <f>+Data!I8/Data!H8-1</f>
        <v>0.014741097990870644</v>
      </c>
      <c r="I12" s="20">
        <f>+Data!J8/Data!I8-1</f>
        <v>0.03392687528182736</v>
      </c>
      <c r="J12" s="20">
        <f>+Data!K8/Data!J8-1</f>
        <v>0.027300213745556245</v>
      </c>
      <c r="K12" s="20">
        <f>+Data!L8/Data!K8-1</f>
        <v>0.009319918161640128</v>
      </c>
      <c r="L12" s="20">
        <f>+Data!M8/Data!L8-1</f>
        <v>0.01492281303602061</v>
      </c>
      <c r="M12" s="20">
        <f>+Data!N8/Data!M8-1</f>
        <v>0.010703633598106999</v>
      </c>
      <c r="N12" s="20">
        <f>+Data!O8/Data!N8-1</f>
        <v>0.011760748991017866</v>
      </c>
      <c r="O12" s="20">
        <f>+Data!P8/Data!O8-1</f>
        <v>0.012560599521381777</v>
      </c>
      <c r="P12" s="20">
        <f>+Data!Q8/Data!P8-1</f>
        <v>0.013220892418072783</v>
      </c>
      <c r="Q12" s="20">
        <f>+Data!R8/Data!Q8-1</f>
        <v>0.01578693030969136</v>
      </c>
      <c r="R12" s="20">
        <f>+Data!S8/Data!R8-1</f>
        <v>0.029893746681754596</v>
      </c>
      <c r="S12" s="20">
        <f>+Data!T8/Data!S8-1</f>
        <v>0.02784551292539983</v>
      </c>
      <c r="T12" s="20">
        <f>+Data!U8/Data!T8-1</f>
        <v>0.0424469513108614</v>
      </c>
      <c r="U12" s="20">
        <f>+Data!V8/Data!U8-1</f>
        <v>0.05437123780243125</v>
      </c>
      <c r="V12" s="20">
        <f>+Data!W8/Data!V8-1</f>
        <v>0.058836911029867656</v>
      </c>
      <c r="W12" s="20">
        <f>+Data!X8/Data!W8-1</f>
        <v>0.04226559071215963</v>
      </c>
      <c r="X12" s="20">
        <f>+Data!Y8/Data!X8-1</f>
        <v>0.03272951858978601</v>
      </c>
      <c r="Y12" s="20">
        <f>+Data!Z8/Data!Y8-1</f>
        <v>0.06258721197996575</v>
      </c>
      <c r="Z12" s="20">
        <f>+Data!AA8/Data!Z8-1</f>
        <v>0.11011068092290399</v>
      </c>
      <c r="AA12" s="20">
        <f>+Data!AB8/Data!AA8-1</f>
        <v>0.09141601154838774</v>
      </c>
      <c r="AB12" s="20">
        <f>+Data!AC8/Data!AB8-1</f>
        <v>0.05774887134231288</v>
      </c>
      <c r="AC12" s="20">
        <f>+Data!AD8/Data!AC8-1</f>
        <v>0.06469556243966967</v>
      </c>
      <c r="AD12" s="20">
        <f>+Data!AE8/Data!AD8-1</f>
        <v>0.07629914722958953</v>
      </c>
      <c r="AE12" s="20">
        <f>+Data!AF8/Data!AE8-1</f>
        <v>0.112530325137155</v>
      </c>
      <c r="AF12" s="20">
        <f>+Data!AG8/Data!AF8-1</f>
        <v>0.1350172222044419</v>
      </c>
      <c r="AG12" s="20">
        <f>+Data!AH8/Data!AG8-1</f>
        <v>0.10378312807518975</v>
      </c>
      <c r="AH12" s="20">
        <f>+Data!AI8/Data!AH8-1</f>
        <v>0.061583577938356227</v>
      </c>
      <c r="AI12" s="20">
        <f>+Data!AJ8/Data!AI8-1</f>
        <v>0.03159530397650312</v>
      </c>
      <c r="AJ12" s="20">
        <f>+Data!AK8/Data!AJ8-1</f>
        <v>0.04368200851441695</v>
      </c>
      <c r="AK12" s="20">
        <f>+Data!AL8/Data!AK8-1</f>
        <v>0.0352790283363662</v>
      </c>
      <c r="AL12" s="20">
        <f>+Data!AM8/Data!AL8-1</f>
        <v>0.01943928438661713</v>
      </c>
      <c r="AM12" s="20">
        <f>+Data!AN8/Data!AM8-1</f>
        <v>0.035782116430047806</v>
      </c>
      <c r="AN12" s="20">
        <f>+Data!AO8/Data!AN8-1</f>
        <v>0.04100043702214906</v>
      </c>
      <c r="AO12" s="20">
        <f>+Data!AP8/Data!AO8-1</f>
        <v>0.04791094483195946</v>
      </c>
      <c r="AP12" s="20">
        <f>+Data!AQ8/Data!AP8-1</f>
        <v>0.054192154765838385</v>
      </c>
      <c r="AQ12" s="20">
        <f>+Data!AR8/Data!AQ8-1</f>
        <v>0.04215830612196769</v>
      </c>
      <c r="AR12" s="20">
        <f>+Data!AS8/Data!AR8-1</f>
        <v>0.03041615170032763</v>
      </c>
      <c r="AS12" s="20">
        <f>+Data!AT8/Data!AS8-1</f>
        <v>0.029696504198364337</v>
      </c>
      <c r="AT12" s="20">
        <f>+Data!AU8/Data!AT8-1</f>
        <v>0.025956047759127854</v>
      </c>
      <c r="AU12" s="20">
        <f>+Data!AV8/Data!AU8-1</f>
        <v>0.02805419463653247</v>
      </c>
      <c r="AV12" s="20">
        <f>+Data!AW8/Data!AV8-1</f>
        <v>0.029366728709103507</v>
      </c>
      <c r="AW12" s="20">
        <f>+Data!AX8/Data!AW8-1</f>
        <v>0.02337565961510002</v>
      </c>
      <c r="AX12" s="20">
        <f>+Data!AY8/Data!AX8-1</f>
        <v>0.015470070082541643</v>
      </c>
      <c r="AY12" s="20">
        <f>+Data!AZ8/Data!AY8-1</f>
        <v>0.02193139414535339</v>
      </c>
      <c r="AZ12" s="20">
        <f>+Data!BA8/Data!AZ8-1</f>
        <v>0.033666837486076684</v>
      </c>
      <c r="BA12" s="21">
        <f>+Data!BB8/Data!BA8-1</f>
        <v>0.028166287512623844</v>
      </c>
      <c r="BB12" s="21">
        <f>+Data!BC8/Data!BB8-1</f>
        <v>0.015956695663061016</v>
      </c>
      <c r="BC12" s="21">
        <f>+Data!BD8/Data!BC8-1</f>
        <v>0.022794662670877264</v>
      </c>
      <c r="BD12" s="21">
        <f>+Data!BE8/Data!BD8-1</f>
        <v>0.026816450395331648</v>
      </c>
      <c r="BE12" s="21">
        <f>+Data!BF8/Data!BE8-1</f>
        <v>0.033659782953943784</v>
      </c>
      <c r="BF12" s="40">
        <f>+Data!BG8/Data!BF8-1</f>
        <v>0.03239298370943278</v>
      </c>
      <c r="BG12" s="22">
        <f>+Data!BH8/Data!BG8-1</f>
        <v>0.028006119930559903</v>
      </c>
      <c r="BH12" s="22">
        <f>+Data!BI8/Data!BH8-1</f>
        <v>0.023383804092961924</v>
      </c>
      <c r="BI12" s="22">
        <f>+Data!BJ8/Data!BI8-1</f>
        <v>0.02193802466772321</v>
      </c>
      <c r="BJ12" s="22">
        <f>+Data!BK8/Data!BJ8-1</f>
        <v>0.02200000738255259</v>
      </c>
      <c r="BK12" s="22">
        <f>+Data!BL8/Data!BK8-1</f>
        <v>0.022000025282715052</v>
      </c>
      <c r="BL12" s="22">
        <f>+Data!BM8/Data!BL8-1</f>
        <v>0.02199956619329302</v>
      </c>
      <c r="BM12" s="22">
        <f>+Data!BN8/Data!BM8-1</f>
        <v>0.022000180680109338</v>
      </c>
      <c r="BN12" s="22">
        <f>+Data!BO8/Data!BN8-1</f>
        <v>0.021999866349627695</v>
      </c>
      <c r="BO12" s="22">
        <f>+Data!BP8/Data!BO8-1</f>
        <v>0.022000137394812436</v>
      </c>
      <c r="BP12" s="22">
        <f>+Data!BQ8/Data!BP8-1</f>
        <v>0.021999914964436762</v>
      </c>
      <c r="BQ12" s="22">
        <f>+Data!BR8/Data!BQ8-1</f>
        <v>0.022000209993719988</v>
      </c>
    </row>
    <row r="13" spans="1:69" s="29" customFormat="1" ht="27" customHeight="1">
      <c r="A13" s="16" t="s">
        <v>33</v>
      </c>
      <c r="B13" s="20" t="e">
        <f>B24=+Data!C9/Data!B9-1=+Data!C9/Data!B9-1</f>
        <v>#N/A</v>
      </c>
      <c r="C13" s="20" t="e">
        <f>+Data!D9/Data!C9-1</f>
        <v>#N/A</v>
      </c>
      <c r="D13" s="20" t="e">
        <f>+Data!E9/Data!D9-1</f>
        <v>#N/A</v>
      </c>
      <c r="E13" s="20" t="e">
        <f>+Data!F9/Data!E9-1</f>
        <v>#N/A</v>
      </c>
      <c r="F13" s="20" t="e">
        <f>+Data!G9/Data!F9-1</f>
        <v>#N/A</v>
      </c>
      <c r="G13" s="20" t="e">
        <f>+Data!H9/Data!G9-1</f>
        <v>#N/A</v>
      </c>
      <c r="H13" s="20" t="e">
        <f>+Data!I9/Data!H9-1</f>
        <v>#N/A</v>
      </c>
      <c r="I13" s="20" t="e">
        <f>+Data!J9/Data!I9-1</f>
        <v>#N/A</v>
      </c>
      <c r="J13" s="20">
        <f>+Data!K9/Data!J9-1</f>
        <v>0.02275347952480966</v>
      </c>
      <c r="K13" s="20">
        <f>+Data!L9/Data!K9-1</f>
        <v>0.01971274548338231</v>
      </c>
      <c r="L13" s="20">
        <f>+Data!M9/Data!L9-1</f>
        <v>0.015465352112675967</v>
      </c>
      <c r="M13" s="20">
        <f>+Data!N9/Data!M9-1</f>
        <v>0.011694305012844186</v>
      </c>
      <c r="N13" s="20">
        <f>+Data!O9/Data!N9-1</f>
        <v>0.012903225806451646</v>
      </c>
      <c r="O13" s="20">
        <f>+Data!P9/Data!O9-1</f>
        <v>0.013004235668789832</v>
      </c>
      <c r="P13" s="20">
        <f>+Data!Q9/Data!P9-1</f>
        <v>0.015457175954489477</v>
      </c>
      <c r="Q13" s="20">
        <f>+Data!R9/Data!Q9-1</f>
        <v>0.013415882352941333</v>
      </c>
      <c r="R13" s="20">
        <f>+Data!S9/Data!R9-1</f>
        <v>0.02494909394041822</v>
      </c>
      <c r="S13" s="20">
        <f>+Data!T9/Data!S9-1</f>
        <v>0.034525573770491924</v>
      </c>
      <c r="T13" s="20">
        <f>+Data!U9/Data!T9-1</f>
        <v>0.046578641503756346</v>
      </c>
      <c r="U13" s="20">
        <f>+Data!V9/Data!U9-1</f>
        <v>0.05758202339986229</v>
      </c>
      <c r="V13" s="20">
        <f>+Data!W9/Data!V9-1</f>
        <v>0.062472884490473835</v>
      </c>
      <c r="W13" s="20">
        <f>+Data!X9/Data!W9-1</f>
        <v>0.04695792530046616</v>
      </c>
      <c r="X13" s="20">
        <f>+Data!Y9/Data!X9-1</f>
        <v>0.03061624048842604</v>
      </c>
      <c r="Y13" s="20">
        <f>+Data!Z9/Data!Y9-1</f>
        <v>0.034815507778123145</v>
      </c>
      <c r="Z13" s="20">
        <f>+Data!AA9/Data!Z9-1</f>
        <v>0.0830133406472846</v>
      </c>
      <c r="AA13" s="20">
        <f>+Data!AB9/Data!AA9-1</f>
        <v>0.09218301598637857</v>
      </c>
      <c r="AB13" s="20">
        <f>+Data!AC9/Data!AB9-1</f>
        <v>0.0655433734150157</v>
      </c>
      <c r="AC13" s="20">
        <f>+Data!AD9/Data!AC9-1</f>
        <v>0.06252718953995529</v>
      </c>
      <c r="AD13" s="20">
        <f>+Data!AE9/Data!AD9-1</f>
        <v>0.07277444605556749</v>
      </c>
      <c r="AE13" s="20">
        <f>+Data!AF9/Data!AE9-1</f>
        <v>0.09749267659411998</v>
      </c>
      <c r="AF13" s="20">
        <f>+Data!AG9/Data!AF9-1</f>
        <v>0.12420271424888196</v>
      </c>
      <c r="AG13" s="20">
        <f>+Data!AH9/Data!AG9-1</f>
        <v>0.10480710173223473</v>
      </c>
      <c r="AH13" s="20">
        <f>+Data!AI9/Data!AH9-1</f>
        <v>0.07394957983193273</v>
      </c>
      <c r="AI13" s="20">
        <f>+Data!AJ9/Data!AI9-1</f>
        <v>0.03912363067292657</v>
      </c>
      <c r="AJ13" s="20">
        <f>+Data!AK9/Data!AJ9-1</f>
        <v>0.051204819277108404</v>
      </c>
      <c r="AK13" s="20">
        <f>+Data!AL9/Data!AK9-1</f>
        <v>0.04377586437440306</v>
      </c>
      <c r="AL13" s="20">
        <f>+Data!AM9/Data!AL9-1</f>
        <v>0.040491078360503696</v>
      </c>
      <c r="AM13" s="20">
        <f>+Data!AN9/Data!AM9-1</f>
        <v>0.03928179124743658</v>
      </c>
      <c r="AN13" s="20">
        <f>+Data!AO9/Data!AN9-1</f>
        <v>0.04442563994076587</v>
      </c>
      <c r="AO13" s="20">
        <f>+Data!AP9/Data!AO9-1</f>
        <v>0.04489906420903367</v>
      </c>
      <c r="AP13" s="20">
        <f>+Data!AQ9/Data!AP9-1</f>
        <v>0.05033599883604056</v>
      </c>
      <c r="AQ13" s="20">
        <f>+Data!AR9/Data!AQ9-1</f>
        <v>0.04915411147131121</v>
      </c>
      <c r="AR13" s="20">
        <f>+Data!AS9/Data!AR9-1</f>
        <v>0.03658965629977784</v>
      </c>
      <c r="AS13" s="20">
        <f>+Data!AT9/Data!AS9-1</f>
        <v>0.03314854387793065</v>
      </c>
      <c r="AT13" s="20">
        <f>+Data!AU9/Data!AT9-1</f>
        <v>0.028252299605781905</v>
      </c>
      <c r="AU13" s="20">
        <f>+Data!AV9/Data!AU9-1</f>
        <v>0.0301916932907349</v>
      </c>
      <c r="AV13" s="20">
        <f>+Data!AW9/Data!AV9-1</f>
        <v>0.02687755000775316</v>
      </c>
      <c r="AW13" s="20">
        <f>+Data!AX9/Data!AW9-1</f>
        <v>0.023858660137632492</v>
      </c>
      <c r="AX13" s="20">
        <f>+Data!AY9/Data!AX9-1</f>
        <v>0.02286023307184548</v>
      </c>
      <c r="AY13" s="20">
        <f>+Data!AZ9/Data!AY9-1</f>
        <v>0.020715180276295708</v>
      </c>
      <c r="AZ13" s="20">
        <f>+Data!BA9/Data!AZ9-1</f>
        <v>0.024391394264726696</v>
      </c>
      <c r="BA13" s="20">
        <f>+Data!BB9/Data!BA9-1</f>
        <v>0.026660535919723394</v>
      </c>
      <c r="BB13" s="20">
        <f>+Data!BC9/Data!BB9-1</f>
        <v>0.023192300873069227</v>
      </c>
      <c r="BC13" s="21">
        <f>+Data!BD9/Data!BC9-1</f>
        <v>0.014615147219857016</v>
      </c>
      <c r="BD13" s="21">
        <f>+Data!BE9/Data!BD9-1</f>
        <v>0.017596066761547347</v>
      </c>
      <c r="BE13" s="21">
        <f>+Data!BF9/Data!BE9-1</f>
        <v>0.021699514303877843</v>
      </c>
      <c r="BF13" s="40">
        <f>+Data!BG9/Data!BF9-1</f>
        <v>0.025054961587829272</v>
      </c>
      <c r="BG13" s="22">
        <f>+Data!BH9/Data!BG9-1</f>
        <v>0.026261502974383788</v>
      </c>
      <c r="BH13" s="22">
        <f>+Data!BI9/Data!BH9-1</f>
        <v>0.021884429731480637</v>
      </c>
      <c r="BI13" s="22">
        <f>+Data!BJ9/Data!BI9-1</f>
        <v>0.023208237905738782</v>
      </c>
      <c r="BJ13" s="22">
        <f>+Data!BK9/Data!BJ9-1</f>
        <v>0.023536247939763832</v>
      </c>
      <c r="BK13" s="22">
        <f>+Data!BL9/Data!BK9-1</f>
        <v>0.02195378179126717</v>
      </c>
      <c r="BL13" s="22">
        <f>+Data!BM9/Data!BL9-1</f>
        <v>0.02193817576585899</v>
      </c>
      <c r="BM13" s="22">
        <f>+Data!BN9/Data!BM9-1</f>
        <v>0.021955779389737584</v>
      </c>
      <c r="BN13" s="22">
        <f>+Data!BO9/Data!BN9-1</f>
        <v>0.021944325574054124</v>
      </c>
      <c r="BO13" s="22">
        <f>+Data!BP9/Data!BO9-1</f>
        <v>0.021934015133979967</v>
      </c>
      <c r="BP13" s="22">
        <f>+Data!BQ9/Data!BP9-1</f>
        <v>0.02192972017542183</v>
      </c>
      <c r="BQ13" s="22">
        <f>+Data!BR9/Data!BQ9-1</f>
        <v>0.021926465662096772</v>
      </c>
    </row>
    <row r="14" spans="1:69" s="29" customFormat="1" ht="27" customHeight="1">
      <c r="A14" s="16" t="s">
        <v>34</v>
      </c>
      <c r="B14" s="23" t="e">
        <v>#N/A</v>
      </c>
      <c r="C14" s="23" t="e">
        <v>#N/A</v>
      </c>
      <c r="D14" s="23" t="e">
        <v>#N/A</v>
      </c>
      <c r="E14" s="23" t="e">
        <v>#N/A</v>
      </c>
      <c r="F14" s="23" t="e">
        <v>#N/A</v>
      </c>
      <c r="G14" s="23" t="e">
        <v>#N/A</v>
      </c>
      <c r="H14" s="23" t="e">
        <v>#N/A</v>
      </c>
      <c r="I14" s="23" t="e">
        <v>#N/A</v>
      </c>
      <c r="J14" s="23" t="e">
        <v>#N/A</v>
      </c>
      <c r="K14" s="23" t="e">
        <v>#N/A</v>
      </c>
      <c r="L14" s="23" t="e">
        <v>#N/A</v>
      </c>
      <c r="M14" s="23" t="e">
        <v>#N/A</v>
      </c>
      <c r="N14" s="23" t="e">
        <v>#N/A</v>
      </c>
      <c r="O14" s="23" t="e">
        <v>#N/A</v>
      </c>
      <c r="P14" s="23" t="e">
        <v>#N/A</v>
      </c>
      <c r="Q14" s="23" t="e">
        <v>#N/A</v>
      </c>
      <c r="R14" s="23" t="e">
        <v>#N/A</v>
      </c>
      <c r="S14" s="23" t="e">
        <v>#N/A</v>
      </c>
      <c r="T14" s="23" t="e">
        <v>#N/A</v>
      </c>
      <c r="U14" s="23" t="e">
        <v>#N/A</v>
      </c>
      <c r="V14" s="23" t="e">
        <v>#N/A</v>
      </c>
      <c r="W14" s="23" t="e">
        <v>#N/A</v>
      </c>
      <c r="X14" s="23" t="e">
        <v>#N/A</v>
      </c>
      <c r="Y14" s="23" t="e">
        <v>#N/A</v>
      </c>
      <c r="Z14" s="23" t="e">
        <v>#N/A</v>
      </c>
      <c r="AA14" s="23" t="e">
        <v>#N/A</v>
      </c>
      <c r="AB14" s="23" t="e">
        <v>#N/A</v>
      </c>
      <c r="AC14" s="20" t="e">
        <f>+Data!AD10/Data!AC10-1</f>
        <v>#N/A</v>
      </c>
      <c r="AD14" s="20" t="e">
        <f>+Data!AE10/Data!AD10-1</f>
        <v>#N/A</v>
      </c>
      <c r="AE14" s="20" t="e">
        <f>+Data!AF10/Data!AE10-1</f>
        <v>#N/A</v>
      </c>
      <c r="AF14" s="20" t="e">
        <f>+Data!AG10/Data!AF10-1</f>
        <v>#N/A</v>
      </c>
      <c r="AG14" s="20">
        <f>+Data!AH10/Data!AG10-1</f>
        <v>0.0907903331156108</v>
      </c>
      <c r="AH14" s="20">
        <f>+Data!AI10/Data!AH10-1</f>
        <v>0.07065868263473063</v>
      </c>
      <c r="AI14" s="20">
        <f>+Data!AJ10/Data!AI10-1</f>
        <v>0.05145413870246074</v>
      </c>
      <c r="AJ14" s="20">
        <f>+Data!AK10/Data!AJ10-1</f>
        <v>0.04414893617021276</v>
      </c>
      <c r="AK14" s="20">
        <f>+Data!AL10/Data!AK10-1</f>
        <v>0.04381049414161997</v>
      </c>
      <c r="AL14" s="20">
        <f>+Data!AM10/Data!AL10-1</f>
        <v>0.03416300634455838</v>
      </c>
      <c r="AM14" s="20">
        <f>+Data!AN10/Data!AM10-1</f>
        <v>0.0311467673430863</v>
      </c>
      <c r="AN14" s="20">
        <f>+Data!AO10/Data!AN10-1</f>
        <v>0.03707093821510288</v>
      </c>
      <c r="AO14" s="20">
        <f>+Data!AP10/Data!AO10-1</f>
        <v>0.0423654015887025</v>
      </c>
      <c r="AP14" s="20">
        <f>+Data!AQ10/Data!AP10-1</f>
        <v>0.041913632514817944</v>
      </c>
      <c r="AQ14" s="20">
        <f>+Data!AR10/Data!AQ10-1</f>
        <v>0.03738317757009346</v>
      </c>
      <c r="AR14" s="20">
        <f>+Data!AS10/Data!AR10-1</f>
        <v>0.02898550724637672</v>
      </c>
      <c r="AS14" s="20">
        <f>+Data!AT10/Data!AS10-1</f>
        <v>0.028930338789493693</v>
      </c>
      <c r="AT14" s="20">
        <f>+Data!AU10/Data!AT10-1</f>
        <v>0.028486866444691117</v>
      </c>
      <c r="AU14" s="20">
        <f>+Data!AV10/Data!AU10-1</f>
        <v>0.029496402877698058</v>
      </c>
      <c r="AV14" s="20">
        <f>+Data!AW10/Data!AV10-1</f>
        <v>0.03319357092941999</v>
      </c>
      <c r="AW14" s="20">
        <f>+Data!AX10/Data!AW10-1</f>
        <v>0.03517078119715933</v>
      </c>
      <c r="AX14" s="20">
        <f>+Data!AY10/Data!AX10-1</f>
        <v>0.040509637373407514</v>
      </c>
      <c r="AY14" s="20">
        <f>+Data!AZ10/Data!AY10-1</f>
        <v>0.033594976452119285</v>
      </c>
      <c r="AZ14" s="20">
        <f>+Data!BA10/Data!AZ10-1</f>
        <v>0.04070473876063185</v>
      </c>
      <c r="BA14" s="21">
        <f>+Data!BB10/Data!BA10-1</f>
        <v>0.03677758318739044</v>
      </c>
      <c r="BB14" s="21">
        <f>+Data!BC10/Data!BB10-1</f>
        <v>0.03209459459459452</v>
      </c>
      <c r="BC14" s="21">
        <f>+Data!BD10/Data!BC10-1</f>
        <v>0.028096017457719613</v>
      </c>
      <c r="BD14" s="21">
        <f>+Data!BE10/Data!BD10-1</f>
        <v>0.026532236667551112</v>
      </c>
      <c r="BE14" s="21">
        <f>+Data!BF10/Data!BE10-1</f>
        <v>0.025071077797880648</v>
      </c>
      <c r="BF14" s="40">
        <f>+Data!BG10/Data!BF10-1</f>
        <v>0.02874432677760974</v>
      </c>
      <c r="BG14" s="22">
        <f>+Data!BH10/Data!BG10-1</f>
        <v>0.03535294117647059</v>
      </c>
      <c r="BH14" s="22">
        <f>+Data!BI10/Data!BH10-1</f>
        <v>0.03382383576690717</v>
      </c>
      <c r="BI14" s="22">
        <f>+Data!BJ10/Data!BI10-1</f>
        <v>0.03300023814321573</v>
      </c>
      <c r="BJ14" s="22">
        <f>+Data!BK10/Data!BJ10-1</f>
        <v>0.03300026866251282</v>
      </c>
      <c r="BK14" s="22">
        <f>+Data!BL10/Data!BK10-1</f>
        <v>0.03300009356006339</v>
      </c>
      <c r="BL14" s="22">
        <f>+Data!BM10/Data!BL10-1</f>
        <v>0.03299949396455104</v>
      </c>
      <c r="BM14" s="22">
        <f>+Data!BN10/Data!BM10-1</f>
        <v>0.03300066683451486</v>
      </c>
      <c r="BN14" s="22">
        <f>+Data!BO10/Data!BN10-1</f>
        <v>0.032999977418076254</v>
      </c>
      <c r="BO14" s="22">
        <f>+Data!BP10/Data!BO10-1</f>
        <v>0.0329995959571594</v>
      </c>
      <c r="BP14" s="22">
        <f>+Data!BQ10/Data!BP10-1</f>
        <v>0.03299987083770883</v>
      </c>
      <c r="BQ14" s="22">
        <f>+Data!BR10/Data!BQ10-1</f>
        <v>0.033000351090110014</v>
      </c>
    </row>
    <row r="15" spans="1:69" s="29" customFormat="1" ht="27" customHeight="1">
      <c r="A15" s="16" t="s">
        <v>0</v>
      </c>
      <c r="B15" s="20">
        <f>+Data!C11/100</f>
        <v>0.05208333</v>
      </c>
      <c r="C15" s="20">
        <f>+Data!D11/100</f>
        <v>0.03283333</v>
      </c>
      <c r="D15" s="20">
        <f>+Data!E11/100</f>
        <v>0.03025</v>
      </c>
      <c r="E15" s="20">
        <f>+Data!F11/100</f>
        <v>0.029249999999999998</v>
      </c>
      <c r="F15" s="20">
        <f>+Data!G11/100</f>
        <v>0.05591667</v>
      </c>
      <c r="G15" s="20">
        <f>+Data!H11/100</f>
        <v>0.04366667</v>
      </c>
      <c r="H15" s="20">
        <f>+Data!I11/100</f>
        <v>0.04125</v>
      </c>
      <c r="I15" s="20">
        <f>+Data!J11/100</f>
        <v>0.043</v>
      </c>
      <c r="J15" s="20">
        <f>+Data!K11/100</f>
        <v>0.06841667</v>
      </c>
      <c r="K15" s="20">
        <f>+Data!L11/100</f>
        <v>0.0545</v>
      </c>
      <c r="L15" s="20">
        <f>+Data!M11/100</f>
        <v>0.05541667</v>
      </c>
      <c r="M15" s="20">
        <f>+Data!N11/100</f>
        <v>0.06691667</v>
      </c>
      <c r="N15" s="20">
        <f>+Data!O11/100</f>
        <v>0.05566667</v>
      </c>
      <c r="O15" s="20">
        <f>+Data!P11/100</f>
        <v>0.05641667</v>
      </c>
      <c r="P15" s="20">
        <f>+Data!Q11/100</f>
        <v>0.05158333</v>
      </c>
      <c r="Q15" s="20">
        <f>+Data!R11/100</f>
        <v>0.045083330000000005</v>
      </c>
      <c r="R15" s="20">
        <f>+Data!S11/100</f>
        <v>0.03791667</v>
      </c>
      <c r="S15" s="20">
        <f>+Data!T11/100</f>
        <v>0.03841667</v>
      </c>
      <c r="T15" s="20">
        <f>+Data!U11/100</f>
        <v>0.03558333</v>
      </c>
      <c r="U15" s="20">
        <f>+Data!V11/100</f>
        <v>0.034916670000000004</v>
      </c>
      <c r="V15" s="20">
        <f>+Data!W11/100</f>
        <v>0.04983333</v>
      </c>
      <c r="W15" s="20">
        <f>+Data!X11/100</f>
        <v>0.059500000000000004</v>
      </c>
      <c r="X15" s="20">
        <f>+Data!Y11/100</f>
        <v>0.055999999999999994</v>
      </c>
      <c r="Y15" s="20">
        <f>+Data!Z11/100</f>
        <v>0.04858333</v>
      </c>
      <c r="Z15" s="20">
        <f>+Data!AA11/100</f>
        <v>0.05641667</v>
      </c>
      <c r="AA15" s="20">
        <f>+Data!AB11/100</f>
        <v>0.08474999999999999</v>
      </c>
      <c r="AB15" s="20">
        <f>+Data!AC11/100</f>
        <v>0.077</v>
      </c>
      <c r="AC15" s="20">
        <f>+Data!AD11/100</f>
        <v>0.0705</v>
      </c>
      <c r="AD15" s="20">
        <f>+Data!AE11/100</f>
        <v>0.06066667</v>
      </c>
      <c r="AE15" s="20">
        <f>+Data!AF11/100</f>
        <v>0.058499999999999996</v>
      </c>
      <c r="AF15" s="20">
        <f>+Data!AG11/100</f>
        <v>0.07175</v>
      </c>
      <c r="AG15" s="20">
        <f>+Data!AH11/100</f>
        <v>0.07616666999999999</v>
      </c>
      <c r="AH15" s="20">
        <f>+Data!AI11/100</f>
        <v>0.09708333</v>
      </c>
      <c r="AI15" s="20">
        <f>+Data!AJ11/100</f>
        <v>0.096</v>
      </c>
      <c r="AJ15" s="20">
        <f>+Data!AK11/100</f>
        <v>0.07508333</v>
      </c>
      <c r="AK15" s="20">
        <f>+Data!AL11/100</f>
        <v>0.07191667</v>
      </c>
      <c r="AL15" s="20">
        <f>+Data!AM11/100</f>
        <v>0.07</v>
      </c>
      <c r="AM15" s="20">
        <f>+Data!AN11/100</f>
        <v>0.06175</v>
      </c>
      <c r="AN15" s="20">
        <f>+Data!AO11/100</f>
        <v>0.054916669999999994</v>
      </c>
      <c r="AO15" s="20">
        <f>+Data!AP11/100</f>
        <v>0.052583330000000005</v>
      </c>
      <c r="AP15" s="20">
        <f>+Data!AQ11/100</f>
        <v>0.056166669999999995</v>
      </c>
      <c r="AQ15" s="20">
        <f>+Data!AR11/100</f>
        <v>0.06849999999999999</v>
      </c>
      <c r="AR15" s="20">
        <f>+Data!AS11/100</f>
        <v>0.07491666999999999</v>
      </c>
      <c r="AS15" s="20">
        <f>+Data!AT11/100</f>
        <v>0.06908333</v>
      </c>
      <c r="AT15" s="20">
        <f>+Data!AU11/100</f>
        <v>0.061</v>
      </c>
      <c r="AU15" s="20">
        <f>+Data!AV11/100</f>
        <v>0.05591667</v>
      </c>
      <c r="AV15" s="20">
        <f>+Data!AW11/100</f>
        <v>0.05408333</v>
      </c>
      <c r="AW15" s="20">
        <f>+Data!AX11/100</f>
        <v>0.049416669999999996</v>
      </c>
      <c r="AX15" s="20">
        <f>+Data!AY11/100</f>
        <v>0.045</v>
      </c>
      <c r="AY15" s="20">
        <f>+Data!AZ11/100</f>
        <v>0.04216667</v>
      </c>
      <c r="AZ15" s="20">
        <f>+Data!BA11/100</f>
        <v>0.03966667</v>
      </c>
      <c r="BA15" s="21">
        <f>+Data!BB11/100</f>
        <v>0.047416669999999994</v>
      </c>
      <c r="BB15" s="21">
        <f>+Data!BC11/100</f>
        <v>0.057833329999999995</v>
      </c>
      <c r="BC15" s="21">
        <f>+Data!BD11/100</f>
        <v>0.05991667</v>
      </c>
      <c r="BD15" s="21">
        <f>+Data!BE11/100</f>
        <v>0.05533333</v>
      </c>
      <c r="BE15" s="21">
        <f>+Data!BF11/100</f>
        <v>0.05075</v>
      </c>
      <c r="BF15" s="40">
        <f>+Data!BG11/100</f>
        <v>0.046333330000000006</v>
      </c>
      <c r="BG15" s="22">
        <f>+Data!BH11/100</f>
        <v>0.045358039999999995</v>
      </c>
      <c r="BH15" s="22">
        <f>+Data!BI11/100</f>
        <v>0.04686643</v>
      </c>
      <c r="BI15" s="22">
        <f>+Data!BJ11/100</f>
        <v>0.04753569</v>
      </c>
      <c r="BJ15" s="22">
        <f>+Data!BK11/100</f>
        <v>0.047832299999999994</v>
      </c>
      <c r="BK15" s="22">
        <f>+Data!BL11/100</f>
        <v>0.04799558</v>
      </c>
      <c r="BL15" s="22">
        <f>+Data!BM11/100</f>
        <v>0.048</v>
      </c>
      <c r="BM15" s="22">
        <f>+Data!BN11/100</f>
        <v>0.048</v>
      </c>
      <c r="BN15" s="22">
        <f>+Data!BO11/100</f>
        <v>0.048</v>
      </c>
      <c r="BO15" s="22">
        <f>+Data!BP11/100</f>
        <v>0.048</v>
      </c>
      <c r="BP15" s="22">
        <f>+Data!BQ11/100</f>
        <v>0.048</v>
      </c>
      <c r="BQ15" s="22">
        <f>+Data!BR11/100</f>
        <v>0.048</v>
      </c>
    </row>
    <row r="16" spans="1:69" s="29" customFormat="1" ht="27" customHeight="1">
      <c r="A16" s="16" t="s">
        <v>10</v>
      </c>
      <c r="B16" s="20">
        <f>+Data!C12/100</f>
        <v>0.01203333</v>
      </c>
      <c r="C16" s="20">
        <f>+Data!D12/100</f>
        <v>0.015175000000000001</v>
      </c>
      <c r="D16" s="20">
        <f>+Data!E12/100</f>
        <v>0.017225</v>
      </c>
      <c r="E16" s="20">
        <f>+Data!F12/100</f>
        <v>0.01890833</v>
      </c>
      <c r="F16" s="20">
        <f>+Data!G12/100</f>
        <v>0.00938333</v>
      </c>
      <c r="G16" s="20">
        <f>+Data!H12/100</f>
        <v>0.01725</v>
      </c>
      <c r="H16" s="20">
        <f>+Data!I12/100</f>
        <v>0.026275</v>
      </c>
      <c r="I16" s="20">
        <f>+Data!J12/100</f>
        <v>0.03225</v>
      </c>
      <c r="J16" s="20">
        <f>+Data!K12/100</f>
        <v>0.01770833</v>
      </c>
      <c r="K16" s="20">
        <f>+Data!L12/100</f>
        <v>0.03385833</v>
      </c>
      <c r="L16" s="20">
        <f>+Data!M12/100</f>
        <v>0.02883333</v>
      </c>
      <c r="M16" s="20">
        <f>+Data!N12/100</f>
        <v>0.02354167</v>
      </c>
      <c r="N16" s="20">
        <f>+Data!O12/100</f>
        <v>0.02773333</v>
      </c>
      <c r="O16" s="20">
        <f>+Data!P12/100</f>
        <v>0.03159167</v>
      </c>
      <c r="P16" s="20">
        <f>+Data!Q12/100</f>
        <v>0.03546667</v>
      </c>
      <c r="Q16" s="20">
        <f>+Data!R12/100</f>
        <v>0.03949167</v>
      </c>
      <c r="R16" s="20">
        <f>+Data!S12/100</f>
        <v>0.048625</v>
      </c>
      <c r="S16" s="20">
        <f>+Data!T12/100</f>
        <v>0.04306667</v>
      </c>
      <c r="T16" s="20">
        <f>+Data!U12/100</f>
        <v>0.05338333000000001</v>
      </c>
      <c r="U16" s="20">
        <f>+Data!V12/100</f>
        <v>0.06666667</v>
      </c>
      <c r="V16" s="20">
        <f>+Data!W12/100</f>
        <v>0.06391667</v>
      </c>
      <c r="W16" s="20">
        <f>+Data!X12/100</f>
        <v>0.043324999999999995</v>
      </c>
      <c r="X16" s="20">
        <f>+Data!Y12/100</f>
        <v>0.040725</v>
      </c>
      <c r="Y16" s="20">
        <f>+Data!Z12/100</f>
        <v>0.07031667</v>
      </c>
      <c r="Z16" s="20">
        <f>+Data!AA12/100</f>
        <v>0.0783</v>
      </c>
      <c r="AA16" s="20">
        <f>+Data!AB12/100</f>
        <v>0.05775</v>
      </c>
      <c r="AB16" s="20">
        <f>+Data!AC12/100</f>
        <v>0.049741669999999995</v>
      </c>
      <c r="AC16" s="20">
        <f>+Data!AD12/100</f>
        <v>0.05269167</v>
      </c>
      <c r="AD16" s="20">
        <f>+Data!AE12/100</f>
        <v>0.07188333</v>
      </c>
      <c r="AE16" s="20">
        <f>+Data!AF12/100</f>
        <v>0.10069167</v>
      </c>
      <c r="AF16" s="20">
        <f>+Data!AG12/100</f>
        <v>0.11434167</v>
      </c>
      <c r="AG16" s="20">
        <f>+Data!AH12/100</f>
        <v>0.14025</v>
      </c>
      <c r="AH16" s="20">
        <f>+Data!AI12/100</f>
        <v>0.10614167000000001</v>
      </c>
      <c r="AI16" s="20">
        <f>+Data!AJ12/100</f>
        <v>0.08610833</v>
      </c>
      <c r="AJ16" s="20">
        <f>+Data!AK12/100</f>
        <v>0.095225</v>
      </c>
      <c r="AK16" s="20">
        <f>+Data!AL12/100</f>
        <v>0.07479167</v>
      </c>
      <c r="AL16" s="20">
        <f>+Data!AM12/100</f>
        <v>0.05978333</v>
      </c>
      <c r="AM16" s="20">
        <f>+Data!AN12/100</f>
        <v>0.05775</v>
      </c>
      <c r="AN16" s="20">
        <f>+Data!AO12/100</f>
        <v>0.066675</v>
      </c>
      <c r="AO16" s="20">
        <f>+Data!AP12/100</f>
        <v>0.08111667</v>
      </c>
      <c r="AP16" s="20">
        <f>+Data!AQ12/100</f>
        <v>0.07493332999999999</v>
      </c>
      <c r="AQ16" s="20">
        <f>+Data!AR12/100</f>
        <v>0.05375</v>
      </c>
      <c r="AR16" s="20">
        <f>+Data!AS12/100</f>
        <v>0.03431667</v>
      </c>
      <c r="AS16" s="20">
        <f>+Data!AT12/100</f>
        <v>0.029975</v>
      </c>
      <c r="AT16" s="20">
        <f>+Data!AU12/100</f>
        <v>0.042466670000000005</v>
      </c>
      <c r="AU16" s="20">
        <f>+Data!AV12/100</f>
        <v>0.054900000000000004</v>
      </c>
      <c r="AV16" s="20">
        <f>+Data!AW12/100</f>
        <v>0.05005833</v>
      </c>
      <c r="AW16" s="20">
        <f>+Data!AX12/100</f>
        <v>0.05060833</v>
      </c>
      <c r="AX16" s="20">
        <f>+Data!AY12/100</f>
        <v>0.04776667</v>
      </c>
      <c r="AY16" s="20">
        <f>+Data!AZ12/100</f>
        <v>0.04638333</v>
      </c>
      <c r="AZ16" s="20">
        <f>+Data!BA12/100</f>
        <v>0.05816667</v>
      </c>
      <c r="BA16" s="20">
        <f>+Data!BB12/100</f>
        <v>0.033883329999999996</v>
      </c>
      <c r="BB16" s="20">
        <f>+Data!BC12/100</f>
        <v>0.016041669999999997</v>
      </c>
      <c r="BC16" s="20">
        <f>+Data!BD12/100</f>
        <v>0.01010833</v>
      </c>
      <c r="BD16" s="20">
        <f>+Data!BE12/100</f>
        <v>0.01371667</v>
      </c>
      <c r="BE16" s="21">
        <f>+Data!BF12/100</f>
        <v>0.03146667</v>
      </c>
      <c r="BF16" s="40">
        <f>+Data!BG12/100</f>
        <v>0.04726667</v>
      </c>
      <c r="BG16" s="22">
        <f>+Data!BH12/100</f>
        <v>0.04820833</v>
      </c>
      <c r="BH16" s="22">
        <f>+Data!BI12/100</f>
        <v>0.047925</v>
      </c>
      <c r="BI16" s="22">
        <f>+Data!BJ12/100</f>
        <v>0.047599999999999996</v>
      </c>
      <c r="BJ16" s="22">
        <f>+Data!BK12/100</f>
        <v>0.04650000000000001</v>
      </c>
      <c r="BK16" s="22">
        <f>+Data!BL12/100</f>
        <v>0.04650000000000001</v>
      </c>
      <c r="BL16" s="22">
        <f>+Data!BM12/100</f>
        <v>0.04650000000000001</v>
      </c>
      <c r="BM16" s="22">
        <f>+Data!BN12/100</f>
        <v>0.04650000000000001</v>
      </c>
      <c r="BN16" s="22">
        <f>+Data!BO12/100</f>
        <v>0.04650000000000001</v>
      </c>
      <c r="BO16" s="22">
        <f>+Data!BP12/100</f>
        <v>0.04650000000000001</v>
      </c>
      <c r="BP16" s="22">
        <f>+Data!BQ12/100</f>
        <v>0.04650000000000001</v>
      </c>
      <c r="BQ16" s="22">
        <f>+Data!BR12/100</f>
        <v>0.04650000000000001</v>
      </c>
    </row>
    <row r="17" spans="1:69" s="29" customFormat="1" ht="27" customHeight="1">
      <c r="A17" s="16" t="s">
        <v>11</v>
      </c>
      <c r="B17" s="20" t="e">
        <f>+Data!C$13/100</f>
        <v>#N/A</v>
      </c>
      <c r="C17" s="20" t="e">
        <f>+Data!D$13/100</f>
        <v>#N/A</v>
      </c>
      <c r="D17" s="20" t="e">
        <f>+Data!E$13/100</f>
        <v>#N/A</v>
      </c>
      <c r="E17" s="20" t="e">
        <f>+Data!F$13/100</f>
        <v>#N/A</v>
      </c>
      <c r="F17" s="20">
        <f>+Data!G$13/100</f>
        <v>0.024016670000000004</v>
      </c>
      <c r="G17" s="20">
        <f>+Data!H$13/100</f>
        <v>0.028166669999999998</v>
      </c>
      <c r="H17" s="20">
        <f>+Data!I$13/100</f>
        <v>0.031825</v>
      </c>
      <c r="I17" s="20">
        <f>+Data!J$13/100</f>
        <v>0.036475</v>
      </c>
      <c r="J17" s="20">
        <f>+Data!K$13/100</f>
        <v>0.03315833</v>
      </c>
      <c r="K17" s="20">
        <f>+Data!L$13/100</f>
        <v>0.043333329999999996</v>
      </c>
      <c r="L17" s="20">
        <f>+Data!M$13/100</f>
        <v>0.041166669999999995</v>
      </c>
      <c r="M17" s="20">
        <f>+Data!N$13/100</f>
        <v>0.038825</v>
      </c>
      <c r="N17" s="20">
        <f>+Data!O$13/100</f>
        <v>0.03945833</v>
      </c>
      <c r="O17" s="20">
        <f>+Data!P$13/100</f>
        <v>0.040025000000000005</v>
      </c>
      <c r="P17" s="20">
        <f>+Data!Q$13/100</f>
        <v>0.04186667</v>
      </c>
      <c r="Q17" s="20">
        <f>+Data!R$13/100</f>
        <v>0.042824999999999995</v>
      </c>
      <c r="R17" s="20">
        <f>+Data!S$13/100</f>
        <v>0.049233330000000006</v>
      </c>
      <c r="S17" s="20">
        <f>+Data!T$13/100</f>
        <v>0.05073333</v>
      </c>
      <c r="T17" s="20">
        <f>+Data!U$13/100</f>
        <v>0.056458329999999994</v>
      </c>
      <c r="U17" s="20">
        <f>+Data!V$13/100</f>
        <v>0.06670833</v>
      </c>
      <c r="V17" s="20">
        <f>+Data!W$13/100</f>
        <v>0.07348333</v>
      </c>
      <c r="W17" s="20">
        <f>+Data!X$13/100</f>
        <v>0.06159167</v>
      </c>
      <c r="X17" s="20">
        <f>+Data!Y$13/100</f>
        <v>0.0621</v>
      </c>
      <c r="Y17" s="20">
        <f>+Data!Z$13/100</f>
        <v>0.068425</v>
      </c>
      <c r="Z17" s="20">
        <f>+Data!AA$13/100</f>
        <v>0.07556667</v>
      </c>
      <c r="AA17" s="20">
        <f>+Data!AB$13/100</f>
        <v>0.079875</v>
      </c>
      <c r="AB17" s="20">
        <f>+Data!AC$13/100</f>
        <v>0.07610833</v>
      </c>
      <c r="AC17" s="20">
        <f>+Data!AD$13/100</f>
        <v>0.07419167</v>
      </c>
      <c r="AD17" s="20">
        <f>+Data!AE$13/100</f>
        <v>0.08410000000000001</v>
      </c>
      <c r="AE17" s="20">
        <f>+Data!AF$13/100</f>
        <v>0.09442500000000001</v>
      </c>
      <c r="AF17" s="20">
        <f>+Data!AG$13/100</f>
        <v>0.11460000000000001</v>
      </c>
      <c r="AG17" s="20">
        <f>+Data!AH$13/100</f>
        <v>0.13910833</v>
      </c>
      <c r="AH17" s="20">
        <f>+Data!AI$13/100</f>
        <v>0.13000833</v>
      </c>
      <c r="AI17" s="20">
        <f>+Data!AJ$13/100</f>
        <v>0.11105000000000001</v>
      </c>
      <c r="AJ17" s="20">
        <f>+Data!AK$13/100</f>
        <v>0.12438333</v>
      </c>
      <c r="AK17" s="20">
        <f>+Data!AL$13/100</f>
        <v>0.10623333</v>
      </c>
      <c r="AL17" s="20">
        <f>+Data!AM$13/100</f>
        <v>0.076825</v>
      </c>
      <c r="AM17" s="20">
        <f>+Data!AN$13/100</f>
        <v>0.08384167</v>
      </c>
      <c r="AN17" s="20">
        <f>+Data!AO$13/100</f>
        <v>0.08845833</v>
      </c>
      <c r="AO17" s="20">
        <f>+Data!AP$13/100</f>
        <v>0.08499167</v>
      </c>
      <c r="AP17" s="20">
        <f>+Data!AQ$13/100</f>
        <v>0.0855</v>
      </c>
      <c r="AQ17" s="20">
        <f>+Data!AR$13/100</f>
        <v>0.07858333</v>
      </c>
      <c r="AR17" s="20">
        <f>+Data!AS$13/100</f>
        <v>0.0701</v>
      </c>
      <c r="AS17" s="20">
        <f>+Data!AT$13/100</f>
        <v>0.05873333</v>
      </c>
      <c r="AT17" s="20">
        <f>+Data!AU$13/100</f>
        <v>0.0708</v>
      </c>
      <c r="AU17" s="20">
        <f>+Data!AV$13/100</f>
        <v>0.0658</v>
      </c>
      <c r="AV17" s="20">
        <f>+Data!AW$13/100</f>
        <v>0.06438333</v>
      </c>
      <c r="AW17" s="20">
        <f>+Data!AX$13/100</f>
        <v>0.063525</v>
      </c>
      <c r="AX17" s="20">
        <f>+Data!AY$13/100</f>
        <v>0.052641669999999995</v>
      </c>
      <c r="AY17" s="20">
        <f>+Data!AZ$13/100</f>
        <v>0.05636667</v>
      </c>
      <c r="AZ17" s="20">
        <f>+Data!BA$13/100</f>
        <v>0.06029167</v>
      </c>
      <c r="BA17" s="20">
        <f>+Data!BB$13/100</f>
        <v>0.050175</v>
      </c>
      <c r="BB17" s="20">
        <f>+Data!BC$13/100</f>
        <v>0.04610833</v>
      </c>
      <c r="BC17" s="20">
        <f>+Data!BD$13/100</f>
        <v>0.04015</v>
      </c>
      <c r="BD17" s="20">
        <f>+Data!BE$13/100</f>
        <v>0.04274167</v>
      </c>
      <c r="BE17" s="20">
        <f>+Data!BF$13/100</f>
        <v>0.0429</v>
      </c>
      <c r="BF17" s="40">
        <f>+Data!BG$13/100</f>
        <v>0.04791667</v>
      </c>
      <c r="BG17" s="22">
        <f>+Data!BH$13/100</f>
        <v>0.04945</v>
      </c>
      <c r="BH17" s="22">
        <f>+Data!BI$13/100</f>
        <v>0.05175</v>
      </c>
      <c r="BI17" s="22">
        <f>+Data!BJ$13/100</f>
        <v>0.052000000000000005</v>
      </c>
      <c r="BJ17" s="22">
        <f>+Data!BK$13/100</f>
        <v>0.052000000000000005</v>
      </c>
      <c r="BK17" s="22">
        <f>+Data!BL$13/100</f>
        <v>0.052000000000000005</v>
      </c>
      <c r="BL17" s="22">
        <f>+Data!BM$13/100</f>
        <v>0.052000000000000005</v>
      </c>
      <c r="BM17" s="22">
        <f>+Data!BN$13/100</f>
        <v>0.052000000000000005</v>
      </c>
      <c r="BN17" s="22">
        <f>+Data!BO$13/100</f>
        <v>0.052000000000000005</v>
      </c>
      <c r="BO17" s="22">
        <f>+Data!BP$13/100</f>
        <v>0.052000000000000005</v>
      </c>
      <c r="BP17" s="22">
        <f>+Data!BQ$13/100</f>
        <v>0.052000000000000005</v>
      </c>
      <c r="BQ17" s="22">
        <f>+Data!BR$13/100</f>
        <v>0.052000000000000005</v>
      </c>
    </row>
    <row r="18" spans="1:69" s="29" customFormat="1" ht="27" customHeight="1">
      <c r="A18" s="16" t="s">
        <v>22</v>
      </c>
      <c r="B18" s="24">
        <f>Data!C14</f>
        <v>43.25</v>
      </c>
      <c r="C18" s="24">
        <f>Data!D14</f>
        <v>44.825</v>
      </c>
      <c r="D18" s="24">
        <f>Data!E14</f>
        <v>40.225</v>
      </c>
      <c r="E18" s="24">
        <f>Data!F14</f>
        <v>41.7</v>
      </c>
      <c r="F18" s="24">
        <f>Data!G14</f>
        <v>39.325</v>
      </c>
      <c r="G18" s="24">
        <f>Data!H14</f>
        <v>49.875</v>
      </c>
      <c r="H18" s="24">
        <f>Data!I14</f>
        <v>50.475</v>
      </c>
      <c r="I18" s="24">
        <f>Data!J14</f>
        <v>49.075</v>
      </c>
      <c r="J18" s="24">
        <f>Data!K14</f>
        <v>42.95</v>
      </c>
      <c r="K18" s="24">
        <f>Data!L14</f>
        <v>53.75</v>
      </c>
      <c r="L18" s="24">
        <f>Data!M14</f>
        <v>51.625</v>
      </c>
      <c r="M18" s="24">
        <f>Data!N14</f>
        <v>51.55</v>
      </c>
      <c r="N18" s="24">
        <f>Data!O14</f>
        <v>57</v>
      </c>
      <c r="O18" s="24">
        <f>Data!P14</f>
        <v>62.075</v>
      </c>
      <c r="P18" s="24">
        <f>Data!Q14</f>
        <v>69.075</v>
      </c>
      <c r="Q18" s="24">
        <f>Data!R14</f>
        <v>80.15</v>
      </c>
      <c r="R18" s="24">
        <f>Data!S14</f>
        <v>86.7</v>
      </c>
      <c r="S18" s="24">
        <f>Data!T14</f>
        <v>83.55</v>
      </c>
      <c r="T18" s="24">
        <f>Data!U14</f>
        <v>92.45</v>
      </c>
      <c r="U18" s="24">
        <f>Data!V14</f>
        <v>91.375</v>
      </c>
      <c r="V18" s="24">
        <f>Data!W14</f>
        <v>81</v>
      </c>
      <c r="W18" s="24">
        <f>Data!X14</f>
        <v>92.875</v>
      </c>
      <c r="X18" s="24">
        <f>Data!Y14</f>
        <v>107.825</v>
      </c>
      <c r="Y18" s="24">
        <f>Data!Z14</f>
        <v>134.85</v>
      </c>
      <c r="Z18" s="24">
        <f>Data!AA14</f>
        <v>147.775</v>
      </c>
      <c r="AA18" s="24">
        <f>Data!AB14</f>
        <v>145.575</v>
      </c>
      <c r="AB18" s="24">
        <f>Data!AC14</f>
        <v>179.7</v>
      </c>
      <c r="AC18" s="24">
        <f>Data!AD14</f>
        <v>210.425</v>
      </c>
      <c r="AD18" s="24">
        <f>Data!AE14</f>
        <v>246.125</v>
      </c>
      <c r="AE18" s="24">
        <f>Data!AF14</f>
        <v>271.925</v>
      </c>
      <c r="AF18" s="24">
        <f>Data!AG14</f>
        <v>253.5</v>
      </c>
      <c r="AG18" s="24">
        <f>Data!AH14</f>
        <v>243.75</v>
      </c>
      <c r="AH18" s="24">
        <f>Data!AI14</f>
        <v>198.525</v>
      </c>
      <c r="AI18" s="24">
        <f>Data!AJ14</f>
        <v>233.9</v>
      </c>
      <c r="AJ18" s="24">
        <f>Data!AK14</f>
        <v>268.6</v>
      </c>
      <c r="AK18" s="24">
        <f>Data!AL14</f>
        <v>257.45</v>
      </c>
      <c r="AL18" s="24">
        <f>Data!AM14</f>
        <v>245.975</v>
      </c>
      <c r="AM18" s="24">
        <f>Data!AN14</f>
        <v>317.625</v>
      </c>
      <c r="AN18" s="24">
        <f>Data!AO14</f>
        <v>386.075</v>
      </c>
      <c r="AO18" s="24">
        <f>Data!AP14</f>
        <v>383.725</v>
      </c>
      <c r="AP18" s="24">
        <f>Data!AQ14</f>
        <v>409.5</v>
      </c>
      <c r="AQ18" s="24">
        <f>Data!AR14</f>
        <v>422.975</v>
      </c>
      <c r="AR18" s="24">
        <f>Data!AS14</f>
        <v>461.075</v>
      </c>
      <c r="AS18" s="24">
        <f>Data!AT14</f>
        <v>517.1</v>
      </c>
      <c r="AT18" s="24">
        <f>Data!AU14</f>
        <v>577.075</v>
      </c>
      <c r="AU18" s="24">
        <f>Data!AV14</f>
        <v>674.3</v>
      </c>
      <c r="AV18" s="24">
        <f>Data!AW14</f>
        <v>733.025</v>
      </c>
      <c r="AW18" s="24">
        <f>Data!AX14</f>
        <v>798.15</v>
      </c>
      <c r="AX18" s="24">
        <f>Data!AY14</f>
        <v>718.25</v>
      </c>
      <c r="AY18" s="24">
        <f>Data!AZ14</f>
        <v>775.875</v>
      </c>
      <c r="AZ18" s="24">
        <f>Data!BA14</f>
        <v>773.4</v>
      </c>
      <c r="BA18" s="24">
        <f>Data!BB14</f>
        <v>707.9</v>
      </c>
      <c r="BB18" s="24">
        <f>Data!BC14</f>
        <v>768.45</v>
      </c>
      <c r="BC18" s="24">
        <f>Data!BD14</f>
        <v>908.075</v>
      </c>
      <c r="BD18" s="24">
        <f>Data!BE14</f>
        <v>1144.275</v>
      </c>
      <c r="BE18" s="24">
        <f>Data!BF14</f>
        <v>1518.675</v>
      </c>
      <c r="BF18" s="41">
        <f>Data!BG14</f>
        <v>1810.925</v>
      </c>
      <c r="BG18" s="26">
        <f>Data!BH14</f>
        <v>1879.863271</v>
      </c>
      <c r="BH18" s="26">
        <f>Data!BI14</f>
        <v>1897.034267</v>
      </c>
      <c r="BI18" s="26">
        <f>Data!BJ14</f>
        <v>1906.820884</v>
      </c>
      <c r="BJ18" s="26">
        <f>Data!BK14</f>
        <v>1928.82148</v>
      </c>
      <c r="BK18" s="26">
        <f>Data!BL14</f>
        <v>1962.436509</v>
      </c>
      <c r="BL18" s="26">
        <f>Data!BM14</f>
        <v>1995.282015</v>
      </c>
      <c r="BM18" s="26">
        <f>Data!BN14</f>
        <v>2044.267984</v>
      </c>
      <c r="BN18" s="26">
        <f>Data!BO14</f>
        <v>2110.841201</v>
      </c>
      <c r="BO18" s="26">
        <f>Data!BP14</f>
        <v>2185.486391</v>
      </c>
      <c r="BP18" s="26">
        <f>Data!BQ14</f>
        <v>2268.32116</v>
      </c>
      <c r="BQ18" s="26">
        <f>Data!BR14</f>
        <v>2352.05002</v>
      </c>
    </row>
    <row r="19" spans="1:69" s="29" customFormat="1" ht="27" customHeight="1">
      <c r="A19" s="16" t="s">
        <v>23</v>
      </c>
      <c r="B19" s="24">
        <f>+Data!C15</f>
        <v>147.25</v>
      </c>
      <c r="C19" s="24">
        <f>+Data!D15</f>
        <v>171.525</v>
      </c>
      <c r="D19" s="24">
        <f>+Data!E15</f>
        <v>185.65</v>
      </c>
      <c r="E19" s="24">
        <f>+Data!F15</f>
        <v>199.1</v>
      </c>
      <c r="F19" s="24">
        <f>+Data!G15</f>
        <v>197.275</v>
      </c>
      <c r="G19" s="24">
        <f>+Data!H15</f>
        <v>212.175</v>
      </c>
      <c r="H19" s="24">
        <f>+Data!I15</f>
        <v>229.05</v>
      </c>
      <c r="I19" s="24">
        <f>+Data!J15</f>
        <v>239.95</v>
      </c>
      <c r="J19" s="24">
        <f>+Data!K15</f>
        <v>241.3</v>
      </c>
      <c r="K19" s="24">
        <f>+Data!L15</f>
        <v>259.85</v>
      </c>
      <c r="L19" s="24">
        <f>+Data!M15</f>
        <v>272.875</v>
      </c>
      <c r="M19" s="24">
        <f>+Data!N15</f>
        <v>280.525</v>
      </c>
      <c r="N19" s="24">
        <f>+Data!O15</f>
        <v>299.35</v>
      </c>
      <c r="O19" s="24">
        <f>+Data!P15</f>
        <v>314.85</v>
      </c>
      <c r="P19" s="24">
        <f>+Data!Q15</f>
        <v>337.775</v>
      </c>
      <c r="Q19" s="24">
        <f>+Data!R15</f>
        <v>363.75</v>
      </c>
      <c r="R19" s="24">
        <f>+Data!S15</f>
        <v>400.325</v>
      </c>
      <c r="S19" s="24">
        <f>+Data!T15</f>
        <v>429</v>
      </c>
      <c r="T19" s="24">
        <f>+Data!U15</f>
        <v>471.95</v>
      </c>
      <c r="U19" s="24">
        <f>+Data!V15</f>
        <v>518.35</v>
      </c>
      <c r="V19" s="24">
        <f>+Data!W15</f>
        <v>551.575</v>
      </c>
      <c r="W19" s="24">
        <f>+Data!X15</f>
        <v>583.95</v>
      </c>
      <c r="X19" s="24">
        <f>+Data!Y15</f>
        <v>638.775</v>
      </c>
      <c r="Y19" s="24">
        <f>+Data!Z15</f>
        <v>708.825</v>
      </c>
      <c r="Z19" s="24">
        <f>+Data!AA15</f>
        <v>772.775</v>
      </c>
      <c r="AA19" s="24">
        <f>+Data!AB15</f>
        <v>814.75</v>
      </c>
      <c r="AB19" s="24">
        <f>+Data!AC15</f>
        <v>899.65</v>
      </c>
      <c r="AC19" s="24">
        <f>+Data!AD15</f>
        <v>994.05</v>
      </c>
      <c r="AD19" s="24">
        <f>+Data!AE15</f>
        <v>1120.95</v>
      </c>
      <c r="AE19" s="24">
        <f>+Data!AF15</f>
        <v>1256</v>
      </c>
      <c r="AF19" s="24">
        <f>+Data!AG15</f>
        <v>1377.7</v>
      </c>
      <c r="AG19" s="24">
        <f>+Data!AH15</f>
        <v>1517.45</v>
      </c>
      <c r="AH19" s="24">
        <f>+Data!AI15</f>
        <v>1593.725</v>
      </c>
      <c r="AI19" s="24">
        <f>+Data!AJ15</f>
        <v>1685</v>
      </c>
      <c r="AJ19" s="24">
        <f>+Data!AK15</f>
        <v>1854.875</v>
      </c>
      <c r="AK19" s="24">
        <f>+Data!AL15</f>
        <v>1995.7</v>
      </c>
      <c r="AL19" s="24">
        <f>+Data!AM15</f>
        <v>2114.825</v>
      </c>
      <c r="AM19" s="24">
        <f>+Data!AN15</f>
        <v>2270.725</v>
      </c>
      <c r="AN19" s="24">
        <f>+Data!AO15</f>
        <v>2452.95</v>
      </c>
      <c r="AO19" s="24">
        <f>+Data!AP15</f>
        <v>2596.375</v>
      </c>
      <c r="AP19" s="24">
        <f>+Data!AQ15</f>
        <v>2753.975</v>
      </c>
      <c r="AQ19" s="24">
        <f>+Data!AR15</f>
        <v>2823.05</v>
      </c>
      <c r="AR19" s="24">
        <f>+Data!AS15</f>
        <v>2980.275</v>
      </c>
      <c r="AS19" s="24">
        <f>+Data!AT15</f>
        <v>3082.7</v>
      </c>
      <c r="AT19" s="24">
        <f>+Data!AU15</f>
        <v>3232.125</v>
      </c>
      <c r="AU19" s="24">
        <f>+Data!AV15</f>
        <v>3419.325</v>
      </c>
      <c r="AV19" s="24">
        <f>+Data!AW15</f>
        <v>3619.55</v>
      </c>
      <c r="AW19" s="24">
        <f>+Data!AX15</f>
        <v>3877.6</v>
      </c>
      <c r="AX19" s="24">
        <f>+Data!AY15</f>
        <v>4183.425</v>
      </c>
      <c r="AY19" s="24">
        <f>+Data!AZ15</f>
        <v>4466.25</v>
      </c>
      <c r="AZ19" s="24">
        <f>+Data!BA15</f>
        <v>4829.225</v>
      </c>
      <c r="BA19" s="25">
        <f>+Data!BB15</f>
        <v>4942.8</v>
      </c>
      <c r="BB19" s="25">
        <f>+Data!BC15</f>
        <v>4980.9</v>
      </c>
      <c r="BC19" s="25">
        <f>+Data!BD15</f>
        <v>5112.7</v>
      </c>
      <c r="BD19" s="25">
        <f>+Data!BE15</f>
        <v>5392.1</v>
      </c>
      <c r="BE19" s="25">
        <f>+Data!BF15</f>
        <v>5664.8</v>
      </c>
      <c r="BF19" s="41">
        <f>+Data!BG15</f>
        <v>6031.05</v>
      </c>
      <c r="BG19" s="26">
        <f>+Data!BH15</f>
        <v>6382.895163</v>
      </c>
      <c r="BH19" s="26">
        <f>+Data!BI15</f>
        <v>6703.168037</v>
      </c>
      <c r="BI19" s="26">
        <f>+Data!BJ15</f>
        <v>7045.918377</v>
      </c>
      <c r="BJ19" s="26">
        <f>+Data!BK15</f>
        <v>7399.322501</v>
      </c>
      <c r="BK19" s="26">
        <f>+Data!BL15</f>
        <v>7748.325061</v>
      </c>
      <c r="BL19" s="26">
        <f>+Data!BM15</f>
        <v>8103.539607</v>
      </c>
      <c r="BM19" s="26">
        <f>+Data!BN15</f>
        <v>8470.350988</v>
      </c>
      <c r="BN19" s="26">
        <f>+Data!BO15</f>
        <v>8843.78109</v>
      </c>
      <c r="BO19" s="26">
        <f>+Data!BP15</f>
        <v>9222.136956</v>
      </c>
      <c r="BP19" s="26">
        <f>+Data!BQ15</f>
        <v>9611.810246</v>
      </c>
      <c r="BQ19" s="26">
        <f>+Data!BR15</f>
        <v>10016.280406</v>
      </c>
    </row>
    <row r="20" spans="1:69" s="29" customFormat="1" ht="27" customHeight="1">
      <c r="A20" s="16" t="s">
        <v>1</v>
      </c>
      <c r="B20" s="20">
        <f>+Data!C14/Data!C3</f>
        <v>0.14720898570456092</v>
      </c>
      <c r="C20" s="20">
        <f>+Data!D14/Data!D3</f>
        <v>0.13210049362705373</v>
      </c>
      <c r="D20" s="20">
        <f>+Data!E14/Data!E3</f>
        <v>0.11225059299567462</v>
      </c>
      <c r="E20" s="20">
        <f>+Data!F14/Data!F3</f>
        <v>0.10992487149070779</v>
      </c>
      <c r="F20" s="20">
        <f>+Data!G14/Data!G3</f>
        <v>0.10337802313354365</v>
      </c>
      <c r="G20" s="20">
        <f>+Data!H14/Data!H3</f>
        <v>0.12025316455696203</v>
      </c>
      <c r="H20" s="20">
        <f>+Data!I14/Data!I3</f>
        <v>0.11537802160123435</v>
      </c>
      <c r="I20" s="20">
        <f>+Data!J14/Data!J3</f>
        <v>0.10643604619638888</v>
      </c>
      <c r="J20" s="20">
        <f>+Data!K14/Data!K3</f>
        <v>0.09193065068493152</v>
      </c>
      <c r="K20" s="20">
        <f>+Data!L14/Data!L3</f>
        <v>0.10610472289394463</v>
      </c>
      <c r="L20" s="20">
        <f>+Data!M14/Data!M3</f>
        <v>0.09807646639753027</v>
      </c>
      <c r="M20" s="20">
        <f>+Data!N14/Data!N3</f>
        <v>0.09463925096383329</v>
      </c>
      <c r="N20" s="20">
        <f>+Data!O14/Data!O3</f>
        <v>0.09733191035218783</v>
      </c>
      <c r="O20" s="20">
        <f>+Data!P14/Data!P3</f>
        <v>0.10048563334682316</v>
      </c>
      <c r="P20" s="20">
        <f>+Data!Q14/Data!Q3</f>
        <v>0.10408739875682803</v>
      </c>
      <c r="Q20" s="20">
        <f>+Data!R14/Data!R3</f>
        <v>0.11145489309925258</v>
      </c>
      <c r="R20" s="20">
        <f>+Data!S14/Data!S3</f>
        <v>0.11005331302361006</v>
      </c>
      <c r="S20" s="20">
        <f>+Data!T14/Data!T3</f>
        <v>0.10035131970092784</v>
      </c>
      <c r="T20" s="20">
        <f>+Data!U14/Data!U3</f>
        <v>0.1015989889554371</v>
      </c>
      <c r="U20" s="20">
        <f>+Data!V14/Data!V3</f>
        <v>0.09280418444038188</v>
      </c>
      <c r="V20" s="20">
        <f>+Data!W14/Data!W3</f>
        <v>0.07799523362461182</v>
      </c>
      <c r="W20" s="20">
        <f>+Data!X14/Data!X3</f>
        <v>0.08240173897613344</v>
      </c>
      <c r="X20" s="20">
        <f>+Data!Y14/Data!Y3</f>
        <v>0.08707502220786563</v>
      </c>
      <c r="Y20" s="20">
        <f>+Data!Z14/Data!Z3</f>
        <v>0.09752481512954492</v>
      </c>
      <c r="Z20" s="20">
        <f>+Data!AA14/Data!AA3</f>
        <v>0.09851830863847731</v>
      </c>
      <c r="AA20" s="20">
        <f>+Data!AB14/Data!AB3</f>
        <v>0.08885599621564706</v>
      </c>
      <c r="AB20" s="20">
        <f>+Data!AC14/Data!AC3</f>
        <v>0.09845091835476845</v>
      </c>
      <c r="AC20" s="20">
        <f>+Data!AD14/Data!AD3</f>
        <v>0.10361042382165762</v>
      </c>
      <c r="AD20" s="20">
        <f>+Data!AE14/Data!AE3</f>
        <v>0.10725802937203122</v>
      </c>
      <c r="AE20" s="20">
        <f>+Data!AF14/Data!AF3</f>
        <v>0.10608395427768891</v>
      </c>
      <c r="AF20" s="20">
        <f>+Data!AG14/Data!AG3</f>
        <v>0.0908756867208575</v>
      </c>
      <c r="AG20" s="20">
        <f>+Data!AH14/Data!AH3</f>
        <v>0.07791460559227087</v>
      </c>
      <c r="AH20" s="20">
        <f>+Data!AI14/Data!AI3</f>
        <v>0.06099031497453936</v>
      </c>
      <c r="AI20" s="20">
        <f>+Data!AJ14/Data!AJ3</f>
        <v>0.06613556518481342</v>
      </c>
      <c r="AJ20" s="20">
        <f>+Data!AK14/Data!AK3</f>
        <v>0.06829088459069327</v>
      </c>
      <c r="AK20" s="20">
        <f>+Data!AL14/Data!AL3</f>
        <v>0.061003495053610565</v>
      </c>
      <c r="AL20" s="20">
        <f>+Data!AM14/Data!AM3</f>
        <v>0.05511643409723661</v>
      </c>
      <c r="AM20" s="20">
        <f>+Data!AN14/Data!AN3</f>
        <v>0.06701691643061732</v>
      </c>
      <c r="AN20" s="20">
        <f>+Data!AO14/Data!AO3</f>
        <v>0.07564535880480039</v>
      </c>
      <c r="AO20" s="20">
        <f>+Data!AP14/Data!AP3</f>
        <v>0.06996727050607639</v>
      </c>
      <c r="AP20" s="20">
        <f>+Data!AQ14/Data!AQ3</f>
        <v>0.07056603611016574</v>
      </c>
      <c r="AQ20" s="20">
        <f>+Data!AR14/Data!AR3</f>
        <v>0.07054374429299899</v>
      </c>
      <c r="AR20" s="20">
        <f>+Data!AS14/Data!AS3</f>
        <v>0.07275058183109147</v>
      </c>
      <c r="AS20" s="20">
        <f>+Data!AT14/Data!AT3</f>
        <v>0.0776729654219365</v>
      </c>
      <c r="AT20" s="20">
        <f>+Data!AU14/Data!AU3</f>
        <v>0.08159737564910619</v>
      </c>
      <c r="AU20" s="20">
        <f>+Data!AV14/Data!AV3</f>
        <v>0.09115056808581103</v>
      </c>
      <c r="AV20" s="20">
        <f>+Data!AW14/Data!AW3</f>
        <v>0.09377528600166947</v>
      </c>
      <c r="AW20" s="20">
        <f>+Data!AX14/Data!AX3</f>
        <v>0.09611256784868125</v>
      </c>
      <c r="AX20" s="20">
        <f>+Data!AY14/Data!AY3</f>
        <v>0.08211410230393935</v>
      </c>
      <c r="AY20" s="20">
        <f>+Data!AZ14/Data!AZ3</f>
        <v>0.08371163385364828</v>
      </c>
      <c r="AZ20" s="20">
        <f>+Data!BA14/Data!BA3</f>
        <v>0.07878190583148068</v>
      </c>
      <c r="BA20" s="20">
        <f>+Data!BB14/Data!BB3</f>
        <v>0.06989568471408329</v>
      </c>
      <c r="BB20" s="20">
        <f>+Data!BC14/Data!BC3</f>
        <v>0.07339821960724383</v>
      </c>
      <c r="BC20" s="20">
        <f>+Data!BD14/Data!BD3</f>
        <v>0.08284788905868669</v>
      </c>
      <c r="BD20" s="20">
        <f>+Data!BE14/Data!BE3</f>
        <v>0.09769711354773436</v>
      </c>
      <c r="BE20" s="20">
        <f>+Data!BF14/Data!BF3</f>
        <v>0.12192488253487825</v>
      </c>
      <c r="BF20" s="40">
        <f>+Data!BG14/Data!BG3</f>
        <v>0.1367084068583507</v>
      </c>
      <c r="BG20" s="22">
        <f>+Data!BH14/Data!BH3</f>
        <v>0.13531406881407793</v>
      </c>
      <c r="BH20" s="22">
        <f>+Data!BI14/Data!BI3</f>
        <v>0.13015465415203134</v>
      </c>
      <c r="BI20" s="22">
        <f>+Data!BJ14/Data!BJ3</f>
        <v>0.12457648433856446</v>
      </c>
      <c r="BJ20" s="22">
        <f>+Data!BK14/Data!BK3</f>
        <v>0.1200071170570515</v>
      </c>
      <c r="BK20" s="22">
        <f>+Data!BL14/Data!BL3</f>
        <v>0.11662664555602878</v>
      </c>
      <c r="BL20" s="22">
        <f>+Data!BM14/Data!BM3</f>
        <v>0.1134013929414899</v>
      </c>
      <c r="BM20" s="22">
        <f>+Data!BN14/Data!BN3</f>
        <v>0.11115895634587553</v>
      </c>
      <c r="BN20" s="22">
        <f>+Data!BO14/Data!BO3</f>
        <v>0.10986759312133425</v>
      </c>
      <c r="BO20" s="22">
        <f>+Data!BP14/Data!BP3</f>
        <v>0.10898054504305119</v>
      </c>
      <c r="BP20" s="22">
        <f>+Data!BQ14/Data!BQ3</f>
        <v>0.10840465211876826</v>
      </c>
      <c r="BQ20" s="22">
        <f>+Data!BR14/Data!BR3</f>
        <v>0.10775123922503428</v>
      </c>
    </row>
    <row r="21" spans="1:69" s="29" customFormat="1" ht="27" customHeight="1">
      <c r="A21" s="16" t="s">
        <v>2</v>
      </c>
      <c r="B21" s="20">
        <f>+Data!C15/Data!C3</f>
        <v>0.5011912865895166</v>
      </c>
      <c r="C21" s="20">
        <f>+Data!D15/Data!D3</f>
        <v>0.5054888381345318</v>
      </c>
      <c r="D21" s="20">
        <f>+Data!E15/Data!E3</f>
        <v>0.5180689270266499</v>
      </c>
      <c r="E21" s="20">
        <f>+Data!F15/Data!F3</f>
        <v>0.5248451298273362</v>
      </c>
      <c r="F21" s="20">
        <f>+Data!G15/Data!G3</f>
        <v>0.5185988433228181</v>
      </c>
      <c r="G21" s="20">
        <f>+Data!H15/Data!H3</f>
        <v>0.5115732368896926</v>
      </c>
      <c r="H21" s="20">
        <f>+Data!I15/Data!I3</f>
        <v>0.5235727755871764</v>
      </c>
      <c r="I21" s="20">
        <f>+Data!J15/Data!J3</f>
        <v>0.5204142493086807</v>
      </c>
      <c r="J21" s="20">
        <f>+Data!K15/Data!K3</f>
        <v>0.5164811643835617</v>
      </c>
      <c r="K21" s="20">
        <f>+Data!L15/Data!L3</f>
        <v>0.5129546463998421</v>
      </c>
      <c r="L21" s="20">
        <f>+Data!M15/Data!M3</f>
        <v>0.5184041795298029</v>
      </c>
      <c r="M21" s="20">
        <f>+Data!N15/Data!N3</f>
        <v>0.515008261428309</v>
      </c>
      <c r="N21" s="20">
        <f>+Data!O15/Data!O3</f>
        <v>0.5111632870864461</v>
      </c>
      <c r="O21" s="20">
        <f>+Data!P15/Data!P3</f>
        <v>0.5096721974908944</v>
      </c>
      <c r="P21" s="20">
        <f>+Data!Q15/Data!Q3</f>
        <v>0.508984742889433</v>
      </c>
      <c r="Q21" s="20">
        <f>+Data!R15/Data!R3</f>
        <v>0.5058230488440814</v>
      </c>
      <c r="R21" s="20">
        <f>+Data!S15/Data!S3</f>
        <v>0.5081556232546331</v>
      </c>
      <c r="S21" s="20">
        <f>+Data!T15/Data!T3</f>
        <v>0.5152688946941717</v>
      </c>
      <c r="T21" s="20">
        <f>+Data!U15/Data!U3</f>
        <v>0.5186548711467662</v>
      </c>
      <c r="U21" s="20">
        <f>+Data!V15/Data!V3</f>
        <v>0.5264574446475726</v>
      </c>
      <c r="V21" s="20">
        <f>+Data!W15/Data!W3</f>
        <v>0.5311138393394478</v>
      </c>
      <c r="W21" s="20">
        <f>+Data!X15/Data!X3</f>
        <v>0.5180995475113123</v>
      </c>
      <c r="X21" s="20">
        <f>+Data!Y15/Data!Y3</f>
        <v>0.515848340466769</v>
      </c>
      <c r="Y21" s="20">
        <f>+Data!Z15/Data!Z3</f>
        <v>0.5126290477137537</v>
      </c>
      <c r="Z21" s="20">
        <f>+Data!AA15/Data!AA3</f>
        <v>0.5151919198653311</v>
      </c>
      <c r="AA21" s="20">
        <f>+Data!AB15/Data!AB3</f>
        <v>0.49730670044099917</v>
      </c>
      <c r="AB21" s="20">
        <f>+Data!AC15/Data!AC3</f>
        <v>0.4928846338223007</v>
      </c>
      <c r="AC21" s="20">
        <f>+Data!AD15/Data!AD3</f>
        <v>0.4894567746224011</v>
      </c>
      <c r="AD21" s="20">
        <f>+Data!AE15/Data!AE3</f>
        <v>0.4884952281343967</v>
      </c>
      <c r="AE21" s="20">
        <f>+Data!AF15/Data!AF3</f>
        <v>0.4899933679241602</v>
      </c>
      <c r="AF21" s="20">
        <f>+Data!AG15/Data!AG3</f>
        <v>0.4938833672399423</v>
      </c>
      <c r="AG21" s="20">
        <f>+Data!AH15/Data!AH3</f>
        <v>0.4850523825886828</v>
      </c>
      <c r="AH21" s="20">
        <f>+Data!AI15/Data!AI3</f>
        <v>0.48961989539250844</v>
      </c>
      <c r="AI21" s="20">
        <f>+Data!AJ15/Data!AJ3</f>
        <v>0.4764362006687072</v>
      </c>
      <c r="AJ21" s="20">
        <f>+Data!AK15/Data!AK3</f>
        <v>0.47159737362309073</v>
      </c>
      <c r="AK21" s="20">
        <f>+Data!AL15/Data!AL3</f>
        <v>0.4728866773295421</v>
      </c>
      <c r="AL21" s="20">
        <f>+Data!AM15/Data!AM3</f>
        <v>0.4738758521788329</v>
      </c>
      <c r="AM21" s="20">
        <f>+Data!AN15/Data!AN3</f>
        <v>0.47910897304026284</v>
      </c>
      <c r="AN21" s="20">
        <f>+Data!AO15/Data!AO3</f>
        <v>0.4806171932402645</v>
      </c>
      <c r="AO21" s="20">
        <f>+Data!AP15/Data!AP3</f>
        <v>0.4734152634314002</v>
      </c>
      <c r="AP21" s="20">
        <f>+Data!AQ15/Data!AQ3</f>
        <v>0.47457167105370857</v>
      </c>
      <c r="AQ21" s="20">
        <f>+Data!AR15/Data!AR3</f>
        <v>0.47082810408735937</v>
      </c>
      <c r="AR21" s="20">
        <f>+Data!AS15/Data!AS3</f>
        <v>0.47024180505699975</v>
      </c>
      <c r="AS21" s="20">
        <f>+Data!AT15/Data!AT3</f>
        <v>0.46304863760627274</v>
      </c>
      <c r="AT21" s="20">
        <f>+Data!AU15/Data!AU3</f>
        <v>0.45701670973420666</v>
      </c>
      <c r="AU21" s="20">
        <f>+Data!AV15/Data!AV3</f>
        <v>0.4622177313065636</v>
      </c>
      <c r="AV21" s="20">
        <f>+Data!AW15/Data!AW3</f>
        <v>0.46304605770245594</v>
      </c>
      <c r="AW21" s="20">
        <f>+Data!AX15/Data!AX3</f>
        <v>0.46693740912115067</v>
      </c>
      <c r="AX21" s="20">
        <f>+Data!AY15/Data!AY3</f>
        <v>0.47827105942340065</v>
      </c>
      <c r="AY21" s="20">
        <f>+Data!AZ15/Data!AZ3</f>
        <v>0.48187798897871004</v>
      </c>
      <c r="AZ21" s="20">
        <f>+Data!BA15/Data!BA3</f>
        <v>0.49192597516037273</v>
      </c>
      <c r="BA21" s="20">
        <f>+Data!BB15/Data!BB3</f>
        <v>0.4880355846938423</v>
      </c>
      <c r="BB21" s="20">
        <f>+Data!BC15/Data!BC3</f>
        <v>0.4757488347214793</v>
      </c>
      <c r="BC21" s="21">
        <f>+Data!BD15/Data!BD3</f>
        <v>0.4664553064343224</v>
      </c>
      <c r="BD21" s="21">
        <f>+Data!BE15/Data!BE3</f>
        <v>0.460372380730802</v>
      </c>
      <c r="BE21" s="21">
        <f>+Data!BF15/Data!BF3</f>
        <v>0.45479123221464657</v>
      </c>
      <c r="BF21" s="40">
        <f>+Data!BG15/Data!BG3</f>
        <v>0.4552895548866221</v>
      </c>
      <c r="BG21" s="22">
        <f>+Data!BH15/Data!BH3</f>
        <v>0.4594459228195789</v>
      </c>
      <c r="BH21" s="22">
        <f>+Data!BI15/Data!BI3</f>
        <v>0.45990129580441885</v>
      </c>
      <c r="BI21" s="22">
        <f>+Data!BJ15/Data!BJ3</f>
        <v>0.460324169778258</v>
      </c>
      <c r="BJ21" s="22">
        <f>+Data!BK15/Data!BK3</f>
        <v>0.460369905005611</v>
      </c>
      <c r="BK21" s="22">
        <f>+Data!BL15/Data!BL3</f>
        <v>0.46047918309602853</v>
      </c>
      <c r="BL21" s="22">
        <f>+Data!BM15/Data!BM3</f>
        <v>0.4605628037950984</v>
      </c>
      <c r="BM21" s="22">
        <f>+Data!BN15/Data!BN3</f>
        <v>0.4605831442250556</v>
      </c>
      <c r="BN21" s="22">
        <f>+Data!BO15/Data!BO3</f>
        <v>0.4603117193230633</v>
      </c>
      <c r="BO21" s="22">
        <f>+Data!BP15/Data!BP3</f>
        <v>0.4598672021319144</v>
      </c>
      <c r="BP21" s="22">
        <f>+Data!BQ15/Data!BQ3</f>
        <v>0.4593551232177556</v>
      </c>
      <c r="BQ21" s="22">
        <f>+Data!BR15/Data!BR3</f>
        <v>0.45886210624548257</v>
      </c>
    </row>
    <row r="22" spans="1:67" s="29" customFormat="1" ht="27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27"/>
      <c r="BC22" s="21"/>
      <c r="BD22" s="27"/>
      <c r="BE22" s="21"/>
      <c r="BF22" s="40"/>
      <c r="BG22" s="22"/>
      <c r="BH22" s="22"/>
      <c r="BI22" s="22"/>
      <c r="BJ22" s="22"/>
      <c r="BK22" s="22"/>
      <c r="BL22" s="22"/>
      <c r="BM22" s="22"/>
      <c r="BN22" s="22"/>
      <c r="BO22" s="30"/>
    </row>
    <row r="23" spans="1:67" s="29" customFormat="1" ht="27" customHeight="1">
      <c r="A23" s="28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27"/>
      <c r="BC23" s="21"/>
      <c r="BD23" s="27"/>
      <c r="BE23" s="21"/>
      <c r="BF23" s="40"/>
      <c r="BG23" s="22"/>
      <c r="BH23" s="22"/>
      <c r="BI23" s="22"/>
      <c r="BJ23" s="22"/>
      <c r="BK23" s="22"/>
      <c r="BL23" s="22"/>
      <c r="BM23" s="22"/>
      <c r="BN23" s="22"/>
      <c r="BO23" s="30"/>
    </row>
    <row r="24" spans="1:69" s="29" customFormat="1" ht="39.75" customHeight="1" thickBot="1">
      <c r="A24" s="16" t="s">
        <v>25</v>
      </c>
      <c r="B24" s="20" t="e">
        <f>+Data!C18/Data!B18-1</f>
        <v>#N/A</v>
      </c>
      <c r="C24" s="20" t="e">
        <f>+Data!D18/Data!C18-1</f>
        <v>#N/A</v>
      </c>
      <c r="D24" s="20" t="e">
        <f>+Data!E18/Data!D18-1</f>
        <v>#N/A</v>
      </c>
      <c r="E24" s="20" t="e">
        <f>+Data!F18/Data!E18-1</f>
        <v>#N/A</v>
      </c>
      <c r="F24" s="20" t="e">
        <f>+Data!G18/Data!F18-1</f>
        <v>#N/A</v>
      </c>
      <c r="G24" s="20" t="e">
        <f>+Data!H18/Data!G18-1</f>
        <v>#N/A</v>
      </c>
      <c r="H24" s="20" t="e">
        <f>+Data!I18/Data!H18-1</f>
        <v>#N/A</v>
      </c>
      <c r="I24" s="20" t="e">
        <f>+Data!J18/Data!I18-1</f>
        <v>#N/A</v>
      </c>
      <c r="J24" s="20" t="e">
        <f>+Data!K18/Data!J18-1</f>
        <v>#N/A</v>
      </c>
      <c r="K24" s="20" t="e">
        <f>+Data!L18/Data!K18-1</f>
        <v>#N/A</v>
      </c>
      <c r="L24" s="20" t="e">
        <f>+Data!M18/Data!L18-1</f>
        <v>#N/A</v>
      </c>
      <c r="M24" s="20" t="e">
        <f>+Data!N18/Data!M18-1</f>
        <v>#N/A</v>
      </c>
      <c r="N24" s="20" t="e">
        <f>+Data!O18/Data!N18-1</f>
        <v>#N/A</v>
      </c>
      <c r="O24" s="20" t="e">
        <f>+Data!P18/Data!O18-1</f>
        <v>#N/A</v>
      </c>
      <c r="P24" s="20" t="e">
        <f>+Data!Q18/Data!P18-1</f>
        <v>#N/A</v>
      </c>
      <c r="Q24" s="20" t="e">
        <f>+Data!R18/Data!Q18-1</f>
        <v>#N/A</v>
      </c>
      <c r="R24" s="20" t="e">
        <f>+Data!S18/Data!R18-1</f>
        <v>#N/A</v>
      </c>
      <c r="S24" s="20" t="e">
        <f>+Data!T18/Data!S18-1</f>
        <v>#N/A</v>
      </c>
      <c r="T24" s="20" t="e">
        <f>+Data!U18/Data!T18-1</f>
        <v>#N/A</v>
      </c>
      <c r="U24" s="20" t="e">
        <f>+Data!V18/Data!U18-1</f>
        <v>#N/A</v>
      </c>
      <c r="V24" s="20" t="e">
        <f>+Data!W18/Data!V18-1</f>
        <v>#N/A</v>
      </c>
      <c r="W24" s="20" t="e">
        <f>+Data!X18/Data!W18-1</f>
        <v>#N/A</v>
      </c>
      <c r="X24" s="20" t="e">
        <f>+Data!Y18/Data!X18-1</f>
        <v>#N/A</v>
      </c>
      <c r="Y24" s="20" t="e">
        <f>+Data!Z18/Data!Y18-1</f>
        <v>#N/A</v>
      </c>
      <c r="Z24" s="20" t="e">
        <f>+Data!AA18/Data!Z18-1</f>
        <v>#N/A</v>
      </c>
      <c r="AA24" s="20" t="e">
        <f>+Data!AB18/Data!AA18-1</f>
        <v>#N/A</v>
      </c>
      <c r="AB24" s="20" t="e">
        <f>+Data!AC18/Data!AB18-1</f>
        <v>#N/A</v>
      </c>
      <c r="AC24" s="20" t="e">
        <f>+Data!AD18/Data!AC18-1</f>
        <v>#N/A</v>
      </c>
      <c r="AD24" s="20" t="e">
        <f>+Data!AE18/Data!AD18-1</f>
        <v>#N/A</v>
      </c>
      <c r="AE24" s="20">
        <f>+Data!AF18/Data!AE18-1</f>
        <v>0.09521082355600208</v>
      </c>
      <c r="AF24" s="20">
        <f>+Data!AG18/Data!AF18-1</f>
        <v>0.11105446653194395</v>
      </c>
      <c r="AG24" s="20">
        <f>+Data!AH18/Data!AG18-1</f>
        <v>0.0952979852555873</v>
      </c>
      <c r="AH24" s="20">
        <f>+Data!AI18/Data!AH18-1</f>
        <v>0.06077818903516441</v>
      </c>
      <c r="AI24" s="20">
        <f>+Data!AJ18/Data!AI18-1</f>
        <v>0.04205453005927162</v>
      </c>
      <c r="AJ24" s="20">
        <f>+Data!AK18/Data!AJ18-1</f>
        <v>0.042091016704445705</v>
      </c>
      <c r="AK24" s="20">
        <f>+Data!AL18/Data!AK18-1</f>
        <v>0.03410116631515647</v>
      </c>
      <c r="AL24" s="20">
        <f>+Data!AM18/Data!AL18-1</f>
        <v>0.01834836374604132</v>
      </c>
      <c r="AM24" s="20">
        <f>+Data!AN18/Data!AM18-1</f>
        <v>0.03307314975354925</v>
      </c>
      <c r="AN24" s="20">
        <f>+Data!AO18/Data!AN18-1</f>
        <v>0.036793004587156064</v>
      </c>
      <c r="AO24" s="20">
        <f>+Data!AP18/Data!AO18-1</f>
        <v>0.04286108528692312</v>
      </c>
      <c r="AP24" s="20">
        <f>+Data!AQ18/Data!AP18-1</f>
        <v>0.04976117204151098</v>
      </c>
      <c r="AQ24" s="20">
        <f>+Data!AR18/Data!AQ18-1</f>
        <v>0.03607830260166711</v>
      </c>
      <c r="AR24" s="20">
        <f>+Data!AS18/Data!AR18-1</f>
        <v>0.025354512152368835</v>
      </c>
      <c r="AS24" s="20">
        <f>+Data!AT18/Data!AS18-1</f>
        <v>0.025004790964170187</v>
      </c>
      <c r="AT24" s="20">
        <f>+Data!AU18/Data!AT18-1</f>
        <v>0.020915332869403835</v>
      </c>
      <c r="AU24" s="20">
        <f>+Data!AV18/Data!AU18-1</f>
        <v>0.02416041567166527</v>
      </c>
      <c r="AV24" s="20">
        <f>+Data!AW18/Data!AV18-1</f>
        <v>0.02680732113144746</v>
      </c>
      <c r="AW24" s="20">
        <f>+Data!AX18/Data!AW18-1</f>
        <v>0.02160604658177223</v>
      </c>
      <c r="AX24" s="20">
        <f>+Data!AY18/Data!AX18-1</f>
        <v>0.013711383332903226</v>
      </c>
      <c r="AY24" s="20">
        <f>+Data!AZ18/Data!AY18-1</f>
        <v>0.02128029782402674</v>
      </c>
      <c r="AZ24" s="20">
        <f>+Data!BA18/Data!AZ18-1</f>
        <v>0.03323033376191953</v>
      </c>
      <c r="BA24" s="20">
        <f>+Data!BB18/Data!BA18-1</f>
        <v>0.02800922292032526</v>
      </c>
      <c r="BB24" s="20">
        <f>+Data!BC18/Data!BB18-1</f>
        <v>0.016091162611789667</v>
      </c>
      <c r="BC24" s="20">
        <f>+Data!BD18/Data!BC18-1</f>
        <v>0.02277687280694951</v>
      </c>
      <c r="BD24" s="20">
        <f>+Data!BE18/Data!BD18-1</f>
        <v>0.026803738317756842</v>
      </c>
      <c r="BE24" s="21">
        <f>+Data!BF18/Data!BE18-1</f>
        <v>0.03346337837628388</v>
      </c>
      <c r="BF24" s="40">
        <f>+Data!BG18/Data!BF18-1</f>
        <v>0.03261248692012564</v>
      </c>
      <c r="BG24" s="22">
        <f>+Data!BH18/Data!BG18-1</f>
        <v>0.0281557169397062</v>
      </c>
      <c r="BH24" s="22">
        <f>+Data!BI18/Data!BH18-1</f>
        <v>0.023199199699065698</v>
      </c>
      <c r="BI24" s="22">
        <f>+Data!BJ18/Data!BI18-1</f>
        <v>0.022310377046495855</v>
      </c>
      <c r="BJ24" s="22">
        <f>+Data!BK18/Data!BJ18-1</f>
        <v>0.021999996859251914</v>
      </c>
      <c r="BK24" s="22">
        <f>+Data!BL18/Data!BK18-1</f>
        <v>0.021999986478189015</v>
      </c>
      <c r="BL24" s="22">
        <f>+Data!BM18/Data!BL18-1</f>
        <v>0.022000006013970452</v>
      </c>
      <c r="BM24" s="22">
        <f>+Data!BN18/Data!BM18-1</f>
        <v>0.02200012769389237</v>
      </c>
      <c r="BN24" s="22">
        <f>+Data!BO18/Data!BN18-1</f>
        <v>0.02199983532583305</v>
      </c>
      <c r="BO24" s="22">
        <f>+Data!BP18/Data!BO18-1</f>
        <v>0.0220000715504447</v>
      </c>
      <c r="BP24" s="22">
        <f>+Data!BQ18/Data!BP18-1</f>
        <v>0.022000020947938292</v>
      </c>
      <c r="BQ24" s="22">
        <f>+Data!BR18/Data!BQ18-1</f>
        <v>0.022000027509136766</v>
      </c>
    </row>
    <row r="25" spans="1:58" s="1" customFormat="1" ht="13.5" thickTop="1">
      <c r="A25" s="4" t="s">
        <v>50</v>
      </c>
      <c r="BA25" s="6"/>
      <c r="BB25" s="6"/>
      <c r="BC25" s="31"/>
      <c r="BD25" s="6"/>
      <c r="BE25" s="6"/>
      <c r="BF25" s="33"/>
    </row>
    <row r="26" spans="1:58" s="1" customFormat="1" ht="12.75">
      <c r="A26" s="1" t="s">
        <v>15</v>
      </c>
      <c r="BA26" s="6"/>
      <c r="BB26" s="6"/>
      <c r="BC26" s="6"/>
      <c r="BD26" s="6"/>
      <c r="BE26" s="6"/>
      <c r="BF26" s="33"/>
    </row>
    <row r="27" spans="1:58" s="1" customFormat="1" ht="12.75">
      <c r="A27" s="44" t="s">
        <v>17</v>
      </c>
      <c r="B27" s="44"/>
      <c r="C27" s="44"/>
      <c r="D27" s="44"/>
      <c r="E27" s="44"/>
      <c r="F27" s="44"/>
      <c r="G27" s="44"/>
      <c r="H27" s="44"/>
      <c r="I27" s="44"/>
      <c r="J27" s="45"/>
      <c r="K27" s="45"/>
      <c r="L27" s="45"/>
      <c r="BA27" s="6"/>
      <c r="BB27" s="6"/>
      <c r="BC27" s="6"/>
      <c r="BD27" s="6"/>
      <c r="BE27" s="6"/>
      <c r="BF27" s="33"/>
    </row>
    <row r="28" spans="1:58" s="1" customFormat="1" ht="12.75">
      <c r="A28" s="1" t="s">
        <v>46</v>
      </c>
      <c r="BA28" s="6"/>
      <c r="BB28" s="6"/>
      <c r="BC28" s="6"/>
      <c r="BD28" s="6"/>
      <c r="BE28" s="6"/>
      <c r="BF28" s="33"/>
    </row>
    <row r="29" spans="53:58" s="1" customFormat="1" ht="12.75">
      <c r="BA29" s="6"/>
      <c r="BB29" s="6"/>
      <c r="BC29" s="6"/>
      <c r="BD29" s="6"/>
      <c r="BE29" s="6"/>
      <c r="BF29" s="33"/>
    </row>
    <row r="30" spans="1:58" s="1" customFormat="1" ht="12.75">
      <c r="A30" s="1" t="s">
        <v>30</v>
      </c>
      <c r="BA30" s="6"/>
      <c r="BB30" s="6"/>
      <c r="BC30" s="6"/>
      <c r="BD30" s="6"/>
      <c r="BE30" s="6"/>
      <c r="BF30" s="33"/>
    </row>
    <row r="31" spans="1:58" s="1" customFormat="1" ht="12.75">
      <c r="A31" s="1" t="s">
        <v>31</v>
      </c>
      <c r="BA31" s="6"/>
      <c r="BB31" s="6"/>
      <c r="BC31" s="6"/>
      <c r="BD31" s="6"/>
      <c r="BE31" s="6"/>
      <c r="BF31" s="33"/>
    </row>
    <row r="32" spans="1:58" s="1" customFormat="1" ht="12.75">
      <c r="A32" s="44" t="s">
        <v>27</v>
      </c>
      <c r="B32" s="44"/>
      <c r="C32" s="44"/>
      <c r="D32" s="44"/>
      <c r="BA32" s="6"/>
      <c r="BB32" s="6"/>
      <c r="BC32" s="6"/>
      <c r="BD32" s="6"/>
      <c r="BE32" s="6"/>
      <c r="BF32" s="33"/>
    </row>
    <row r="33" spans="1:58" s="1" customFormat="1" ht="12.75">
      <c r="A33" s="44" t="s">
        <v>28</v>
      </c>
      <c r="B33" s="44"/>
      <c r="C33" s="44"/>
      <c r="D33" s="44"/>
      <c r="E33" s="44"/>
      <c r="F33" s="44"/>
      <c r="G33" s="44"/>
      <c r="BA33" s="6"/>
      <c r="BB33" s="6"/>
      <c r="BC33" s="6"/>
      <c r="BD33" s="6"/>
      <c r="BE33" s="6"/>
      <c r="BF33" s="33"/>
    </row>
    <row r="34" spans="1:58" s="1" customFormat="1" ht="12.75">
      <c r="A34" s="44" t="s">
        <v>29</v>
      </c>
      <c r="B34" s="44"/>
      <c r="C34" s="44"/>
      <c r="D34" s="44"/>
      <c r="E34" s="44"/>
      <c r="F34" s="44"/>
      <c r="G34" s="44"/>
      <c r="BA34" s="6"/>
      <c r="BB34" s="6"/>
      <c r="BC34" s="6"/>
      <c r="BD34" s="6"/>
      <c r="BE34" s="6"/>
      <c r="BF34" s="33"/>
    </row>
    <row r="35" spans="1:58" s="1" customFormat="1" ht="12.75">
      <c r="A35" s="1" t="s">
        <v>26</v>
      </c>
      <c r="BC35" s="6"/>
      <c r="BE35" s="6"/>
      <c r="BF35" s="33"/>
    </row>
  </sheetData>
  <mergeCells count="5">
    <mergeCell ref="A27:L27"/>
    <mergeCell ref="A3:E3"/>
    <mergeCell ref="A34:G34"/>
    <mergeCell ref="A32:D32"/>
    <mergeCell ref="A33:G33"/>
  </mergeCells>
  <printOptions/>
  <pageMargins left="0.75" right="0.75" top="1" bottom="1" header="0.5" footer="0.5"/>
  <pageSetup horizontalDpi="600" verticalDpi="600" orientation="landscape" scale="58" r:id="rId1"/>
  <colBreaks count="4" manualBreakCount="4">
    <brk id="12" max="65535" man="1"/>
    <brk id="26" max="65535" man="1"/>
    <brk id="40" max="65535" man="1"/>
    <brk id="54" max="65535" man="1"/>
  </colBreaks>
  <ignoredErrors>
    <ignoredError sqref="B11:C11 D11:K11 B13:S13 AC14:A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R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K28" sqref="BK28"/>
    </sheetView>
  </sheetViews>
  <sheetFormatPr defaultColWidth="9.140625" defaultRowHeight="12.75"/>
  <cols>
    <col min="1" max="1" width="26.28125" style="0" customWidth="1"/>
    <col min="55" max="55" width="9.7109375" style="8" customWidth="1"/>
    <col min="57" max="57" width="9.7109375" style="8" customWidth="1"/>
    <col min="58" max="58" width="9.57421875" style="8" customWidth="1"/>
    <col min="59" max="59" width="9.140625" style="34" customWidth="1"/>
  </cols>
  <sheetData>
    <row r="1" spans="2:70" ht="12.75">
      <c r="B1" s="1" t="s">
        <v>13</v>
      </c>
      <c r="D1" s="1"/>
      <c r="E1" s="1"/>
      <c r="F1" s="1"/>
      <c r="G1" s="1"/>
      <c r="H1" s="1" t="s">
        <v>13</v>
      </c>
      <c r="I1" s="1"/>
      <c r="J1" s="1"/>
      <c r="K1" s="1"/>
      <c r="L1" s="1"/>
      <c r="M1" s="1" t="s">
        <v>13</v>
      </c>
      <c r="N1" s="1"/>
      <c r="O1" s="1"/>
      <c r="P1" s="1"/>
      <c r="Q1" s="1"/>
      <c r="R1" s="1" t="s">
        <v>13</v>
      </c>
      <c r="S1" s="1"/>
      <c r="T1" s="1"/>
      <c r="U1" s="1"/>
      <c r="V1" s="1"/>
      <c r="W1" s="1" t="s">
        <v>13</v>
      </c>
      <c r="X1" s="1"/>
      <c r="Y1" s="1"/>
      <c r="Z1" s="1"/>
      <c r="AA1" s="1"/>
      <c r="AB1" s="1" t="s">
        <v>13</v>
      </c>
      <c r="AC1" s="1"/>
      <c r="AD1" s="1"/>
      <c r="AE1" s="1"/>
      <c r="AF1" s="1"/>
      <c r="AG1" s="1" t="s">
        <v>13</v>
      </c>
      <c r="AH1" s="1"/>
      <c r="AI1" s="1"/>
      <c r="AJ1" s="1"/>
      <c r="AK1" s="1"/>
      <c r="AL1" s="1" t="s">
        <v>13</v>
      </c>
      <c r="AM1" s="1"/>
      <c r="AN1" s="1"/>
      <c r="AO1" s="1"/>
      <c r="AP1" s="1"/>
      <c r="AQ1" s="1" t="s">
        <v>13</v>
      </c>
      <c r="AR1" s="1"/>
      <c r="AS1" s="1"/>
      <c r="AT1" s="1"/>
      <c r="AU1" s="1"/>
      <c r="AV1" s="1" t="s">
        <v>13</v>
      </c>
      <c r="AW1" s="1"/>
      <c r="AX1" s="1"/>
      <c r="AY1" s="1"/>
      <c r="AZ1" s="1"/>
      <c r="BA1" s="1" t="s">
        <v>13</v>
      </c>
      <c r="BC1" s="6"/>
      <c r="BD1" s="6"/>
      <c r="BE1" s="6"/>
      <c r="BG1" s="33" t="s">
        <v>13</v>
      </c>
      <c r="BH1" s="6" t="s">
        <v>12</v>
      </c>
      <c r="BJ1" s="1"/>
      <c r="BM1" s="1" t="s">
        <v>12</v>
      </c>
      <c r="BR1" s="1" t="s">
        <v>12</v>
      </c>
    </row>
    <row r="2" spans="2:70" ht="12.75">
      <c r="B2" s="14">
        <v>1949</v>
      </c>
      <c r="C2" s="14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6">
        <v>2002</v>
      </c>
      <c r="BD2" s="6">
        <v>2003</v>
      </c>
      <c r="BE2" s="6">
        <v>2004</v>
      </c>
      <c r="BF2" s="6">
        <v>2005</v>
      </c>
      <c r="BG2" s="33">
        <v>2006</v>
      </c>
      <c r="BH2" s="1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</row>
    <row r="3" spans="1:70" s="10" customFormat="1" ht="12.75">
      <c r="A3" s="9" t="s">
        <v>3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11712.475</v>
      </c>
      <c r="BF3" s="8">
        <v>12455.825</v>
      </c>
      <c r="BG3" s="34">
        <v>13246.625</v>
      </c>
      <c r="BH3">
        <v>13892.592895</v>
      </c>
      <c r="BI3">
        <v>14575.231899</v>
      </c>
      <c r="BJ3">
        <v>15306.427165</v>
      </c>
      <c r="BK3">
        <v>16072.559089</v>
      </c>
      <c r="BL3">
        <v>16826.656547</v>
      </c>
      <c r="BM3">
        <v>17594.863372</v>
      </c>
      <c r="BN3">
        <v>18390.492779</v>
      </c>
      <c r="BO3">
        <v>19212.591639</v>
      </c>
      <c r="BP3">
        <v>20053.913202</v>
      </c>
      <c r="BQ3">
        <v>20924.573952</v>
      </c>
      <c r="BR3">
        <v>21828.519439</v>
      </c>
    </row>
    <row r="4" spans="1:70" s="10" customFormat="1" ht="12.75">
      <c r="A4" s="9" t="s">
        <v>4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10703.5</v>
      </c>
      <c r="BF4" s="8">
        <v>11048.625</v>
      </c>
      <c r="BG4" s="34">
        <v>11415.25</v>
      </c>
      <c r="BH4">
        <v>11651.620804</v>
      </c>
      <c r="BI4">
        <v>11988.583532</v>
      </c>
      <c r="BJ4">
        <v>12366.251871</v>
      </c>
      <c r="BK4">
        <v>12758.065286</v>
      </c>
      <c r="BL4">
        <v>13121.598805</v>
      </c>
      <c r="BM4">
        <v>13471.443136</v>
      </c>
      <c r="BN4">
        <v>13828.623043</v>
      </c>
      <c r="BO4">
        <v>14188.301458</v>
      </c>
      <c r="BP4">
        <v>14549.19392</v>
      </c>
      <c r="BQ4">
        <v>14912.983591</v>
      </c>
      <c r="BR4">
        <v>15282.555168</v>
      </c>
    </row>
    <row r="5" spans="1:70" s="12" customFormat="1" ht="12.75">
      <c r="A5" s="11" t="s">
        <v>5</v>
      </c>
      <c r="B5">
        <v>0.163517</v>
      </c>
      <c r="C5">
        <v>0.165223</v>
      </c>
      <c r="D5">
        <v>0.177181</v>
      </c>
      <c r="E5">
        <v>0.180211</v>
      </c>
      <c r="F5">
        <v>0.18242</v>
      </c>
      <c r="G5">
        <v>0.184177</v>
      </c>
      <c r="H5">
        <v>0.187413</v>
      </c>
      <c r="I5">
        <v>0.193913</v>
      </c>
      <c r="J5">
        <v>0.200371</v>
      </c>
      <c r="K5">
        <v>0.204961</v>
      </c>
      <c r="L5">
        <v>0.207499</v>
      </c>
      <c r="M5">
        <v>0.210405</v>
      </c>
      <c r="N5">
        <v>0.212757</v>
      </c>
      <c r="O5">
        <v>0.215679</v>
      </c>
      <c r="P5">
        <v>0.217969</v>
      </c>
      <c r="Q5">
        <v>0.221302</v>
      </c>
      <c r="R5">
        <v>0.225329</v>
      </c>
      <c r="S5">
        <v>0.231752</v>
      </c>
      <c r="T5">
        <v>0.238915</v>
      </c>
      <c r="U5">
        <v>0.249086</v>
      </c>
      <c r="V5">
        <v>0.261478</v>
      </c>
      <c r="W5">
        <v>0.275333</v>
      </c>
      <c r="X5">
        <v>0.289079</v>
      </c>
      <c r="Y5">
        <v>0.301608</v>
      </c>
      <c r="Z5">
        <v>0.318468</v>
      </c>
      <c r="AA5">
        <v>0.347308</v>
      </c>
      <c r="AB5">
        <v>0.379909</v>
      </c>
      <c r="AC5">
        <v>0.401917</v>
      </c>
      <c r="AD5">
        <v>0.427411</v>
      </c>
      <c r="AE5">
        <v>0.457364</v>
      </c>
      <c r="AF5">
        <v>0.495418</v>
      </c>
      <c r="AG5">
        <v>0.540442</v>
      </c>
      <c r="AH5">
        <v>0.591213</v>
      </c>
      <c r="AI5">
        <v>0.62726</v>
      </c>
      <c r="AJ5">
        <v>0.65193</v>
      </c>
      <c r="AK5">
        <v>0.676473</v>
      </c>
      <c r="AL5">
        <v>0.697079</v>
      </c>
      <c r="AM5">
        <v>0.712465</v>
      </c>
      <c r="AN5">
        <v>0.731884</v>
      </c>
      <c r="AO5">
        <v>0.756847</v>
      </c>
      <c r="AP5">
        <v>0.785523</v>
      </c>
      <c r="AQ5">
        <v>0.815907</v>
      </c>
      <c r="AR5">
        <v>0.844399</v>
      </c>
      <c r="AS5">
        <v>0.863802</v>
      </c>
      <c r="AT5">
        <v>0.883764</v>
      </c>
      <c r="AU5">
        <v>0.902535</v>
      </c>
      <c r="AV5">
        <v>0.921026</v>
      </c>
      <c r="AW5">
        <v>0.938465</v>
      </c>
      <c r="AX5">
        <v>0.954098</v>
      </c>
      <c r="AY5">
        <v>0.964677</v>
      </c>
      <c r="AZ5">
        <v>0.978621</v>
      </c>
      <c r="BA5">
        <v>0.99997</v>
      </c>
      <c r="BB5">
        <v>1.023987</v>
      </c>
      <c r="BC5">
        <v>1.041849</v>
      </c>
      <c r="BD5">
        <v>1.063964</v>
      </c>
      <c r="BE5">
        <v>1.094188</v>
      </c>
      <c r="BF5" s="8">
        <v>1.127283</v>
      </c>
      <c r="BG5" s="34">
        <v>1.160387</v>
      </c>
      <c r="BH5">
        <v>1.192273</v>
      </c>
      <c r="BI5">
        <v>1.215708</v>
      </c>
      <c r="BJ5">
        <v>1.237705</v>
      </c>
      <c r="BK5">
        <v>1.259745</v>
      </c>
      <c r="BL5">
        <v>1.282317</v>
      </c>
      <c r="BM5">
        <v>1.306038</v>
      </c>
      <c r="BN5">
        <v>1.329839</v>
      </c>
      <c r="BO5">
        <v>1.354068</v>
      </c>
      <c r="BP5">
        <v>1.378306</v>
      </c>
      <c r="BQ5">
        <v>1.403064</v>
      </c>
      <c r="BR5">
        <v>1.428282</v>
      </c>
    </row>
    <row r="6" spans="1:70" s="12" customFormat="1" ht="14.25">
      <c r="A6" s="11" t="s">
        <v>40</v>
      </c>
      <c r="B6">
        <v>0.164745</v>
      </c>
      <c r="C6">
        <v>0.16675249999999997</v>
      </c>
      <c r="D6">
        <v>0.17804999999999999</v>
      </c>
      <c r="E6">
        <v>0.18169000000000002</v>
      </c>
      <c r="F6">
        <v>0.184155</v>
      </c>
      <c r="G6">
        <v>0.1858475</v>
      </c>
      <c r="H6">
        <v>0.18676500000000001</v>
      </c>
      <c r="I6">
        <v>0.19058499999999998</v>
      </c>
      <c r="J6">
        <v>0.1963925</v>
      </c>
      <c r="K6">
        <v>0.20117249999999998</v>
      </c>
      <c r="L6">
        <v>0.204315</v>
      </c>
      <c r="M6">
        <v>0.20766749999999998</v>
      </c>
      <c r="N6">
        <v>0.2098475</v>
      </c>
      <c r="O6">
        <v>0.21231750000000002</v>
      </c>
      <c r="P6">
        <v>0.21478999999999998</v>
      </c>
      <c r="Q6">
        <v>0.2178625</v>
      </c>
      <c r="R6">
        <v>0.2210325</v>
      </c>
      <c r="S6">
        <v>0.2266225</v>
      </c>
      <c r="T6">
        <v>0.23237</v>
      </c>
      <c r="U6">
        <v>0.24151499999999998</v>
      </c>
      <c r="V6">
        <v>0.25255</v>
      </c>
      <c r="W6">
        <v>0.26448499999999997</v>
      </c>
      <c r="X6">
        <v>0.275735</v>
      </c>
      <c r="Y6">
        <v>0.2852775</v>
      </c>
      <c r="Z6">
        <v>0.3008075</v>
      </c>
      <c r="AA6">
        <v>0.33191000000000004</v>
      </c>
      <c r="AB6">
        <v>0.35954749999999996</v>
      </c>
      <c r="AC6">
        <v>0.3794825</v>
      </c>
      <c r="AD6">
        <v>0.4040975</v>
      </c>
      <c r="AE6">
        <v>0.432485</v>
      </c>
      <c r="AF6">
        <v>0.47058999999999995</v>
      </c>
      <c r="AG6">
        <v>0.520775</v>
      </c>
      <c r="AH6">
        <v>0.5671975</v>
      </c>
      <c r="AI6">
        <v>0.598585</v>
      </c>
      <c r="AJ6">
        <v>0.62436</v>
      </c>
      <c r="AK6">
        <v>0.6479524999999999</v>
      </c>
      <c r="AL6">
        <v>0.669355</v>
      </c>
      <c r="AM6">
        <v>0.6856874999999999</v>
      </c>
      <c r="AN6">
        <v>0.7094674999999999</v>
      </c>
      <c r="AO6">
        <v>0.737555</v>
      </c>
      <c r="AP6">
        <v>0.7697225</v>
      </c>
      <c r="AQ6">
        <v>0.8049775</v>
      </c>
      <c r="AR6">
        <v>0.834185</v>
      </c>
      <c r="AS6">
        <v>0.858245</v>
      </c>
      <c r="AT6">
        <v>0.87804</v>
      </c>
      <c r="AU6">
        <v>0.896535</v>
      </c>
      <c r="AV6">
        <v>0.9157675000000001</v>
      </c>
      <c r="AW6">
        <v>0.9354675</v>
      </c>
      <c r="AX6">
        <v>0.95124</v>
      </c>
      <c r="AY6">
        <v>0.95978</v>
      </c>
      <c r="AZ6">
        <v>0.9757475</v>
      </c>
      <c r="BA6">
        <v>0.9999975000000001</v>
      </c>
      <c r="BB6">
        <v>1.02094</v>
      </c>
      <c r="BC6">
        <v>1.0354174999999999</v>
      </c>
      <c r="BD6">
        <v>1.0559675</v>
      </c>
      <c r="BE6">
        <v>1.0837275</v>
      </c>
      <c r="BF6">
        <v>1.1149275</v>
      </c>
      <c r="BG6" s="34">
        <v>1.1455625</v>
      </c>
      <c r="BH6">
        <v>1.172073</v>
      </c>
      <c r="BI6">
        <v>1.195293</v>
      </c>
      <c r="BJ6">
        <v>1.216652</v>
      </c>
      <c r="BK6">
        <v>1.238228</v>
      </c>
      <c r="BL6">
        <v>1.26152</v>
      </c>
      <c r="BM6">
        <v>1.285844</v>
      </c>
      <c r="BN6">
        <v>1.310044</v>
      </c>
      <c r="BO6">
        <v>1.334789</v>
      </c>
      <c r="BP6">
        <v>1.35971</v>
      </c>
      <c r="BQ6">
        <v>1.385186</v>
      </c>
      <c r="BR6">
        <v>1.411308</v>
      </c>
    </row>
    <row r="7" spans="1:70" s="12" customFormat="1" ht="14.25">
      <c r="A7" s="11" t="s">
        <v>41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0.210305</v>
      </c>
      <c r="M7">
        <v>0.213823</v>
      </c>
      <c r="N7">
        <v>0.2164</v>
      </c>
      <c r="O7">
        <v>0.219107</v>
      </c>
      <c r="P7">
        <v>0.221753</v>
      </c>
      <c r="Q7">
        <v>0.224968</v>
      </c>
      <c r="R7">
        <v>0.227708</v>
      </c>
      <c r="S7">
        <v>0.23246</v>
      </c>
      <c r="T7">
        <v>0.239145</v>
      </c>
      <c r="U7">
        <v>0.249313</v>
      </c>
      <c r="V7">
        <v>0.260888</v>
      </c>
      <c r="W7">
        <v>0.272698</v>
      </c>
      <c r="X7">
        <v>0.285383</v>
      </c>
      <c r="Y7">
        <v>0.294623</v>
      </c>
      <c r="Z7">
        <v>0.305333</v>
      </c>
      <c r="AA7">
        <v>0.328253</v>
      </c>
      <c r="AB7">
        <v>0.355432</v>
      </c>
      <c r="AC7">
        <v>0.377152</v>
      </c>
      <c r="AD7">
        <v>0.401123</v>
      </c>
      <c r="AE7">
        <v>0.427563</v>
      </c>
      <c r="AF7">
        <v>0.45735</v>
      </c>
      <c r="AG7">
        <v>0.49869</v>
      </c>
      <c r="AH7">
        <v>0.542148</v>
      </c>
      <c r="AI7">
        <v>0.577763</v>
      </c>
      <c r="AJ7">
        <v>0.608225</v>
      </c>
      <c r="AK7">
        <v>0.63352</v>
      </c>
      <c r="AL7">
        <v>0.657783</v>
      </c>
      <c r="AM7">
        <v>0.68244</v>
      </c>
      <c r="AN7">
        <v>0.707725</v>
      </c>
      <c r="AO7">
        <v>0.73838</v>
      </c>
      <c r="AP7">
        <v>0.768835</v>
      </c>
      <c r="AQ7">
        <v>0.801565</v>
      </c>
      <c r="AR7">
        <v>0.832918</v>
      </c>
      <c r="AS7">
        <v>0.861298</v>
      </c>
      <c r="AT7">
        <v>0.883323</v>
      </c>
      <c r="AU7">
        <v>0.903723</v>
      </c>
      <c r="AV7">
        <v>0.923885</v>
      </c>
      <c r="AW7">
        <v>0.94124</v>
      </c>
      <c r="AX7">
        <v>0.956435</v>
      </c>
      <c r="AY7">
        <v>0.968955</v>
      </c>
      <c r="AZ7">
        <v>0.983432</v>
      </c>
      <c r="BA7">
        <v>1</v>
      </c>
      <c r="BB7">
        <v>1.019045</v>
      </c>
      <c r="BC7">
        <v>1.037048</v>
      </c>
      <c r="BD7">
        <v>1.051753</v>
      </c>
      <c r="BE7">
        <v>1.073137</v>
      </c>
      <c r="BF7" s="8">
        <v>1.095588</v>
      </c>
      <c r="BG7" s="34">
        <v>1.11974</v>
      </c>
      <c r="BH7">
        <v>1.142056</v>
      </c>
      <c r="BI7">
        <v>1.16417</v>
      </c>
      <c r="BJ7">
        <v>1.185457</v>
      </c>
      <c r="BK7">
        <v>1.207138</v>
      </c>
      <c r="BL7">
        <v>1.229466</v>
      </c>
      <c r="BM7">
        <v>1.252901</v>
      </c>
      <c r="BN7">
        <v>1.276101</v>
      </c>
      <c r="BO7">
        <v>1.299823</v>
      </c>
      <c r="BP7">
        <v>1.323618</v>
      </c>
      <c r="BQ7">
        <v>1.347963</v>
      </c>
      <c r="BR7">
        <v>1.37296</v>
      </c>
    </row>
    <row r="8" spans="1:70" s="12" customFormat="1" ht="14.25">
      <c r="A8" s="11" t="s">
        <v>42</v>
      </c>
      <c r="B8">
        <v>0.23809166999999998</v>
      </c>
      <c r="C8">
        <v>0.240625</v>
      </c>
      <c r="D8">
        <v>0.25973333</v>
      </c>
      <c r="E8">
        <v>0.26566667</v>
      </c>
      <c r="F8">
        <v>0.26768333</v>
      </c>
      <c r="G8">
        <v>0.26865</v>
      </c>
      <c r="H8">
        <v>0.26795832999999997</v>
      </c>
      <c r="I8">
        <v>0.27190833000000003</v>
      </c>
      <c r="J8">
        <v>0.28113333</v>
      </c>
      <c r="K8">
        <v>0.28880833</v>
      </c>
      <c r="L8">
        <v>0.2915</v>
      </c>
      <c r="M8">
        <v>0.29585</v>
      </c>
      <c r="N8">
        <v>0.29901667</v>
      </c>
      <c r="O8">
        <v>0.30253333</v>
      </c>
      <c r="P8">
        <v>0.30633333</v>
      </c>
      <c r="Q8">
        <v>0.31038333</v>
      </c>
      <c r="R8">
        <v>0.31528333</v>
      </c>
      <c r="S8">
        <v>0.32470833</v>
      </c>
      <c r="T8">
        <v>0.33375</v>
      </c>
      <c r="U8">
        <v>0.34791667</v>
      </c>
      <c r="V8">
        <v>0.36683332999999996</v>
      </c>
      <c r="W8">
        <v>0.38841667</v>
      </c>
      <c r="X8">
        <v>0.40483333</v>
      </c>
      <c r="Y8">
        <v>0.41808333</v>
      </c>
      <c r="Z8">
        <v>0.44425</v>
      </c>
      <c r="AA8">
        <v>0.49316667000000003</v>
      </c>
      <c r="AB8">
        <v>0.53825</v>
      </c>
      <c r="AC8">
        <v>0.56933333</v>
      </c>
      <c r="AD8">
        <v>0.60616667</v>
      </c>
      <c r="AE8">
        <v>0.65241667</v>
      </c>
      <c r="AF8">
        <v>0.7258333299999999</v>
      </c>
      <c r="AG8">
        <v>0.8238333299999999</v>
      </c>
      <c r="AH8">
        <v>0.90933333</v>
      </c>
      <c r="AI8">
        <v>0.96533333</v>
      </c>
      <c r="AJ8">
        <v>0.99583333</v>
      </c>
      <c r="AK8">
        <v>1.03933333</v>
      </c>
      <c r="AL8">
        <v>1.0759999999999998</v>
      </c>
      <c r="AM8">
        <v>1.09691667</v>
      </c>
      <c r="AN8">
        <v>1.1361666700000002</v>
      </c>
      <c r="AO8">
        <v>1.18275</v>
      </c>
      <c r="AP8">
        <v>1.23941667</v>
      </c>
      <c r="AQ8">
        <v>1.30658333</v>
      </c>
      <c r="AR8">
        <v>1.36166667</v>
      </c>
      <c r="AS8">
        <v>1.40308333</v>
      </c>
      <c r="AT8">
        <v>1.44475</v>
      </c>
      <c r="AU8">
        <v>1.4822499999999998</v>
      </c>
      <c r="AV8">
        <v>1.52383333</v>
      </c>
      <c r="AW8">
        <v>1.5685833299999998</v>
      </c>
      <c r="AX8">
        <v>1.60525</v>
      </c>
      <c r="AY8">
        <v>1.63008333</v>
      </c>
      <c r="AZ8">
        <v>1.6658333300000001</v>
      </c>
      <c r="BA8">
        <v>1.72191667</v>
      </c>
      <c r="BB8">
        <v>1.77041667</v>
      </c>
      <c r="BC8">
        <v>1.79866667</v>
      </c>
      <c r="BD8">
        <v>1.83966667</v>
      </c>
      <c r="BE8">
        <v>1.889</v>
      </c>
      <c r="BF8">
        <v>1.95258333</v>
      </c>
      <c r="BG8" s="34">
        <v>2.01583333</v>
      </c>
      <c r="BH8">
        <v>2.072289</v>
      </c>
      <c r="BI8">
        <v>2.120747</v>
      </c>
      <c r="BJ8">
        <v>2.167272</v>
      </c>
      <c r="BK8">
        <v>2.214952</v>
      </c>
      <c r="BL8">
        <v>2.263681</v>
      </c>
      <c r="BM8">
        <v>2.313481</v>
      </c>
      <c r="BN8">
        <v>2.364378</v>
      </c>
      <c r="BO8">
        <v>2.416394</v>
      </c>
      <c r="BP8">
        <v>2.469555</v>
      </c>
      <c r="BQ8">
        <v>2.523885</v>
      </c>
      <c r="BR8">
        <v>2.579411</v>
      </c>
    </row>
    <row r="9" spans="1:70" s="12" customFormat="1" ht="14.25">
      <c r="A9" s="11" t="s">
        <v>43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>
        <v>0.28933333</v>
      </c>
      <c r="K9">
        <v>0.29591667</v>
      </c>
      <c r="L9">
        <v>0.30175</v>
      </c>
      <c r="M9">
        <v>0.30641667</v>
      </c>
      <c r="N9">
        <v>0.31</v>
      </c>
      <c r="O9">
        <v>0.314</v>
      </c>
      <c r="P9">
        <v>0.31808333</v>
      </c>
      <c r="Q9">
        <v>0.32299999999999995</v>
      </c>
      <c r="R9">
        <v>0.32733333000000003</v>
      </c>
      <c r="S9">
        <v>0.33549999999999996</v>
      </c>
      <c r="T9">
        <v>0.34708333</v>
      </c>
      <c r="U9">
        <v>0.36325</v>
      </c>
      <c r="V9">
        <v>0.38416667</v>
      </c>
      <c r="W9">
        <v>0.40816667</v>
      </c>
      <c r="X9">
        <v>0.42733333</v>
      </c>
      <c r="Y9">
        <v>0.44041666999999995</v>
      </c>
      <c r="Z9">
        <v>0.45575000000000004</v>
      </c>
      <c r="AA9">
        <v>0.49358333000000004</v>
      </c>
      <c r="AB9">
        <v>0.53908333</v>
      </c>
      <c r="AC9">
        <v>0.5744166700000001</v>
      </c>
      <c r="AD9">
        <v>0.61033333</v>
      </c>
      <c r="AE9">
        <v>0.6547499999999999</v>
      </c>
      <c r="AF9">
        <v>0.71858333</v>
      </c>
      <c r="AG9">
        <v>0.80783333</v>
      </c>
      <c r="AH9">
        <v>0.8925</v>
      </c>
      <c r="AI9">
        <v>0.9584999999999999</v>
      </c>
      <c r="AJ9">
        <v>0.996</v>
      </c>
      <c r="AK9">
        <v>1.047</v>
      </c>
      <c r="AL9">
        <v>1.09283333</v>
      </c>
      <c r="AM9">
        <v>1.13708333</v>
      </c>
      <c r="AN9">
        <v>1.18175</v>
      </c>
      <c r="AO9">
        <v>1.23425</v>
      </c>
      <c r="AP9">
        <v>1.28966667</v>
      </c>
      <c r="AQ9">
        <v>1.35458333</v>
      </c>
      <c r="AR9">
        <v>1.42116667</v>
      </c>
      <c r="AS9">
        <v>1.47316667</v>
      </c>
      <c r="AT9">
        <v>1.5219999999999998</v>
      </c>
      <c r="AU9">
        <v>1.565</v>
      </c>
      <c r="AV9">
        <v>1.61225</v>
      </c>
      <c r="AW9">
        <v>1.65558333</v>
      </c>
      <c r="AX9">
        <v>1.6950833299999999</v>
      </c>
      <c r="AY9">
        <v>1.73383333</v>
      </c>
      <c r="AZ9">
        <v>1.76975</v>
      </c>
      <c r="BA9">
        <v>1.81291667</v>
      </c>
      <c r="BB9">
        <v>1.86125</v>
      </c>
      <c r="BC9">
        <v>1.90441667</v>
      </c>
      <c r="BD9">
        <v>1.93225</v>
      </c>
      <c r="BE9">
        <v>1.96625</v>
      </c>
      <c r="BF9">
        <v>2.00891667</v>
      </c>
      <c r="BG9" s="34">
        <v>2.05925</v>
      </c>
      <c r="BH9">
        <v>2.113329</v>
      </c>
      <c r="BI9">
        <v>2.159578</v>
      </c>
      <c r="BJ9">
        <v>2.209698</v>
      </c>
      <c r="BK9">
        <v>2.261706</v>
      </c>
      <c r="BL9">
        <v>2.311359</v>
      </c>
      <c r="BM9">
        <v>2.362066</v>
      </c>
      <c r="BN9">
        <v>2.413927</v>
      </c>
      <c r="BO9">
        <v>2.466899</v>
      </c>
      <c r="BP9">
        <v>2.521008</v>
      </c>
      <c r="BQ9">
        <v>2.576293</v>
      </c>
      <c r="BR9">
        <v>2.632782</v>
      </c>
    </row>
    <row r="10" spans="1:70" s="12" customFormat="1" ht="14.25">
      <c r="A10" s="11" t="s">
        <v>44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0.94225</v>
      </c>
      <c r="BE10">
        <v>0.96725</v>
      </c>
      <c r="BF10" s="8">
        <v>0.9915</v>
      </c>
      <c r="BG10" s="34">
        <v>1.02</v>
      </c>
      <c r="BH10">
        <v>1.05606</v>
      </c>
      <c r="BI10">
        <v>1.09178</v>
      </c>
      <c r="BJ10">
        <v>1.127809</v>
      </c>
      <c r="BK10">
        <v>1.165027</v>
      </c>
      <c r="BL10">
        <v>1.203473</v>
      </c>
      <c r="BM10">
        <v>1.243187</v>
      </c>
      <c r="BN10">
        <v>1.284213</v>
      </c>
      <c r="BO10">
        <v>1.326592</v>
      </c>
      <c r="BP10">
        <v>1.370369</v>
      </c>
      <c r="BQ10">
        <v>1.415591</v>
      </c>
      <c r="BR10">
        <v>1.462306</v>
      </c>
    </row>
    <row r="11" spans="1:70" s="10" customFormat="1" ht="12.75">
      <c r="A11" s="9" t="s">
        <v>6</v>
      </c>
      <c r="B11">
        <v>6.05</v>
      </c>
      <c r="C11">
        <v>5.208333</v>
      </c>
      <c r="D11">
        <v>3.283333</v>
      </c>
      <c r="E11">
        <v>3.025</v>
      </c>
      <c r="F11">
        <v>2.925</v>
      </c>
      <c r="G11">
        <v>5.591667</v>
      </c>
      <c r="H11">
        <v>4.366667</v>
      </c>
      <c r="I11">
        <v>4.125</v>
      </c>
      <c r="J11">
        <v>4.3</v>
      </c>
      <c r="K11">
        <v>6.841667</v>
      </c>
      <c r="L11">
        <v>5.45</v>
      </c>
      <c r="M11">
        <v>5.541667</v>
      </c>
      <c r="N11">
        <v>6.691667</v>
      </c>
      <c r="O11">
        <v>5.566667</v>
      </c>
      <c r="P11">
        <v>5.641667</v>
      </c>
      <c r="Q11">
        <v>5.158333</v>
      </c>
      <c r="R11">
        <v>4.508333</v>
      </c>
      <c r="S11">
        <v>3.791667</v>
      </c>
      <c r="T11">
        <v>3.841667</v>
      </c>
      <c r="U11">
        <v>3.558333</v>
      </c>
      <c r="V11">
        <v>3.491667</v>
      </c>
      <c r="W11">
        <v>4.983333</v>
      </c>
      <c r="X11">
        <v>5.95</v>
      </c>
      <c r="Y11">
        <v>5.6</v>
      </c>
      <c r="Z11">
        <v>4.858333</v>
      </c>
      <c r="AA11">
        <v>5.641667</v>
      </c>
      <c r="AB11">
        <v>8.475</v>
      </c>
      <c r="AC11">
        <v>7.7</v>
      </c>
      <c r="AD11">
        <v>7.05</v>
      </c>
      <c r="AE11">
        <v>6.066667</v>
      </c>
      <c r="AF11">
        <v>5.85</v>
      </c>
      <c r="AG11">
        <v>7.175</v>
      </c>
      <c r="AH11">
        <v>7.616667</v>
      </c>
      <c r="AI11">
        <v>9.708333</v>
      </c>
      <c r="AJ11">
        <v>9.6</v>
      </c>
      <c r="AK11">
        <v>7.508333</v>
      </c>
      <c r="AL11">
        <v>7.191667</v>
      </c>
      <c r="AM11">
        <v>7</v>
      </c>
      <c r="AN11">
        <v>6.175</v>
      </c>
      <c r="AO11">
        <v>5.491667</v>
      </c>
      <c r="AP11">
        <v>5.258333</v>
      </c>
      <c r="AQ11">
        <v>5.616667</v>
      </c>
      <c r="AR11">
        <v>6.85</v>
      </c>
      <c r="AS11">
        <v>7.491667</v>
      </c>
      <c r="AT11">
        <v>6.908333</v>
      </c>
      <c r="AU11">
        <v>6.1</v>
      </c>
      <c r="AV11">
        <v>5.591667</v>
      </c>
      <c r="AW11">
        <v>5.408333</v>
      </c>
      <c r="AX11">
        <v>4.941667</v>
      </c>
      <c r="AY11">
        <v>4.5</v>
      </c>
      <c r="AZ11">
        <v>4.216667</v>
      </c>
      <c r="BA11">
        <v>3.966667</v>
      </c>
      <c r="BB11">
        <v>4.741667</v>
      </c>
      <c r="BC11">
        <v>5.783333</v>
      </c>
      <c r="BD11">
        <v>5.991667</v>
      </c>
      <c r="BE11">
        <v>5.533333</v>
      </c>
      <c r="BF11" s="8">
        <v>5.075</v>
      </c>
      <c r="BG11" s="34">
        <v>4.633333</v>
      </c>
      <c r="BH11">
        <v>4.535804</v>
      </c>
      <c r="BI11">
        <v>4.686643</v>
      </c>
      <c r="BJ11">
        <v>4.753569</v>
      </c>
      <c r="BK11">
        <v>4.78323</v>
      </c>
      <c r="BL11">
        <v>4.799558</v>
      </c>
      <c r="BM11">
        <v>4.8</v>
      </c>
      <c r="BN11">
        <v>4.8</v>
      </c>
      <c r="BO11">
        <v>4.8</v>
      </c>
      <c r="BP11">
        <v>4.8</v>
      </c>
      <c r="BQ11">
        <v>4.8</v>
      </c>
      <c r="BR11">
        <v>4.8</v>
      </c>
    </row>
    <row r="12" spans="1:70" s="10" customFormat="1" ht="12.75">
      <c r="A12" s="9" t="s">
        <v>7</v>
      </c>
      <c r="B12">
        <v>1.115</v>
      </c>
      <c r="C12">
        <v>1.203333</v>
      </c>
      <c r="D12">
        <v>1.5175</v>
      </c>
      <c r="E12">
        <v>1.7225</v>
      </c>
      <c r="F12">
        <v>1.890833</v>
      </c>
      <c r="G12">
        <v>0.938333</v>
      </c>
      <c r="H12">
        <v>1.725</v>
      </c>
      <c r="I12">
        <v>2.6275</v>
      </c>
      <c r="J12">
        <v>3.225</v>
      </c>
      <c r="K12">
        <v>1.770833</v>
      </c>
      <c r="L12">
        <v>3.385833</v>
      </c>
      <c r="M12">
        <v>2.883333</v>
      </c>
      <c r="N12">
        <v>2.354167</v>
      </c>
      <c r="O12">
        <v>2.773333</v>
      </c>
      <c r="P12">
        <v>3.159167</v>
      </c>
      <c r="Q12">
        <v>3.546667</v>
      </c>
      <c r="R12">
        <v>3.949167</v>
      </c>
      <c r="S12">
        <v>4.8625</v>
      </c>
      <c r="T12">
        <v>4.306667</v>
      </c>
      <c r="U12">
        <v>5.338333</v>
      </c>
      <c r="V12">
        <v>6.666667</v>
      </c>
      <c r="W12">
        <v>6.391667</v>
      </c>
      <c r="X12">
        <v>4.3325</v>
      </c>
      <c r="Y12">
        <v>4.0725</v>
      </c>
      <c r="Z12">
        <v>7.031667</v>
      </c>
      <c r="AA12">
        <v>7.83</v>
      </c>
      <c r="AB12">
        <v>5.775</v>
      </c>
      <c r="AC12">
        <v>4.974167</v>
      </c>
      <c r="AD12">
        <v>5.269167</v>
      </c>
      <c r="AE12">
        <v>7.188333</v>
      </c>
      <c r="AF12">
        <v>10.069167</v>
      </c>
      <c r="AG12">
        <v>11.434167</v>
      </c>
      <c r="AH12">
        <v>14.025</v>
      </c>
      <c r="AI12">
        <v>10.614167</v>
      </c>
      <c r="AJ12">
        <v>8.610833</v>
      </c>
      <c r="AK12">
        <v>9.5225</v>
      </c>
      <c r="AL12">
        <v>7.479167</v>
      </c>
      <c r="AM12">
        <v>5.978333</v>
      </c>
      <c r="AN12">
        <v>5.775</v>
      </c>
      <c r="AO12">
        <v>6.6675</v>
      </c>
      <c r="AP12">
        <v>8.111667</v>
      </c>
      <c r="AQ12">
        <v>7.493333</v>
      </c>
      <c r="AR12">
        <v>5.375</v>
      </c>
      <c r="AS12">
        <v>3.431667</v>
      </c>
      <c r="AT12">
        <v>2.9975</v>
      </c>
      <c r="AU12">
        <v>4.246667</v>
      </c>
      <c r="AV12">
        <v>5.49</v>
      </c>
      <c r="AW12">
        <v>5.005833</v>
      </c>
      <c r="AX12">
        <v>5.060833</v>
      </c>
      <c r="AY12">
        <v>4.776667</v>
      </c>
      <c r="AZ12">
        <v>4.638333</v>
      </c>
      <c r="BA12">
        <v>5.816667</v>
      </c>
      <c r="BB12">
        <v>3.388333</v>
      </c>
      <c r="BC12">
        <v>1.604167</v>
      </c>
      <c r="BD12">
        <v>1.010833</v>
      </c>
      <c r="BE12">
        <v>1.371667</v>
      </c>
      <c r="BF12" s="8">
        <v>3.146667</v>
      </c>
      <c r="BG12" s="34">
        <v>4.726667</v>
      </c>
      <c r="BH12">
        <v>4.820833</v>
      </c>
      <c r="BI12">
        <v>4.7925</v>
      </c>
      <c r="BJ12">
        <v>4.76</v>
      </c>
      <c r="BK12">
        <v>4.65</v>
      </c>
      <c r="BL12">
        <v>4.65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</row>
    <row r="13" spans="1:70" s="10" customFormat="1" ht="12.75">
      <c r="A13" s="9" t="s">
        <v>8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2.401667</v>
      </c>
      <c r="H13">
        <v>2.816667</v>
      </c>
      <c r="I13">
        <v>3.1825</v>
      </c>
      <c r="J13">
        <v>3.6475</v>
      </c>
      <c r="K13">
        <v>3.315833</v>
      </c>
      <c r="L13">
        <v>4.333333</v>
      </c>
      <c r="M13">
        <v>4.116667</v>
      </c>
      <c r="N13">
        <v>3.8825</v>
      </c>
      <c r="O13">
        <v>3.945833</v>
      </c>
      <c r="P13">
        <v>4.0025</v>
      </c>
      <c r="Q13">
        <v>4.186667</v>
      </c>
      <c r="R13">
        <v>4.2825</v>
      </c>
      <c r="S13">
        <v>4.923333</v>
      </c>
      <c r="T13">
        <v>5.073333</v>
      </c>
      <c r="U13">
        <v>5.645833</v>
      </c>
      <c r="V13">
        <v>6.670833</v>
      </c>
      <c r="W13">
        <v>7.348333</v>
      </c>
      <c r="X13">
        <v>6.159167</v>
      </c>
      <c r="Y13">
        <v>6.21</v>
      </c>
      <c r="Z13">
        <v>6.8425</v>
      </c>
      <c r="AA13">
        <v>7.556667</v>
      </c>
      <c r="AB13">
        <v>7.9875</v>
      </c>
      <c r="AC13">
        <v>7.610833</v>
      </c>
      <c r="AD13">
        <v>7.419167</v>
      </c>
      <c r="AE13">
        <v>8.41</v>
      </c>
      <c r="AF13">
        <v>9.4425</v>
      </c>
      <c r="AG13">
        <v>11.46</v>
      </c>
      <c r="AH13">
        <v>13.910833</v>
      </c>
      <c r="AI13">
        <v>13.000833</v>
      </c>
      <c r="AJ13">
        <v>11.105</v>
      </c>
      <c r="AK13">
        <v>12.438333</v>
      </c>
      <c r="AL13">
        <v>10.623333</v>
      </c>
      <c r="AM13">
        <v>7.6825</v>
      </c>
      <c r="AN13">
        <v>8.384167</v>
      </c>
      <c r="AO13">
        <v>8.845833</v>
      </c>
      <c r="AP13">
        <v>8.499167</v>
      </c>
      <c r="AQ13">
        <v>8.55</v>
      </c>
      <c r="AR13">
        <v>7.858333</v>
      </c>
      <c r="AS13">
        <v>7.01</v>
      </c>
      <c r="AT13">
        <v>5.873333</v>
      </c>
      <c r="AU13">
        <v>7.08</v>
      </c>
      <c r="AV13">
        <v>6.58</v>
      </c>
      <c r="AW13">
        <v>6.438333</v>
      </c>
      <c r="AX13">
        <v>6.3525</v>
      </c>
      <c r="AY13">
        <v>5.264167</v>
      </c>
      <c r="AZ13">
        <v>5.636667</v>
      </c>
      <c r="BA13">
        <v>6.029167</v>
      </c>
      <c r="BB13">
        <v>5.0175</v>
      </c>
      <c r="BC13">
        <v>4.610833</v>
      </c>
      <c r="BD13">
        <v>4.015</v>
      </c>
      <c r="BE13">
        <v>4.274167</v>
      </c>
      <c r="BF13" s="8">
        <v>4.29</v>
      </c>
      <c r="BG13" s="34">
        <v>4.791667</v>
      </c>
      <c r="BH13">
        <v>4.945</v>
      </c>
      <c r="BI13">
        <v>5.175</v>
      </c>
      <c r="BJ13">
        <v>5.2</v>
      </c>
      <c r="BK13">
        <v>5.2</v>
      </c>
      <c r="BL13">
        <v>5.2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</row>
    <row r="14" spans="1:70" s="10" customFormat="1" ht="12.75">
      <c r="A14" s="9" t="s">
        <v>14</v>
      </c>
      <c r="B14">
        <v>29.625</v>
      </c>
      <c r="C14">
        <v>43.25</v>
      </c>
      <c r="D14">
        <v>44.825</v>
      </c>
      <c r="E14">
        <v>40.225</v>
      </c>
      <c r="F14">
        <v>41.7</v>
      </c>
      <c r="G14">
        <v>39.325</v>
      </c>
      <c r="H14">
        <v>49.875</v>
      </c>
      <c r="I14">
        <v>50.475</v>
      </c>
      <c r="J14">
        <v>49.075</v>
      </c>
      <c r="K14">
        <v>42.95</v>
      </c>
      <c r="L14">
        <v>53.75</v>
      </c>
      <c r="M14">
        <v>51.625</v>
      </c>
      <c r="N14">
        <v>51.55</v>
      </c>
      <c r="O14">
        <v>57</v>
      </c>
      <c r="P14">
        <v>62.075</v>
      </c>
      <c r="Q14">
        <v>69.075</v>
      </c>
      <c r="R14">
        <v>80.15</v>
      </c>
      <c r="S14">
        <v>86.7</v>
      </c>
      <c r="T14">
        <v>83.55</v>
      </c>
      <c r="U14">
        <v>92.45</v>
      </c>
      <c r="V14">
        <v>91.375</v>
      </c>
      <c r="W14">
        <v>81</v>
      </c>
      <c r="X14">
        <v>92.875</v>
      </c>
      <c r="Y14">
        <v>107.825</v>
      </c>
      <c r="Z14">
        <v>134.85</v>
      </c>
      <c r="AA14">
        <v>147.775</v>
      </c>
      <c r="AB14">
        <v>145.575</v>
      </c>
      <c r="AC14">
        <v>179.7</v>
      </c>
      <c r="AD14">
        <v>210.425</v>
      </c>
      <c r="AE14">
        <v>246.125</v>
      </c>
      <c r="AF14">
        <v>271.925</v>
      </c>
      <c r="AG14">
        <v>253.5</v>
      </c>
      <c r="AH14">
        <v>243.75</v>
      </c>
      <c r="AI14">
        <v>198.525</v>
      </c>
      <c r="AJ14">
        <v>233.9</v>
      </c>
      <c r="AK14">
        <v>268.6</v>
      </c>
      <c r="AL14">
        <v>257.45</v>
      </c>
      <c r="AM14">
        <v>245.975</v>
      </c>
      <c r="AN14">
        <v>317.625</v>
      </c>
      <c r="AO14">
        <v>386.075</v>
      </c>
      <c r="AP14">
        <v>383.725</v>
      </c>
      <c r="AQ14">
        <v>409.5</v>
      </c>
      <c r="AR14">
        <v>422.975</v>
      </c>
      <c r="AS14">
        <v>461.075</v>
      </c>
      <c r="AT14">
        <v>517.1</v>
      </c>
      <c r="AU14">
        <v>577.075</v>
      </c>
      <c r="AV14">
        <v>674.3</v>
      </c>
      <c r="AW14">
        <v>733.025</v>
      </c>
      <c r="AX14">
        <v>798.15</v>
      </c>
      <c r="AY14">
        <v>718.25</v>
      </c>
      <c r="AZ14">
        <v>775.875</v>
      </c>
      <c r="BA14">
        <v>773.4</v>
      </c>
      <c r="BB14">
        <v>707.9</v>
      </c>
      <c r="BC14">
        <v>768.45</v>
      </c>
      <c r="BD14">
        <v>908.075</v>
      </c>
      <c r="BE14">
        <v>1144.275</v>
      </c>
      <c r="BF14" s="8">
        <v>1518.675</v>
      </c>
      <c r="BG14" s="34">
        <v>1810.925</v>
      </c>
      <c r="BH14">
        <v>1879.863271</v>
      </c>
      <c r="BI14">
        <v>1897.034267</v>
      </c>
      <c r="BJ14">
        <v>1906.820884</v>
      </c>
      <c r="BK14">
        <v>1928.82148</v>
      </c>
      <c r="BL14">
        <v>1962.436509</v>
      </c>
      <c r="BM14">
        <v>1995.282015</v>
      </c>
      <c r="BN14">
        <v>2044.267984</v>
      </c>
      <c r="BO14">
        <v>2110.841201</v>
      </c>
      <c r="BP14">
        <v>2185.486391</v>
      </c>
      <c r="BQ14">
        <v>2268.32116</v>
      </c>
      <c r="BR14">
        <v>2352.05002</v>
      </c>
    </row>
    <row r="15" spans="1:70" s="10" customFormat="1" ht="12.75">
      <c r="A15" s="9" t="s">
        <v>9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5392.1</v>
      </c>
      <c r="BF15" s="8">
        <v>5664.8</v>
      </c>
      <c r="BG15" s="34">
        <v>6031.05</v>
      </c>
      <c r="BH15">
        <v>6382.895163</v>
      </c>
      <c r="BI15">
        <v>6703.168037</v>
      </c>
      <c r="BJ15">
        <v>7045.918377</v>
      </c>
      <c r="BK15">
        <v>7399.322501</v>
      </c>
      <c r="BL15">
        <v>7748.325061</v>
      </c>
      <c r="BM15">
        <v>8103.539607</v>
      </c>
      <c r="BN15">
        <v>8470.350988</v>
      </c>
      <c r="BO15">
        <v>8843.78109</v>
      </c>
      <c r="BP15">
        <v>9222.136956</v>
      </c>
      <c r="BQ15">
        <v>9611.810246</v>
      </c>
      <c r="BR15">
        <v>10016.280406</v>
      </c>
    </row>
    <row r="16" ht="12.75">
      <c r="A16" s="1"/>
    </row>
    <row r="17" spans="1:68" ht="12.75">
      <c r="A17" s="5" t="s">
        <v>16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32"/>
      <c r="BF17" s="32"/>
      <c r="BG17" s="35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70" s="37" customFormat="1" ht="14.25">
      <c r="A18" s="36" t="s">
        <v>45</v>
      </c>
      <c r="B18" s="42" t="e">
        <v>#N/A</v>
      </c>
      <c r="C18" s="42" t="e">
        <v>#N/A</v>
      </c>
      <c r="D18" s="42" t="e">
        <v>#N/A</v>
      </c>
      <c r="E18" s="42" t="e">
        <v>#N/A</v>
      </c>
      <c r="F18" s="42" t="e">
        <v>#N/A</v>
      </c>
      <c r="G18" s="42" t="e">
        <v>#N/A</v>
      </c>
      <c r="H18" s="42" t="e">
        <v>#N/A</v>
      </c>
      <c r="I18" s="42" t="e">
        <v>#N/A</v>
      </c>
      <c r="J18" s="42" t="e">
        <v>#N/A</v>
      </c>
      <c r="K18" s="42" t="e">
        <v>#N/A</v>
      </c>
      <c r="L18" s="42" t="e">
        <v>#N/A</v>
      </c>
      <c r="M18" s="42" t="e">
        <v>#N/A</v>
      </c>
      <c r="N18" s="42" t="e">
        <v>#N/A</v>
      </c>
      <c r="O18" s="42" t="e">
        <v>#N/A</v>
      </c>
      <c r="P18" s="42" t="e">
        <v>#N/A</v>
      </c>
      <c r="Q18" s="42" t="e">
        <v>#N/A</v>
      </c>
      <c r="R18" s="42" t="e">
        <v>#N/A</v>
      </c>
      <c r="S18" s="42" t="e">
        <v>#N/A</v>
      </c>
      <c r="T18" s="42" t="e">
        <v>#N/A</v>
      </c>
      <c r="U18" s="42" t="e">
        <v>#N/A</v>
      </c>
      <c r="V18" s="42" t="e">
        <v>#N/A</v>
      </c>
      <c r="W18" s="42" t="e">
        <v>#N/A</v>
      </c>
      <c r="X18" s="42" t="e">
        <v>#N/A</v>
      </c>
      <c r="Y18" s="42" t="e">
        <v>#N/A</v>
      </c>
      <c r="Z18" s="42" t="e">
        <v>#N/A</v>
      </c>
      <c r="AA18" s="42" t="e">
        <v>#N/A</v>
      </c>
      <c r="AB18" s="42" t="e">
        <v>#N/A</v>
      </c>
      <c r="AC18" s="42" t="e">
        <v>#N/A</v>
      </c>
      <c r="AD18" s="42" t="e">
        <v>#N/A</v>
      </c>
      <c r="AE18" s="42">
        <v>1.044167</v>
      </c>
      <c r="AF18" s="42">
        <v>1.143583</v>
      </c>
      <c r="AG18" s="42">
        <v>1.270583</v>
      </c>
      <c r="AH18" s="42">
        <v>1.391667</v>
      </c>
      <c r="AI18" s="42">
        <v>1.47625</v>
      </c>
      <c r="AJ18" s="42">
        <v>1.538333</v>
      </c>
      <c r="AK18" s="42">
        <v>1.603083</v>
      </c>
      <c r="AL18" s="42">
        <v>1.65775</v>
      </c>
      <c r="AM18" s="42">
        <v>1.688167</v>
      </c>
      <c r="AN18" s="42">
        <v>1.744</v>
      </c>
      <c r="AO18" s="42">
        <v>1.808167</v>
      </c>
      <c r="AP18" s="42">
        <v>1.885667</v>
      </c>
      <c r="AQ18" s="42">
        <v>1.9795</v>
      </c>
      <c r="AR18" s="42">
        <v>2.050917</v>
      </c>
      <c r="AS18" s="42">
        <v>2.102917</v>
      </c>
      <c r="AT18" s="42">
        <v>2.1555</v>
      </c>
      <c r="AU18" s="42">
        <v>2.200583</v>
      </c>
      <c r="AV18" s="42">
        <v>2.25375</v>
      </c>
      <c r="AW18" s="42">
        <v>2.314167</v>
      </c>
      <c r="AX18" s="42">
        <v>2.364167</v>
      </c>
      <c r="AY18" s="42">
        <v>2.396583</v>
      </c>
      <c r="AZ18" s="42">
        <v>2.447583</v>
      </c>
      <c r="BA18" s="42">
        <v>2.528917</v>
      </c>
      <c r="BB18" s="42">
        <v>2.59975</v>
      </c>
      <c r="BC18" s="42">
        <v>2.641583</v>
      </c>
      <c r="BD18" s="42">
        <v>2.70175</v>
      </c>
      <c r="BE18" s="42">
        <v>2.774167</v>
      </c>
      <c r="BF18" s="42">
        <v>2.867</v>
      </c>
      <c r="BG18" s="43">
        <v>2.9605</v>
      </c>
      <c r="BH18" s="42">
        <v>3.043855</v>
      </c>
      <c r="BI18" s="42">
        <v>3.11447</v>
      </c>
      <c r="BJ18" s="42">
        <v>3.183955</v>
      </c>
      <c r="BK18" s="42">
        <v>3.254002</v>
      </c>
      <c r="BL18" s="42">
        <v>3.32559</v>
      </c>
      <c r="BM18" s="42">
        <v>3.398753</v>
      </c>
      <c r="BN18" s="42">
        <v>3.473526</v>
      </c>
      <c r="BO18" s="42">
        <v>3.549943</v>
      </c>
      <c r="BP18" s="42">
        <v>3.628042</v>
      </c>
      <c r="BQ18" s="42">
        <v>3.707859</v>
      </c>
      <c r="BR18" s="42">
        <v>3.789432</v>
      </c>
    </row>
    <row r="19" spans="1:2" ht="12.75">
      <c r="A19" s="6" t="s">
        <v>50</v>
      </c>
      <c r="B19" s="6"/>
    </row>
    <row r="20" spans="1:12" ht="12.75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44" t="s">
        <v>17</v>
      </c>
      <c r="B21" s="44"/>
      <c r="C21" s="44"/>
      <c r="D21" s="44"/>
      <c r="E21" s="44"/>
      <c r="F21" s="44"/>
      <c r="G21" s="44"/>
      <c r="H21" s="44"/>
      <c r="I21" s="44"/>
      <c r="J21" s="45"/>
      <c r="K21" s="45"/>
      <c r="L21" s="45"/>
    </row>
    <row r="22" spans="1:12" ht="12.7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" ht="12.75">
      <c r="A23" s="6" t="s">
        <v>37</v>
      </c>
      <c r="B23" s="6"/>
    </row>
    <row r="24" spans="1:2" ht="12.75">
      <c r="A24" s="6" t="s">
        <v>36</v>
      </c>
      <c r="B24" s="6"/>
    </row>
    <row r="25" spans="1:2" ht="12.75">
      <c r="A25" s="1" t="s">
        <v>38</v>
      </c>
      <c r="B25" s="1"/>
    </row>
    <row r="26" spans="1:2" ht="12.75">
      <c r="A26" s="1" t="s">
        <v>39</v>
      </c>
      <c r="B26" s="1"/>
    </row>
    <row r="27" spans="1:2" ht="12.75">
      <c r="A27" s="1" t="s">
        <v>29</v>
      </c>
      <c r="B27" s="1"/>
    </row>
    <row r="28" spans="1:2" ht="12.75">
      <c r="A28" s="1" t="s">
        <v>26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2007-08-22T14:39:43Z</cp:lastPrinted>
  <dcterms:created xsi:type="dcterms:W3CDTF">2002-08-22T20:35:19Z</dcterms:created>
  <dcterms:modified xsi:type="dcterms:W3CDTF">2007-08-23T14:52:13Z</dcterms:modified>
  <cp:category/>
  <cp:version/>
  <cp:contentType/>
  <cp:contentStatus/>
</cp:coreProperties>
</file>