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1"/>
  <workbookPr filterPrivacy="1" codeName="ThisWorkbook" defaultThemeVersion="124226"/>
  <xr:revisionPtr revIDLastSave="0" documentId="13_ncr:1_{DF3A5A02-CCCA-B349-9BA7-E18166FA6F65}" xr6:coauthVersionLast="46" xr6:coauthVersionMax="46" xr10:uidLastSave="{00000000-0000-0000-0000-000000000000}"/>
  <bookViews>
    <workbookView xWindow="0" yWindow="460" windowWidth="33600" windowHeight="19000" tabRatio="965" xr2:uid="{00000000-000D-0000-FFFF-FFFF00000000}"/>
  </bookViews>
  <sheets>
    <sheet name="Contents" sheetId="132" r:id="rId1"/>
    <sheet name="Summary Table 1" sheetId="96" r:id="rId2"/>
    <sheet name="Table 3-1" sheetId="118" r:id="rId3"/>
    <sheet name="Table 4-1" sheetId="80" r:id="rId4"/>
    <sheet name="Table A-1" sheetId="133" r:id="rId5"/>
    <sheet name="Table A-2" sheetId="111" r:id="rId6"/>
    <sheet name="Table B-1" sheetId="130" r:id="rId7"/>
    <sheet name="Figure 3-2" sheetId="135" r:id="rId8"/>
    <sheet name="Figure 3-3" sheetId="140" r:id="rId9"/>
    <sheet name="Figure 3-4" sheetId="139" r:id="rId10"/>
    <sheet name="Figure 4-3" sheetId="137" r:id="rId11"/>
    <sheet name="Figure 4-4" sheetId="136" r:id="rId1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132" l="1"/>
  <c r="A18" i="132" l="1"/>
  <c r="A17" i="132"/>
  <c r="A16" i="132"/>
  <c r="A20" i="132"/>
  <c r="A11" i="132" l="1"/>
  <c r="A10" i="132" l="1"/>
  <c r="A9" i="132"/>
  <c r="A8" i="132"/>
  <c r="A12" i="132" l="1"/>
  <c r="A13" i="132" l="1"/>
</calcChain>
</file>

<file path=xl/sharedStrings.xml><?xml version="1.0" encoding="utf-8"?>
<sst xmlns="http://schemas.openxmlformats.org/spreadsheetml/2006/main" count="470" uniqueCount="304">
  <si>
    <t>Contents</t>
  </si>
  <si>
    <t>Tables</t>
  </si>
  <si>
    <t>Figures</t>
  </si>
  <si>
    <t>Back to Table of Contents</t>
  </si>
  <si>
    <t>Initial Acquisition</t>
  </si>
  <si>
    <t>Annual Operation and Support</t>
  </si>
  <si>
    <t>20-year Total</t>
  </si>
  <si>
    <t>2.7 to 3.5</t>
  </si>
  <si>
    <t>77 to 98</t>
  </si>
  <si>
    <t>7.7 to 10.2</t>
  </si>
  <si>
    <t>0.7 to 1.1</t>
  </si>
  <si>
    <t>Country</t>
  </si>
  <si>
    <t>Missile</t>
  </si>
  <si>
    <t>Range
(Miles)</t>
  </si>
  <si>
    <t>Speed
(Miles per hour)</t>
  </si>
  <si>
    <t>Altitude
(Feet)</t>
  </si>
  <si>
    <t>Warhead</t>
  </si>
  <si>
    <t>Entered
Service</t>
  </si>
  <si>
    <t>China</t>
  </si>
  <si>
    <t>HN-2</t>
  </si>
  <si>
    <t>900-lb. HE or nuclear</t>
  </si>
  <si>
    <t>HN-3</t>
  </si>
  <si>
    <t>Russia</t>
  </si>
  <si>
    <t>Rk-55</t>
  </si>
  <si>
    <t>400 to 600</t>
  </si>
  <si>
    <t>Kh-555</t>
  </si>
  <si>
    <t>900-lb. HE</t>
  </si>
  <si>
    <t>3M-14 Kalibr</t>
  </si>
  <si>
    <t>India and Russia</t>
  </si>
  <si>
    <t>Iran</t>
  </si>
  <si>
    <t>Soumar</t>
  </si>
  <si>
    <t>United States</t>
  </si>
  <si>
    <t>Tomahawk</t>
  </si>
  <si>
    <t>30 to 70</t>
  </si>
  <si>
    <t>1,000-lb. HE or nuclear</t>
  </si>
  <si>
    <t>130 to 400</t>
  </si>
  <si>
    <t>900 to 1,200</t>
  </si>
  <si>
    <t>1,100-lb. HE or nuclear</t>
  </si>
  <si>
    <t>Before 2015</t>
  </si>
  <si>
    <t>700-lb. HE</t>
  </si>
  <si>
    <t>700 to 1,500</t>
  </si>
  <si>
    <t>50 to 100</t>
  </si>
  <si>
    <t>Table 3-1. 
Reported Performance Characteristics of Selected Land-Attack Cruise Missiles</t>
  </si>
  <si>
    <t>Detection and Tracking Sensors</t>
  </si>
  <si>
    <t>Shooters</t>
  </si>
  <si>
    <t>Cost (Billions of 2021 dollars)</t>
  </si>
  <si>
    <t>Number of Locations or Orbits</t>
  </si>
  <si>
    <t>Number of Systems for Continuous Operation</t>
  </si>
  <si>
    <r>
      <t>Number of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LR-SAM Sites</t>
    </r>
  </si>
  <si>
    <t>Number of Fighter Locations</t>
  </si>
  <si>
    <t>20-Year Total</t>
  </si>
  <si>
    <t>20 to 30</t>
  </si>
  <si>
    <t>30 to 40</t>
  </si>
  <si>
    <t>40 to 50</t>
  </si>
  <si>
    <t>50 to 90</t>
  </si>
  <si>
    <t>60 to 800</t>
  </si>
  <si>
    <t>n.a.</t>
  </si>
  <si>
    <t>10 to 15</t>
  </si>
  <si>
    <t>Table A-1. 
Composition and Cost of Variants of CBO's Illustrative Architectures for a Homeland Cruise Missile Defense</t>
  </si>
  <si>
    <t>Variant A: Defense of Ocean Borders Only</t>
  </si>
  <si>
    <t>Architecture 1A: Detection and Tracking With Radar on HALE-UAVs</t>
  </si>
  <si>
    <t>20 to 25</t>
  </si>
  <si>
    <t>30 to 60</t>
  </si>
  <si>
    <t>Architecture 3A: Detection and Tracking With Radar on Aerostats</t>
  </si>
  <si>
    <t>40 to 500</t>
  </si>
  <si>
    <t>Architecture 4A: Detection and Tracking With Space-Based Radar</t>
  </si>
  <si>
    <t>7 to 10</t>
  </si>
  <si>
    <t>0.6 to 0.9</t>
  </si>
  <si>
    <t>Architecture 1B: Detection and Tracking With Radar on HALE-UAVs</t>
  </si>
  <si>
    <t>13 to 15</t>
  </si>
  <si>
    <t>2.7 to 3.2</t>
  </si>
  <si>
    <t>Architecture 2B: Detection and Tracking With AEW&amp;C Aircraft</t>
  </si>
  <si>
    <t>7.6 to 9.5</t>
  </si>
  <si>
    <t>Architecture 1C: Detection and Tracking with Radar on HALE-UAVs</t>
  </si>
  <si>
    <t>Architecture 2C: Detection and Tracking With AEW&amp;C Aircraft</t>
  </si>
  <si>
    <t>Architecture 3C: Detection and Tracking With Radar on Aerostats</t>
  </si>
  <si>
    <t>Architecture 4C: Detection and Tracking With Space-Based Radar</t>
  </si>
  <si>
    <t>Variant D: Warning Only</t>
  </si>
  <si>
    <t>Architecture 1D: Detection and Tracking With Radar on HALE-UAVs</t>
  </si>
  <si>
    <t>2.2 to 2.7</t>
  </si>
  <si>
    <t>6.8 to 8.5</t>
  </si>
  <si>
    <t>Architecture 3D: Detection and Tracking With Radar on Aerostats</t>
  </si>
  <si>
    <t>Architecture 4D: Detection and Tracking With Space-Based Radar</t>
  </si>
  <si>
    <t>0.4 to 0.6</t>
  </si>
  <si>
    <t>Billions of 2021 dollars</t>
  </si>
  <si>
    <t>Architecture 1C: Detection and Tracking With Radar on HALE-UAVs</t>
  </si>
  <si>
    <t>Architecture 2D: Detection and Tracking With AEW&amp;C Aircraft</t>
  </si>
  <si>
    <t>(Number of aircraft or millions of 2021 dollars)</t>
  </si>
  <si>
    <t>Radar on HALE-UAV</t>
  </si>
  <si>
    <t>Radar on Modified Commercial Aircraft (AEW&amp;C Aircraft)</t>
  </si>
  <si>
    <t>Radar on Aerostat</t>
  </si>
  <si>
    <t>Notes</t>
  </si>
  <si>
    <t>Average Number of Aircraft to Maintain 24-7 Orbit</t>
  </si>
  <si>
    <t>Average includes aircraft that are not avaiable at any given time for reasons such as periodic maintenance</t>
  </si>
  <si>
    <t>Acquisition Cost of Initial Aircraft Set</t>
  </si>
  <si>
    <t>Includes research, development, test, and evaluation costs and procurement costs</t>
  </si>
  <si>
    <t>Acquisition Cost of Replacement Aircraft</t>
  </si>
  <si>
    <t>Replacements for aircraft that wear out or are lost to attrition during 20 years of operation</t>
  </si>
  <si>
    <t>Annual Operation and Support Cost</t>
  </si>
  <si>
    <t>Includes military personnel, operation and maintenance, sustaining support, and system improvements</t>
  </si>
  <si>
    <t>Figure 3-2. 
Radar Horizon and Field of View for Generic Ground and Airborne Sensor Platforms</t>
  </si>
  <si>
    <t>Radar Horizon (Miles)</t>
  </si>
  <si>
    <t>Radar Field of View (Thousands of square miles)</t>
  </si>
  <si>
    <t>Height of Sensor (Feet)</t>
  </si>
  <si>
    <t>Target at an Altitude of 300 Feet</t>
  </si>
  <si>
    <t>Target at an Altitude of 30,000 Feet</t>
  </si>
  <si>
    <t>Figure 4-4. 
Warning Time Versus Distance From Which LACMs Are Launched</t>
  </si>
  <si>
    <t>Minutes</t>
  </si>
  <si>
    <t>HALE-UAV
(60,000 feet)</t>
  </si>
  <si>
    <t>AEW&amp;C Aircraft
(30,000 feet)</t>
  </si>
  <si>
    <t>Aerostat
(10,000 feet)</t>
  </si>
  <si>
    <t>Tower
(700 feet)</t>
  </si>
  <si>
    <t>LACM Launch Distance (miles)</t>
  </si>
  <si>
    <t>Base</t>
  </si>
  <si>
    <t>Squadrons</t>
  </si>
  <si>
    <t>Branch</t>
  </si>
  <si>
    <t>Air Force</t>
  </si>
  <si>
    <t>Joe Foss Field</t>
  </si>
  <si>
    <t>Navy</t>
  </si>
  <si>
    <t>Truax Field</t>
  </si>
  <si>
    <t>State</t>
  </si>
  <si>
    <t>Maryland</t>
  </si>
  <si>
    <t>New Jersey</t>
  </si>
  <si>
    <t>Massachusetts</t>
  </si>
  <si>
    <t>South Carolina</t>
  </si>
  <si>
    <t>Colorado</t>
  </si>
  <si>
    <t>Vermont</t>
  </si>
  <si>
    <t>Minnesota</t>
  </si>
  <si>
    <t>Florida</t>
  </si>
  <si>
    <t>Texas</t>
  </si>
  <si>
    <t>Utah</t>
  </si>
  <si>
    <t>New Mexico</t>
  </si>
  <si>
    <t>South Dakota</t>
  </si>
  <si>
    <t>Oregon</t>
  </si>
  <si>
    <t>Virginia</t>
  </si>
  <si>
    <t>California</t>
  </si>
  <si>
    <t>Arizona</t>
  </si>
  <si>
    <t>Alabama</t>
  </si>
  <si>
    <t>Idaho</t>
  </si>
  <si>
    <t>Louisiana</t>
  </si>
  <si>
    <t>North Carolina</t>
  </si>
  <si>
    <t>Ohio</t>
  </si>
  <si>
    <t>Wisconsin</t>
  </si>
  <si>
    <t>Oklahoma</t>
  </si>
  <si>
    <t>www.cbo.gov/publication/56950</t>
  </si>
  <si>
    <t>Composition of Architectures</t>
  </si>
  <si>
    <t>Number of Sensor Systems for Continuous Operation</t>
  </si>
  <si>
    <t>28 to 36</t>
  </si>
  <si>
    <t>187 to 246</t>
  </si>
  <si>
    <t>30 to 86</t>
  </si>
  <si>
    <t>2.3 to 17.7</t>
  </si>
  <si>
    <t>98 to 466</t>
  </si>
  <si>
    <t>58 to 97</t>
  </si>
  <si>
    <t>106 to 179</t>
  </si>
  <si>
    <t>490 to 570</t>
  </si>
  <si>
    <t>510 to 590</t>
  </si>
  <si>
    <t>450 to 550</t>
  </si>
  <si>
    <t>140 to 190</t>
  </si>
  <si>
    <t>450 to 530</t>
  </si>
  <si>
    <t>100 to 120</t>
  </si>
  <si>
    <t>220 to 270</t>
  </si>
  <si>
    <t>30 to 50</t>
  </si>
  <si>
    <t>Figure 3-3. 
Characteristics of the Generic Sensors in the CMD Architectures That CBO Examined</t>
  </si>
  <si>
    <t>Characteristics</t>
  </si>
  <si>
    <t>Radar on Ground (High local terrain or tower)</t>
  </si>
  <si>
    <t>Radar on Tethered Aerostat</t>
  </si>
  <si>
    <t>Radar on Modified Commercial Aircraft</t>
  </si>
  <si>
    <t>Radar on High-Altitude, Long-Endurance UAV</t>
  </si>
  <si>
    <t>Radar on Satellite in Low Earth Orbit</t>
  </si>
  <si>
    <t>Height</t>
  </si>
  <si>
    <t>700 feet</t>
  </si>
  <si>
    <t>10,000 feet</t>
  </si>
  <si>
    <t>30,000 feet</t>
  </si>
  <si>
    <t>60,000 feet</t>
  </si>
  <si>
    <t>575 miles</t>
  </si>
  <si>
    <t>Horizon</t>
  </si>
  <si>
    <t>60 miles</t>
  </si>
  <si>
    <t>165 miles</t>
  </si>
  <si>
    <t>270 miles</t>
  </si>
  <si>
    <t>370 miles</t>
  </si>
  <si>
    <t>2,500 miles</t>
  </si>
  <si>
    <t>Endurance</t>
  </si>
  <si>
    <t>Nearly continous</t>
  </si>
  <si>
    <t>About 30 days</t>
  </si>
  <si>
    <t>11 hours</t>
  </si>
  <si>
    <t>30 hours</t>
  </si>
  <si>
    <t>Contemporary Example</t>
  </si>
  <si>
    <t>U.S. Army Sentinel</t>
  </si>
  <si>
    <t>U.S. Army JLENS</t>
  </si>
  <si>
    <t>Royal Australian Air Force E-7</t>
  </si>
  <si>
    <t>U.S. Navy MQ-4C Triton</t>
  </si>
  <si>
    <t>Canadian RADARSAT-2</t>
  </si>
  <si>
    <t>Figure 3-4. 
Characteristics of the Generic Shooters in the CMD Architectures That CBO Examined</t>
  </si>
  <si>
    <t>Speed</t>
  </si>
  <si>
    <t>Range</t>
  </si>
  <si>
    <t>Launch Time</t>
  </si>
  <si>
    <t>Long-Range Surface-to-Air Missile (LR-SAM)</t>
  </si>
  <si>
    <t>Fighter Aircraft</t>
  </si>
  <si>
    <t>2,700 mph (Mach 3.5)</t>
  </si>
  <si>
    <t>200 miles (remote targeting)</t>
  </si>
  <si>
    <t>1 minute</t>
  </si>
  <si>
    <t>U.S. Navy SM-6</t>
  </si>
  <si>
    <t>700 mph (sustained); 1,000 mph (dash)</t>
  </si>
  <si>
    <t>700 miles (sustained); 250 miles (dash)</t>
  </si>
  <si>
    <t>U.S. Air Force F-16C</t>
  </si>
  <si>
    <r>
      <t xml:space="preserve">This file presents the data from the tables and figures in CBO's February 2021 report </t>
    </r>
    <r>
      <rPr>
        <i/>
        <sz val="11"/>
        <rFont val="Arial"/>
        <family val="2"/>
      </rPr>
      <t>National Cruise Missile Defense: Issues and Alternatives.</t>
    </r>
  </si>
  <si>
    <t>Summary Table 1. 
Cost and Composition of Illustrative Architectures for a Cruise Missile Defense of the Contiguous United States</t>
  </si>
  <si>
    <t>Architecture 1: Detection and Tracking With Radar on HALE-UAVs</t>
  </si>
  <si>
    <t>Architecture 3: Detection and Tracking With Radar on Aerostats</t>
  </si>
  <si>
    <t>Architecture 4: Detection and Tracking With Space-Based Radar</t>
  </si>
  <si>
    <t>800 to 1,300</t>
  </si>
  <si>
    <t>1,300 to 1,900</t>
  </si>
  <si>
    <t>70 to 300</t>
  </si>
  <si>
    <t>BrahMos</t>
  </si>
  <si>
    <t>Less than 1,500</t>
  </si>
  <si>
    <t>Variant B: Forward-Positioned Orbits for Airborne Sensors</t>
  </si>
  <si>
    <t>Variant C: Increased Capacity for Larger Raids</t>
  </si>
  <si>
    <t>15 to 20</t>
  </si>
  <si>
    <t>25 to 35</t>
  </si>
  <si>
    <t>9 to 10</t>
  </si>
  <si>
    <t>18 to 23</t>
  </si>
  <si>
    <t>19 to 54</t>
  </si>
  <si>
    <t>28 to 35</t>
  </si>
  <si>
    <t>14 to 17</t>
  </si>
  <si>
    <t>30 to 38</t>
  </si>
  <si>
    <t>32 to 121</t>
  </si>
  <si>
    <t>59 to 98</t>
  </si>
  <si>
    <t>11 to 13</t>
  </si>
  <si>
    <t>25 to 32</t>
  </si>
  <si>
    <t>26 to 29</t>
  </si>
  <si>
    <t>57 to 95</t>
  </si>
  <si>
    <t>1.5 to 2.0</t>
  </si>
  <si>
    <t>4.7 to 6.4</t>
  </si>
  <si>
    <t>1.4 to 11.0</t>
  </si>
  <si>
    <t>2.8 to 3.7</t>
  </si>
  <si>
    <t>7.9 to 10.5</t>
  </si>
  <si>
    <t>2.5 to 21.7</t>
  </si>
  <si>
    <t>1.4 to 1.7</t>
  </si>
  <si>
    <t>45 to 57</t>
  </si>
  <si>
    <t>115 to 155</t>
  </si>
  <si>
    <t>61 to 290</t>
  </si>
  <si>
    <t>103 to 175</t>
  </si>
  <si>
    <t>78 - 92</t>
  </si>
  <si>
    <t>185 - 232</t>
  </si>
  <si>
    <t>80 to 103</t>
  </si>
  <si>
    <t>192 to 254</t>
  </si>
  <si>
    <t>105 to 581</t>
  </si>
  <si>
    <t>66 to 80</t>
  </si>
  <si>
    <t>166 to 208</t>
  </si>
  <si>
    <t>76 to 90</t>
  </si>
  <si>
    <t>98 to 168</t>
  </si>
  <si>
    <t>0.8 to 1.2</t>
  </si>
  <si>
    <t>109 to 182</t>
  </si>
  <si>
    <t>Table A-2. 
Change In Cost of Variants of CBO's Illustrative Architectures for a Homeland Cruise Missile Defense Relative To the Primary Architectures</t>
  </si>
  <si>
    <t>Lower Cost Estimate
(Reflecting faster BMS response time)</t>
  </si>
  <si>
    <t>Higher Cost Estimate
(Reflecting slower BMS response time)</t>
  </si>
  <si>
    <t>*</t>
  </si>
  <si>
    <t>**</t>
  </si>
  <si>
    <t>820 to 1040</t>
  </si>
  <si>
    <t>Satellite
(575 miles)</t>
  </si>
  <si>
    <t>Low-Altitude Subsonic LACM (300 feet, 500 mph)</t>
  </si>
  <si>
    <t>High-Altitude Supersonic LACM (30,000 feet, 2,300 mph)</t>
  </si>
  <si>
    <t>Table B-1. 
Average Acquisition and Operation and Support Costs per Orbit of Sensor Aircraft That CBO Considered</t>
  </si>
  <si>
    <t>Table 4-1. 
Composition and Cost of Illustrative Architectures for a Cruise Missile Defense of the Contiguous United States</t>
  </si>
  <si>
    <t>Joint Base Andrews</t>
  </si>
  <si>
    <t>Atlantic City Air National Guard Base</t>
  </si>
  <si>
    <t>Barnes Air National Guard Base</t>
  </si>
  <si>
    <t>Burlington Air National Guard Base</t>
  </si>
  <si>
    <t>Duluth Air National Guard Base</t>
  </si>
  <si>
    <t>Buckley Air Force Base</t>
  </si>
  <si>
    <t>Naval Air Station Joint Reserve Base Fort Worth (Carswell Field)</t>
  </si>
  <si>
    <t>Fresno Air National Guard Base</t>
  </si>
  <si>
    <t>Hill Air Force Base</t>
  </si>
  <si>
    <t>Holloman Air Force Base</t>
  </si>
  <si>
    <t>Homestead Air Reserve Base</t>
  </si>
  <si>
    <t>Jacksonville Air National Guard Base</t>
  </si>
  <si>
    <t>Tulsa Air National Guard Base</t>
  </si>
  <si>
    <t>Joint Base San Antonio Lackland (Kelly Field)</t>
  </si>
  <si>
    <t>Kingsley Field Air National Guard Base</t>
  </si>
  <si>
    <t>Portland Air National Guard Base</t>
  </si>
  <si>
    <t>Joint Base Langley-Eustis</t>
  </si>
  <si>
    <t>Luke Air Force Base</t>
  </si>
  <si>
    <t>McEntire Joint National Guard Base</t>
  </si>
  <si>
    <t>Dannelly Field</t>
  </si>
  <si>
    <t>Mountain Home Air Force Base</t>
  </si>
  <si>
    <t>Toledo Express Air National Guard Base</t>
  </si>
  <si>
    <t>Tucson Air National Guard Base</t>
  </si>
  <si>
    <t>Seymour Johnson Air Force Base</t>
  </si>
  <si>
    <t>Shaw Air Force Base</t>
  </si>
  <si>
    <t>Tyndall Air Force Base</t>
  </si>
  <si>
    <t>Eglin Air Force Base</t>
  </si>
  <si>
    <t>Marine Corps Air Station Beaufort</t>
  </si>
  <si>
    <t>Marine Corps Air Station Miramar</t>
  </si>
  <si>
    <t>Naval Air Station Oceana</t>
  </si>
  <si>
    <t>Naval Air Station Joint Reserve Base New Orleans</t>
  </si>
  <si>
    <t>Naval Air Station Lemoore</t>
  </si>
  <si>
    <t>Marine Corps Air Station Yuma</t>
  </si>
  <si>
    <t>Air Force &amp; Marine Corps</t>
  </si>
  <si>
    <t>Marine Corps</t>
  </si>
  <si>
    <t>Figure 4-3. 
Locations of Military Bases Hosting Squadrons Equipped With Fighter Aircraft</t>
  </si>
  <si>
    <t>Radar Platform (Height)</t>
  </si>
  <si>
    <t>Architecture 2A: Detection and Tracking With Radar on Modified Commercial Aircraft (AEW&amp;C aircraft)</t>
  </si>
  <si>
    <t>Architecture 2: Detection and Tracking With Radar on Modified Commercial Aircraft (AEW&amp;C aircraft)</t>
  </si>
  <si>
    <t>5 minutes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</si>
</sst>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  <font>
      <sz val="12"/>
      <color theme="1"/>
      <name val="Calibri"/>
      <family val="2"/>
    </font>
    <font>
      <sz val="11"/>
      <color theme="1"/>
      <name val="Helvetic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11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0" xfId="9" applyFont="1" applyAlignment="1">
      <alignment horizontal="center"/>
    </xf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9" fillId="0" borderId="0" xfId="9" applyFont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8" fillId="0" borderId="1" xfId="35" applyFont="1" applyBorder="1" applyAlignment="1">
      <alignment horizontal="left"/>
    </xf>
    <xf numFmtId="0" fontId="9" fillId="0" borderId="1" xfId="35" applyFont="1" applyBorder="1" applyAlignment="1">
      <alignment horizontal="left" wrapText="1"/>
    </xf>
    <xf numFmtId="0" fontId="9" fillId="0" borderId="1" xfId="35" applyFont="1" applyBorder="1"/>
    <xf numFmtId="0" fontId="8" fillId="0" borderId="1" xfId="35" applyFont="1" applyBorder="1" applyAlignment="1">
      <alignment horizontal="center"/>
    </xf>
    <xf numFmtId="0" fontId="8" fillId="0" borderId="1" xfId="35" applyFont="1" applyBorder="1" applyAlignment="1">
      <alignment horizontal="center" wrapText="1"/>
    </xf>
    <xf numFmtId="0" fontId="8" fillId="0" borderId="0" xfId="35" applyFont="1" applyAlignment="1">
      <alignment horizontal="left" vertical="top" wrapText="1"/>
    </xf>
    <xf numFmtId="3" fontId="8" fillId="0" borderId="0" xfId="35" applyNumberFormat="1" applyFont="1" applyAlignment="1">
      <alignment horizontal="center" vertical="center" wrapText="1"/>
    </xf>
    <xf numFmtId="0" fontId="8" fillId="0" borderId="0" xfId="35" applyFont="1" applyAlignment="1">
      <alignment horizontal="center" vertical="center" wrapText="1"/>
    </xf>
    <xf numFmtId="0" fontId="8" fillId="0" borderId="0" xfId="35" applyFont="1"/>
    <xf numFmtId="0" fontId="8" fillId="0" borderId="1" xfId="35" applyFont="1" applyBorder="1" applyAlignment="1">
      <alignment horizontal="left" wrapText="1"/>
    </xf>
    <xf numFmtId="0" fontId="8" fillId="0" borderId="1" xfId="35" applyFont="1" applyBorder="1"/>
    <xf numFmtId="0" fontId="9" fillId="0" borderId="0" xfId="35" applyFont="1" applyBorder="1" applyAlignment="1">
      <alignment horizontal="left" wrapText="1"/>
    </xf>
    <xf numFmtId="0" fontId="8" fillId="0" borderId="1" xfId="9" applyNumberFormat="1" applyFont="1" applyBorder="1" applyAlignment="1"/>
    <xf numFmtId="0" fontId="8" fillId="0" borderId="0" xfId="35" applyFont="1" applyBorder="1" applyAlignment="1">
      <alignment horizontal="left"/>
    </xf>
    <xf numFmtId="0" fontId="9" fillId="0" borderId="0" xfId="35" applyFont="1" applyBorder="1"/>
    <xf numFmtId="0" fontId="8" fillId="0" borderId="0" xfId="35" applyFont="1" applyAlignment="1">
      <alignment horizontal="left"/>
    </xf>
    <xf numFmtId="0" fontId="8" fillId="0" borderId="0" xfId="35" applyFont="1" applyAlignment="1">
      <alignment horizontal="center"/>
    </xf>
    <xf numFmtId="3" fontId="8" fillId="0" borderId="0" xfId="35" applyNumberFormat="1" applyFont="1" applyAlignment="1">
      <alignment horizontal="center"/>
    </xf>
    <xf numFmtId="0" fontId="8" fillId="0" borderId="0" xfId="35" applyFont="1" applyAlignment="1">
      <alignment horizontal="left" wrapText="1"/>
    </xf>
    <xf numFmtId="0" fontId="8" fillId="0" borderId="0" xfId="35" applyFont="1" applyAlignment="1">
      <alignment horizontal="center" vertical="top" wrapText="1"/>
    </xf>
    <xf numFmtId="0" fontId="8" fillId="0" borderId="0" xfId="35" applyFont="1" applyAlignment="1">
      <alignment horizontal="center" wrapText="1"/>
    </xf>
    <xf numFmtId="164" fontId="8" fillId="0" borderId="0" xfId="35" applyNumberFormat="1" applyFont="1" applyAlignment="1">
      <alignment horizontal="center" vertical="center" wrapText="1"/>
    </xf>
    <xf numFmtId="165" fontId="8" fillId="0" borderId="0" xfId="35" applyNumberFormat="1" applyFont="1" applyAlignment="1">
      <alignment horizontal="center" vertical="center" wrapText="1"/>
    </xf>
    <xf numFmtId="165" fontId="8" fillId="0" borderId="0" xfId="35" applyNumberFormat="1" applyFont="1"/>
    <xf numFmtId="0" fontId="8" fillId="0" borderId="0" xfId="10" applyFont="1" applyBorder="1" applyAlignment="1"/>
    <xf numFmtId="0" fontId="8" fillId="0" borderId="0" xfId="10" applyFont="1" applyBorder="1"/>
    <xf numFmtId="0" fontId="8" fillId="0" borderId="0" xfId="35" applyFont="1" applyAlignment="1">
      <alignment wrapText="1"/>
    </xf>
    <xf numFmtId="0" fontId="1" fillId="0" borderId="0" xfId="0" applyFont="1" applyAlignment="1">
      <alignment wrapText="1"/>
    </xf>
    <xf numFmtId="0" fontId="8" fillId="0" borderId="0" xfId="190" applyFont="1" applyBorder="1" applyAlignment="1"/>
    <xf numFmtId="0" fontId="8" fillId="0" borderId="0" xfId="190" applyFont="1" applyBorder="1"/>
    <xf numFmtId="0" fontId="8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 applyAlignment="1">
      <alignment horizontal="center"/>
    </xf>
    <xf numFmtId="0" fontId="8" fillId="0" borderId="0" xfId="9" applyFont="1" applyBorder="1" applyAlignment="1">
      <alignment horizontal="center" wrapText="1"/>
    </xf>
    <xf numFmtId="3" fontId="8" fillId="0" borderId="0" xfId="9" applyNumberFormat="1" applyFont="1" applyAlignment="1">
      <alignment horizontal="left"/>
    </xf>
    <xf numFmtId="3" fontId="8" fillId="0" borderId="0" xfId="9" applyNumberFormat="1" applyFont="1" applyBorder="1" applyAlignment="1">
      <alignment horizontal="left"/>
    </xf>
    <xf numFmtId="0" fontId="8" fillId="0" borderId="0" xfId="9" applyFont="1"/>
    <xf numFmtId="0" fontId="8" fillId="0" borderId="0" xfId="9" applyFont="1" applyAlignment="1">
      <alignment horizontal="left"/>
    </xf>
    <xf numFmtId="1" fontId="41" fillId="0" borderId="0" xfId="0" applyNumberFormat="1" applyFont="1" applyAlignment="1">
      <alignment horizontal="center"/>
    </xf>
    <xf numFmtId="0" fontId="8" fillId="0" borderId="0" xfId="35" applyFont="1" applyFill="1" applyAlignment="1">
      <alignment horizontal="left" wrapText="1"/>
    </xf>
    <xf numFmtId="0" fontId="8" fillId="0" borderId="1" xfId="35" applyFont="1" applyFill="1" applyBorder="1" applyAlignment="1">
      <alignment horizontal="center"/>
    </xf>
    <xf numFmtId="0" fontId="8" fillId="0" borderId="1" xfId="35" applyFont="1" applyFill="1" applyBorder="1" applyAlignment="1">
      <alignment horizontal="center" wrapText="1"/>
    </xf>
    <xf numFmtId="0" fontId="8" fillId="0" borderId="0" xfId="35" applyFont="1" applyFill="1" applyAlignment="1">
      <alignment horizontal="left" vertical="top" wrapText="1"/>
    </xf>
    <xf numFmtId="3" fontId="8" fillId="0" borderId="0" xfId="35" applyNumberFormat="1" applyFont="1" applyFill="1" applyAlignment="1">
      <alignment horizontal="center" vertical="center" wrapText="1"/>
    </xf>
    <xf numFmtId="0" fontId="8" fillId="0" borderId="0" xfId="35" applyFont="1" applyFill="1" applyAlignment="1">
      <alignment horizontal="center" vertical="center" wrapText="1"/>
    </xf>
    <xf numFmtId="0" fontId="8" fillId="0" borderId="0" xfId="35" applyFont="1" applyFill="1"/>
    <xf numFmtId="0" fontId="9" fillId="0" borderId="0" xfId="9" applyNumberFormat="1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42" fillId="0" borderId="0" xfId="0" applyFont="1"/>
    <xf numFmtId="0" fontId="8" fillId="0" borderId="1" xfId="9" applyFont="1" applyBorder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1" fontId="8" fillId="0" borderId="0" xfId="35" applyNumberFormat="1" applyFont="1" applyAlignment="1">
      <alignment horizontal="center" vertical="center" wrapText="1"/>
    </xf>
    <xf numFmtId="0" fontId="8" fillId="0" borderId="0" xfId="9" applyFont="1" applyBorder="1" applyAlignment="1">
      <alignment horizontal="left" wrapText="1"/>
    </xf>
    <xf numFmtId="3" fontId="8" fillId="0" borderId="0" xfId="9" applyNumberFormat="1" applyFont="1" applyAlignment="1"/>
    <xf numFmtId="0" fontId="8" fillId="0" borderId="0" xfId="9" applyNumberFormat="1" applyFont="1" applyFill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35" applyFont="1" applyFill="1" applyBorder="1" applyAlignment="1">
      <alignment horizontal="center"/>
    </xf>
    <xf numFmtId="0" fontId="8" fillId="0" borderId="1" xfId="35" applyFont="1" applyFill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8" fillId="0" borderId="1" xfId="35" applyFont="1" applyBorder="1" applyAlignment="1">
      <alignment horizontal="center" wrapText="1"/>
    </xf>
    <xf numFmtId="0" fontId="8" fillId="0" borderId="1" xfId="35" applyFont="1" applyBorder="1" applyAlignment="1">
      <alignment horizontal="center"/>
    </xf>
    <xf numFmtId="0" fontId="8" fillId="0" borderId="0" xfId="35" applyFont="1" applyAlignment="1">
      <alignment horizontal="center" vertical="center" wrapText="1"/>
    </xf>
    <xf numFmtId="0" fontId="8" fillId="0" borderId="0" xfId="35" applyFont="1" applyAlignment="1">
      <alignment horizontal="center" wrapText="1"/>
    </xf>
    <xf numFmtId="0" fontId="8" fillId="0" borderId="0" xfId="35" applyFont="1" applyAlignment="1">
      <alignment horizontal="center" vertical="top" wrapText="1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17</xdr:col>
      <xdr:colOff>1828800</xdr:colOff>
      <xdr:row>35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20DA7C-AAFA-464C-9DBF-96FF8AA4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1143000"/>
          <a:ext cx="9550400" cy="7277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15</xdr:col>
      <xdr:colOff>393700</xdr:colOff>
      <xdr:row>38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74E9D-0801-214B-9BA3-6CCF533AC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2200" y="1473200"/>
          <a:ext cx="9791700" cy="6261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5</xdr:row>
      <xdr:rowOff>0</xdr:rowOff>
    </xdr:from>
    <xdr:to>
      <xdr:col>20</xdr:col>
      <xdr:colOff>203200</xdr:colOff>
      <xdr:row>30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FE3616-EC13-2C48-96C3-03D61A19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4600" y="1143000"/>
          <a:ext cx="9728200" cy="51435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28</xdr:row>
      <xdr:rowOff>38100</xdr:rowOff>
    </xdr:from>
    <xdr:to>
      <xdr:col>20</xdr:col>
      <xdr:colOff>215900</xdr:colOff>
      <xdr:row>54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298BBF-0E0F-ED46-BB51-BA27A64EE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99200" y="5943600"/>
          <a:ext cx="9766300" cy="5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18</xdr:col>
      <xdr:colOff>88900</xdr:colOff>
      <xdr:row>28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1291A1-648C-2C4D-A5BB-D186EE7B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5900" y="1143000"/>
          <a:ext cx="9740900" cy="4737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22</xdr:col>
      <xdr:colOff>546100</xdr:colOff>
      <xdr:row>38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EA3F3-128B-0745-B038-01E6F4225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07900" y="1143000"/>
          <a:ext cx="9613900" cy="7124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21</xdr:col>
      <xdr:colOff>221545</xdr:colOff>
      <xdr:row>32</xdr:row>
      <xdr:rowOff>180622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FECA2F-A6B7-C546-A9B1-8DC2D5D0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31889" y="1171222"/>
          <a:ext cx="9817100" cy="624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917223</xdr:colOff>
      <xdr:row>31</xdr:row>
      <xdr:rowOff>70556</xdr:rowOff>
    </xdr:from>
    <xdr:to>
      <xdr:col>21</xdr:col>
      <xdr:colOff>191912</xdr:colOff>
      <xdr:row>65</xdr:row>
      <xdr:rowOff>148167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F37EE8-69D3-0745-A1A2-6ED6BBB9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9556" y="7112000"/>
          <a:ext cx="9829800" cy="6794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18</xdr:col>
      <xdr:colOff>914400</xdr:colOff>
      <xdr:row>34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EE227A-522B-AA41-8F69-3BA2AA71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00" y="1143000"/>
          <a:ext cx="9601200" cy="6311900"/>
        </a:xfrm>
        <a:prstGeom prst="rect">
          <a:avLst/>
        </a:prstGeom>
      </xdr:spPr>
    </xdr:pic>
    <xdr:clientData/>
  </xdr:twoCellAnchor>
  <xdr:twoCellAnchor editAs="oneCell">
    <xdr:from>
      <xdr:col>9</xdr:col>
      <xdr:colOff>50800</xdr:colOff>
      <xdr:row>32</xdr:row>
      <xdr:rowOff>139700</xdr:rowOff>
    </xdr:from>
    <xdr:to>
      <xdr:col>18</xdr:col>
      <xdr:colOff>939800</xdr:colOff>
      <xdr:row>63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039734-47A6-F445-9443-D935800F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0" y="7162800"/>
          <a:ext cx="9575800" cy="584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16</xdr:col>
      <xdr:colOff>25400</xdr:colOff>
      <xdr:row>29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3969C-BDAC-2840-BD1C-7BE6AF1C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14500" y="1143000"/>
          <a:ext cx="9677400" cy="5016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20</xdr:col>
      <xdr:colOff>1790700</xdr:colOff>
      <xdr:row>28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76DC9-93D3-6240-BD24-F263E5D2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04000" y="762000"/>
          <a:ext cx="9728200" cy="54610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26</xdr:row>
      <xdr:rowOff>76200</xdr:rowOff>
    </xdr:from>
    <xdr:to>
      <xdr:col>20</xdr:col>
      <xdr:colOff>1752600</xdr:colOff>
      <xdr:row>52</xdr:row>
      <xdr:rowOff>165100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494894-8BDD-6B4B-BCF7-B53A2D6D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0500" y="5791200"/>
          <a:ext cx="9753600" cy="5041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203200</xdr:colOff>
      <xdr:row>4</xdr:row>
      <xdr:rowOff>12700</xdr:rowOff>
    </xdr:from>
    <xdr:to>
      <xdr:col>15</xdr:col>
      <xdr:colOff>596900</xdr:colOff>
      <xdr:row>28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2D76B-EFDC-B346-85BD-30494E1F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32600" y="774700"/>
          <a:ext cx="9817100" cy="55118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25</xdr:row>
      <xdr:rowOff>25400</xdr:rowOff>
    </xdr:from>
    <xdr:to>
      <xdr:col>15</xdr:col>
      <xdr:colOff>457200</xdr:colOff>
      <xdr:row>52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E4EA3A-5473-4E4A-9BE3-B53FF995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5740400"/>
          <a:ext cx="9652000" cy="5168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3</xdr:row>
      <xdr:rowOff>165100</xdr:rowOff>
    </xdr:from>
    <xdr:to>
      <xdr:col>8</xdr:col>
      <xdr:colOff>228600</xdr:colOff>
      <xdr:row>35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400440-4D07-A84C-962F-BA7E46068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61300" y="736600"/>
          <a:ext cx="9220200" cy="615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950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695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695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695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950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95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695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695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6950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6950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695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695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tabSelected="1" zoomScaleNormal="100" workbookViewId="0"/>
  </sheetViews>
  <sheetFormatPr baseColWidth="10" defaultColWidth="9.33203125" defaultRowHeight="15" customHeight="1"/>
  <cols>
    <col min="1" max="1" width="124.6640625" style="13" customWidth="1"/>
    <col min="2" max="16384" width="9.33203125" style="13"/>
  </cols>
  <sheetData>
    <row r="1" spans="1:1" s="29" customFormat="1" ht="15" customHeight="1">
      <c r="A1" s="2" t="s">
        <v>205</v>
      </c>
    </row>
    <row r="2" spans="1:1" s="29" customFormat="1" ht="15" customHeight="1">
      <c r="A2" s="22" t="s">
        <v>144</v>
      </c>
    </row>
    <row r="3" spans="1:1" s="29" customFormat="1" ht="15" customHeight="1"/>
    <row r="4" spans="1:1" s="29" customFormat="1" ht="15" customHeight="1"/>
    <row r="5" spans="1:1" ht="15" customHeight="1">
      <c r="A5" s="28" t="s">
        <v>0</v>
      </c>
    </row>
    <row r="6" spans="1:1" ht="15" customHeight="1">
      <c r="A6" s="28"/>
    </row>
    <row r="7" spans="1:1" ht="15" customHeight="1">
      <c r="A7" s="33" t="s">
        <v>1</v>
      </c>
    </row>
    <row r="8" spans="1:1" ht="15" customHeight="1">
      <c r="A8" s="22" t="str">
        <f>'Summary Table 1'!A5</f>
        <v>Summary Table 1. 
Cost and Composition of Illustrative Architectures for a Cruise Missile Defense of the Contiguous United States</v>
      </c>
    </row>
    <row r="9" spans="1:1" ht="15" customHeight="1">
      <c r="A9" s="23" t="str">
        <f>'Table 3-1'!A5</f>
        <v>Table 3-1. 
Reported Performance Characteristics of Selected Land-Attack Cruise Missiles</v>
      </c>
    </row>
    <row r="10" spans="1:1" ht="15" customHeight="1">
      <c r="A10" s="23" t="str">
        <f>'Table 4-1'!A5</f>
        <v>Table 4-1. 
Composition and Cost of Illustrative Architectures for a Cruise Missile Defense of the Contiguous United States</v>
      </c>
    </row>
    <row r="11" spans="1:1" ht="15" customHeight="1">
      <c r="A11" s="23" t="str">
        <f>'Table A-1'!A5</f>
        <v>Table A-1. 
Composition and Cost of Variants of CBO's Illustrative Architectures for a Homeland Cruise Missile Defense</v>
      </c>
    </row>
    <row r="12" spans="1:1" ht="15" customHeight="1">
      <c r="A12" s="22" t="str">
        <f>'Table A-2'!A5</f>
        <v>Table A-2. 
Change In Cost of Variants of CBO's Illustrative Architectures for a Homeland Cruise Missile Defense Relative To the Primary Architectures</v>
      </c>
    </row>
    <row r="13" spans="1:1" ht="15" customHeight="1">
      <c r="A13" s="22" t="str">
        <f>'Table B-1'!A5</f>
        <v>Table B-1. 
Average Acquisition and Operation and Support Costs per Orbit of Sensor Aircraft That CBO Considered</v>
      </c>
    </row>
    <row r="14" spans="1:1" ht="15" customHeight="1">
      <c r="A14" s="22"/>
    </row>
    <row r="15" spans="1:1" ht="15" customHeight="1">
      <c r="A15" s="34" t="s">
        <v>2</v>
      </c>
    </row>
    <row r="16" spans="1:1" ht="15" customHeight="1">
      <c r="A16" s="22" t="str">
        <f>'Figure 3-2'!A5</f>
        <v>Figure 3-2. 
Radar Horizon and Field of View for Generic Ground and Airborne Sensor Platforms</v>
      </c>
    </row>
    <row r="17" spans="1:1" ht="15" customHeight="1">
      <c r="A17" s="23" t="str">
        <f>'Figure 3-3'!A5</f>
        <v>Figure 3-3. 
Characteristics of the Generic Sensors in the CMD Architectures That CBO Examined</v>
      </c>
    </row>
    <row r="18" spans="1:1" ht="15" customHeight="1">
      <c r="A18" s="23" t="str">
        <f>'Figure 3-4'!A5</f>
        <v>Figure 3-4. 
Characteristics of the Generic Shooters in the CMD Architectures That CBO Examined</v>
      </c>
    </row>
    <row r="19" spans="1:1" ht="15" customHeight="1">
      <c r="A19" s="23" t="str">
        <f>'Figure 4-3'!A5</f>
        <v>Figure 4-3. 
Locations of Military Bases Hosting Squadrons Equipped With Fighter Aircraft</v>
      </c>
    </row>
    <row r="20" spans="1:1" ht="15" customHeight="1">
      <c r="A20" s="23" t="str">
        <f>'Figure 4-4'!A5</f>
        <v>Figure 4-4. 
Warning Time Versus Distance From Which LACMs Are Launched</v>
      </c>
    </row>
    <row r="21" spans="1:1" ht="15" customHeight="1">
      <c r="A21" s="22"/>
    </row>
    <row r="22" spans="1:1" ht="15" customHeight="1">
      <c r="A22" s="22"/>
    </row>
    <row r="23" spans="1:1" ht="15" customHeight="1">
      <c r="A23" s="16"/>
    </row>
    <row r="25" spans="1:1" ht="15" customHeight="1">
      <c r="A25" s="14"/>
    </row>
    <row r="26" spans="1:1" ht="15" customHeight="1">
      <c r="A26" s="19"/>
    </row>
  </sheetData>
  <hyperlinks>
    <hyperlink ref="A8" location="'Summary Table 1'!A1" display="'Summary Table 1'!A1" xr:uid="{00000000-0004-0000-0000-000000000000}"/>
    <hyperlink ref="A9" location="'Table 3-1'!A1" display="'Table 3-1'!A1" xr:uid="{00000000-0004-0000-0000-000001000000}"/>
    <hyperlink ref="A12" location="'Table A-2'!A1" display="'Table A-2'!A1" xr:uid="{00000000-0004-0000-0000-000002000000}"/>
    <hyperlink ref="A13" location="'Table B-1'!A1" display="'Table B-1'!A1" xr:uid="{00000000-0004-0000-0000-000003000000}"/>
    <hyperlink ref="A2" r:id="rId1" xr:uid="{00000000-0004-0000-0000-000004000000}"/>
    <hyperlink ref="A10" location="'Table 4-1'!A1" display="'Table 4-1'!A1" xr:uid="{00000000-0004-0000-0000-000005000000}"/>
    <hyperlink ref="A11" location="'Table A-1'!A1" display="'Table A-1'!A1" xr:uid="{00000000-0004-0000-0000-000006000000}"/>
    <hyperlink ref="A16" location="'Figure 3-2'!A1" display="'Figure 3-2'!A1" xr:uid="{00000000-0004-0000-0000-000007000000}"/>
    <hyperlink ref="A20" location="'Figure 4-4'!A1" display="'Figure 4-4'!A1" xr:uid="{00000000-0004-0000-0000-000008000000}"/>
    <hyperlink ref="A17" location="'Figure 3-3'!A1" display="'Figure 3-3'!A1" xr:uid="{00000000-0004-0000-0000-000009000000}"/>
    <hyperlink ref="A18" location="'Figure 3-4'!A1" display="'Figure 3-4'!A1" xr:uid="{00000000-0004-0000-0000-00000A000000}"/>
    <hyperlink ref="A19" location="'Figure 4-3'!A1" display="'Figure 4-3'!A1" xr:uid="{00000000-0004-0000-0000-00000B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autoPageBreaks="0"/>
  </sheetPr>
  <dimension ref="A1:P15"/>
  <sheetViews>
    <sheetView zoomScaleNormal="100" workbookViewId="0"/>
  </sheetViews>
  <sheetFormatPr baseColWidth="10" defaultColWidth="12.5" defaultRowHeight="15" customHeight="1"/>
  <cols>
    <col min="1" max="1" width="21.6640625" style="21" customWidth="1"/>
    <col min="2" max="2" width="41.1640625" style="21" customWidth="1"/>
    <col min="3" max="3" width="34.83203125" style="21" customWidth="1"/>
    <col min="4" max="4" width="18.1640625" style="21" customWidth="1"/>
    <col min="5" max="5" width="11.33203125" style="21" customWidth="1"/>
    <col min="6" max="6" width="21.6640625" style="21" customWidth="1"/>
    <col min="7" max="7" width="38.6640625" style="21" customWidth="1"/>
    <col min="8" max="8" width="33.6640625" style="21" customWidth="1"/>
    <col min="9" max="9" width="25.1640625" style="21" customWidth="1"/>
    <col min="10" max="10" width="10.1640625" style="21" customWidth="1"/>
    <col min="11" max="11" width="18.6640625" style="21" customWidth="1"/>
    <col min="12" max="15" width="8.33203125" style="21" customWidth="1"/>
    <col min="16" max="16384" width="12.5" style="21"/>
  </cols>
  <sheetData>
    <row r="1" spans="1:16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</row>
    <row r="2" spans="1:16" ht="15" customHeight="1">
      <c r="A2" s="22" t="s">
        <v>144</v>
      </c>
    </row>
    <row r="4" spans="1:16" s="4" customFormat="1" ht="15" customHeight="1"/>
    <row r="5" spans="1:16" ht="30" customHeight="1">
      <c r="A5" s="101" t="s">
        <v>192</v>
      </c>
      <c r="B5" s="101"/>
      <c r="C5" s="101"/>
      <c r="D5" s="101"/>
      <c r="E5" s="101"/>
      <c r="F5" s="101"/>
      <c r="G5" s="27"/>
      <c r="H5" s="27"/>
      <c r="I5" s="27"/>
      <c r="J5" s="27"/>
      <c r="K5" s="27"/>
      <c r="L5" s="27"/>
      <c r="M5" s="27"/>
      <c r="N5" s="27"/>
      <c r="O5" s="27"/>
    </row>
    <row r="6" spans="1:16" s="4" customFormat="1" ht="15" customHeight="1">
      <c r="A6" s="31"/>
      <c r="B6" s="20"/>
      <c r="C6" s="20"/>
      <c r="D6" s="8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</row>
    <row r="7" spans="1:16" s="4" customFormat="1" ht="15" customHeight="1">
      <c r="A7" s="26"/>
      <c r="B7" s="86"/>
      <c r="C7" s="86"/>
      <c r="D7" s="86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s="11" customFormat="1" ht="15" customHeight="1">
      <c r="A8" s="89" t="s">
        <v>163</v>
      </c>
      <c r="B8" s="92" t="s">
        <v>196</v>
      </c>
      <c r="C8" s="92" t="s">
        <v>197</v>
      </c>
      <c r="D8" s="15"/>
    </row>
    <row r="9" spans="1:16" s="11" customFormat="1" ht="15" customHeight="1">
      <c r="A9" s="13" t="s">
        <v>193</v>
      </c>
      <c r="B9" s="11" t="s">
        <v>198</v>
      </c>
      <c r="C9" s="11" t="s">
        <v>202</v>
      </c>
      <c r="D9" s="15"/>
    </row>
    <row r="10" spans="1:16" s="11" customFormat="1" ht="15" customHeight="1">
      <c r="A10" s="13" t="s">
        <v>194</v>
      </c>
      <c r="B10" s="11" t="s">
        <v>199</v>
      </c>
      <c r="C10" s="11" t="s">
        <v>203</v>
      </c>
      <c r="D10" s="15"/>
    </row>
    <row r="11" spans="1:16" s="11" customFormat="1" ht="15" customHeight="1">
      <c r="A11" s="67" t="s">
        <v>195</v>
      </c>
      <c r="B11" s="11" t="s">
        <v>200</v>
      </c>
      <c r="C11" s="11" t="s">
        <v>303</v>
      </c>
      <c r="D11" s="15"/>
    </row>
    <row r="12" spans="1:16" s="11" customFormat="1" ht="15" customHeight="1">
      <c r="A12" s="67" t="s">
        <v>186</v>
      </c>
      <c r="B12" s="91" t="s">
        <v>201</v>
      </c>
      <c r="C12" s="11" t="s">
        <v>204</v>
      </c>
      <c r="D12" s="15"/>
    </row>
    <row r="13" spans="1:16" ht="15" customHeight="1">
      <c r="A13" s="9"/>
      <c r="B13" s="9"/>
      <c r="C13" s="9"/>
      <c r="D13" s="15"/>
      <c r="E13" s="4"/>
      <c r="F13" s="4"/>
    </row>
    <row r="14" spans="1:16" ht="15" customHeight="1">
      <c r="A14" s="15"/>
      <c r="B14" s="15"/>
      <c r="C14" s="15"/>
      <c r="D14" s="15"/>
    </row>
    <row r="15" spans="1:16" ht="15" customHeight="1">
      <c r="A15" s="17" t="s">
        <v>3</v>
      </c>
      <c r="D15" s="4"/>
    </row>
  </sheetData>
  <mergeCells count="1">
    <mergeCell ref="A5:F5"/>
  </mergeCells>
  <hyperlinks>
    <hyperlink ref="A15" location="Contents!A1" display="Back to Table of Contents" xr:uid="{00000000-0004-0000-0900-000000000000}"/>
    <hyperlink ref="A2" r:id="rId1" xr:uid="{00000000-0004-0000-09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autoPageBreaks="0"/>
  </sheetPr>
  <dimension ref="A1:P46"/>
  <sheetViews>
    <sheetView zoomScaleNormal="100" workbookViewId="0"/>
  </sheetViews>
  <sheetFormatPr baseColWidth="10" defaultColWidth="12.5" defaultRowHeight="15" customHeight="1"/>
  <cols>
    <col min="1" max="1" width="54.33203125" style="21" customWidth="1"/>
    <col min="2" max="2" width="14.83203125" style="21" customWidth="1"/>
    <col min="3" max="3" width="12.6640625" style="21" customWidth="1"/>
    <col min="4" max="4" width="21.1640625" style="21" customWidth="1"/>
    <col min="5" max="5" width="11.33203125" style="21" customWidth="1"/>
    <col min="6" max="6" width="10.5" style="21" customWidth="1"/>
    <col min="7" max="7" width="8.33203125" style="21" customWidth="1"/>
    <col min="8" max="8" width="17.1640625" style="21" customWidth="1"/>
    <col min="9" max="9" width="25.1640625" style="21" customWidth="1"/>
    <col min="10" max="10" width="10.1640625" style="21" customWidth="1"/>
    <col min="11" max="11" width="18.6640625" style="21" customWidth="1"/>
    <col min="12" max="15" width="8.33203125" style="21" customWidth="1"/>
    <col min="16" max="16384" width="12.5" style="21"/>
  </cols>
  <sheetData>
    <row r="1" spans="1:16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</row>
    <row r="2" spans="1:16" ht="15" customHeight="1">
      <c r="A2" s="22" t="s">
        <v>144</v>
      </c>
    </row>
    <row r="5" spans="1:16" s="4" customFormat="1" ht="41" customHeight="1">
      <c r="A5" s="98" t="s">
        <v>299</v>
      </c>
      <c r="B5" s="98"/>
      <c r="C5" s="98"/>
      <c r="D5" s="98"/>
    </row>
    <row r="6" spans="1:16" s="4" customFormat="1" ht="15" customHeight="1">
      <c r="A6" s="31"/>
      <c r="B6" s="20"/>
      <c r="C6" s="20"/>
      <c r="D6" s="20"/>
      <c r="E6" s="9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</row>
    <row r="7" spans="1:16" s="4" customFormat="1" ht="15" customHeight="1">
      <c r="A7" s="26"/>
      <c r="B7" s="39"/>
      <c r="C7" s="39"/>
      <c r="D7" s="39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s="11" customFormat="1" ht="15" customHeight="1">
      <c r="A8" s="9" t="s">
        <v>113</v>
      </c>
      <c r="B8" s="9" t="s">
        <v>120</v>
      </c>
      <c r="C8" s="9" t="s">
        <v>114</v>
      </c>
      <c r="D8" s="9" t="s">
        <v>115</v>
      </c>
      <c r="E8" s="93"/>
    </row>
    <row r="9" spans="1:16" s="11" customFormat="1" ht="15" customHeight="1">
      <c r="A9" s="11" t="s">
        <v>264</v>
      </c>
      <c r="B9" s="11" t="s">
        <v>121</v>
      </c>
      <c r="C9" s="11">
        <v>1</v>
      </c>
      <c r="D9" s="11" t="s">
        <v>116</v>
      </c>
    </row>
    <row r="10" spans="1:16" s="11" customFormat="1" ht="15" customHeight="1">
      <c r="A10" s="11" t="s">
        <v>265</v>
      </c>
      <c r="B10" s="11" t="s">
        <v>122</v>
      </c>
      <c r="C10" s="11">
        <v>1</v>
      </c>
      <c r="D10" s="11" t="s">
        <v>116</v>
      </c>
    </row>
    <row r="11" spans="1:16" s="11" customFormat="1" ht="15" customHeight="1">
      <c r="A11" s="11" t="s">
        <v>266</v>
      </c>
      <c r="B11" s="11" t="s">
        <v>123</v>
      </c>
      <c r="C11" s="11">
        <v>1</v>
      </c>
      <c r="D11" s="11" t="s">
        <v>116</v>
      </c>
    </row>
    <row r="12" spans="1:16" s="11" customFormat="1" ht="15" customHeight="1">
      <c r="A12" s="11" t="s">
        <v>291</v>
      </c>
      <c r="B12" s="11" t="s">
        <v>124</v>
      </c>
      <c r="C12" s="11">
        <v>6</v>
      </c>
      <c r="D12" s="21" t="s">
        <v>298</v>
      </c>
    </row>
    <row r="13" spans="1:16" s="11" customFormat="1" ht="15" customHeight="1">
      <c r="A13" s="11" t="s">
        <v>269</v>
      </c>
      <c r="B13" s="11" t="s">
        <v>125</v>
      </c>
      <c r="C13" s="11">
        <v>1</v>
      </c>
      <c r="D13" s="11" t="s">
        <v>116</v>
      </c>
    </row>
    <row r="14" spans="1:16" ht="15" customHeight="1">
      <c r="A14" s="21" t="s">
        <v>267</v>
      </c>
      <c r="B14" s="21" t="s">
        <v>126</v>
      </c>
      <c r="C14" s="21">
        <v>1</v>
      </c>
      <c r="D14" s="21" t="s">
        <v>116</v>
      </c>
      <c r="K14" s="11"/>
      <c r="M14" s="11"/>
      <c r="N14" s="11"/>
    </row>
    <row r="15" spans="1:16" ht="15" customHeight="1">
      <c r="A15" s="97" t="s">
        <v>268</v>
      </c>
      <c r="B15" s="97" t="s">
        <v>127</v>
      </c>
      <c r="C15" s="97">
        <v>1</v>
      </c>
      <c r="D15" s="97" t="s">
        <v>116</v>
      </c>
      <c r="K15" s="11"/>
      <c r="M15" s="11"/>
      <c r="N15" s="11"/>
    </row>
    <row r="16" spans="1:16" ht="15" customHeight="1">
      <c r="A16" s="97" t="s">
        <v>290</v>
      </c>
      <c r="B16" s="97" t="s">
        <v>128</v>
      </c>
      <c r="C16" s="97">
        <v>1</v>
      </c>
      <c r="D16" s="97" t="s">
        <v>116</v>
      </c>
      <c r="K16" s="11"/>
      <c r="M16" s="11"/>
      <c r="N16" s="11"/>
    </row>
    <row r="17" spans="1:14" ht="15" customHeight="1">
      <c r="A17" s="97" t="s">
        <v>270</v>
      </c>
      <c r="B17" s="97" t="s">
        <v>129</v>
      </c>
      <c r="C17" s="97">
        <v>2</v>
      </c>
      <c r="D17" s="97" t="s">
        <v>297</v>
      </c>
      <c r="K17" s="11"/>
      <c r="M17" s="11"/>
      <c r="N17" s="11"/>
    </row>
    <row r="18" spans="1:14" ht="15" customHeight="1">
      <c r="A18" s="97" t="s">
        <v>271</v>
      </c>
      <c r="B18" s="97" t="s">
        <v>135</v>
      </c>
      <c r="C18" s="97">
        <v>1</v>
      </c>
      <c r="D18" s="97" t="s">
        <v>116</v>
      </c>
      <c r="K18" s="11"/>
      <c r="M18" s="11"/>
      <c r="N18" s="11"/>
    </row>
    <row r="19" spans="1:14" ht="15" customHeight="1">
      <c r="A19" s="97" t="s">
        <v>272</v>
      </c>
      <c r="B19" s="97" t="s">
        <v>130</v>
      </c>
      <c r="C19" s="97">
        <v>3</v>
      </c>
      <c r="D19" s="97" t="s">
        <v>116</v>
      </c>
      <c r="K19" s="11"/>
      <c r="M19" s="11"/>
      <c r="N19" s="11"/>
    </row>
    <row r="20" spans="1:14" ht="15" customHeight="1">
      <c r="A20" s="97" t="s">
        <v>273</v>
      </c>
      <c r="B20" s="97" t="s">
        <v>131</v>
      </c>
      <c r="C20" s="97">
        <v>3</v>
      </c>
      <c r="D20" s="97" t="s">
        <v>116</v>
      </c>
      <c r="K20" s="11"/>
      <c r="M20" s="11"/>
      <c r="N20" s="11"/>
    </row>
    <row r="21" spans="1:14" ht="15" customHeight="1">
      <c r="A21" s="97" t="s">
        <v>274</v>
      </c>
      <c r="B21" s="97" t="s">
        <v>128</v>
      </c>
      <c r="C21" s="97">
        <v>1</v>
      </c>
      <c r="D21" s="97" t="s">
        <v>116</v>
      </c>
      <c r="K21" s="11"/>
      <c r="M21" s="11"/>
      <c r="N21" s="11"/>
    </row>
    <row r="22" spans="1:14" ht="15" customHeight="1">
      <c r="A22" s="97" t="s">
        <v>275</v>
      </c>
      <c r="B22" s="97" t="s">
        <v>128</v>
      </c>
      <c r="C22" s="97">
        <v>1</v>
      </c>
      <c r="D22" s="97" t="s">
        <v>116</v>
      </c>
      <c r="K22" s="11"/>
      <c r="M22" s="11"/>
      <c r="N22" s="11"/>
    </row>
    <row r="23" spans="1:14" ht="15" customHeight="1">
      <c r="A23" s="97" t="s">
        <v>117</v>
      </c>
      <c r="B23" s="97" t="s">
        <v>132</v>
      </c>
      <c r="C23" s="97">
        <v>1</v>
      </c>
      <c r="D23" s="97" t="s">
        <v>116</v>
      </c>
      <c r="K23" s="11"/>
      <c r="M23" s="11"/>
      <c r="N23" s="11"/>
    </row>
    <row r="24" spans="1:14" ht="15" customHeight="1">
      <c r="A24" s="97" t="s">
        <v>277</v>
      </c>
      <c r="B24" s="97" t="s">
        <v>129</v>
      </c>
      <c r="C24" s="97">
        <v>1</v>
      </c>
      <c r="D24" s="97" t="s">
        <v>116</v>
      </c>
      <c r="K24" s="11"/>
      <c r="M24" s="11"/>
      <c r="N24" s="11"/>
    </row>
    <row r="25" spans="1:14" ht="15" customHeight="1">
      <c r="A25" s="97" t="s">
        <v>278</v>
      </c>
      <c r="B25" s="97" t="s">
        <v>133</v>
      </c>
      <c r="C25" s="97">
        <v>1</v>
      </c>
      <c r="D25" s="97" t="s">
        <v>116</v>
      </c>
      <c r="K25" s="11"/>
      <c r="M25" s="11"/>
      <c r="N25" s="11"/>
    </row>
    <row r="26" spans="1:14" ht="15" customHeight="1">
      <c r="A26" s="97" t="s">
        <v>280</v>
      </c>
      <c r="B26" s="97" t="s">
        <v>134</v>
      </c>
      <c r="C26" s="97">
        <v>2</v>
      </c>
      <c r="D26" s="97" t="s">
        <v>116</v>
      </c>
      <c r="K26" s="11"/>
      <c r="M26" s="11"/>
      <c r="N26" s="11"/>
    </row>
    <row r="27" spans="1:14" ht="15" customHeight="1">
      <c r="A27" s="97" t="s">
        <v>295</v>
      </c>
      <c r="B27" s="97" t="s">
        <v>135</v>
      </c>
      <c r="C27" s="97">
        <v>18</v>
      </c>
      <c r="D27" s="97" t="s">
        <v>118</v>
      </c>
      <c r="K27" s="11"/>
      <c r="M27" s="11"/>
      <c r="N27" s="11"/>
    </row>
    <row r="28" spans="1:14" ht="15" customHeight="1">
      <c r="A28" s="97" t="s">
        <v>281</v>
      </c>
      <c r="B28" s="97" t="s">
        <v>136</v>
      </c>
      <c r="C28" s="97">
        <v>8</v>
      </c>
      <c r="D28" s="97" t="s">
        <v>116</v>
      </c>
      <c r="K28" s="11"/>
      <c r="M28" s="11"/>
      <c r="N28" s="11"/>
    </row>
    <row r="29" spans="1:14" ht="15" customHeight="1">
      <c r="A29" s="97" t="s">
        <v>282</v>
      </c>
      <c r="B29" s="97" t="s">
        <v>124</v>
      </c>
      <c r="C29" s="97">
        <v>1</v>
      </c>
      <c r="D29" s="97" t="s">
        <v>116</v>
      </c>
      <c r="K29" s="11"/>
      <c r="M29" s="11"/>
      <c r="N29" s="11"/>
    </row>
    <row r="30" spans="1:14" ht="15" customHeight="1">
      <c r="A30" s="97" t="s">
        <v>292</v>
      </c>
      <c r="B30" s="97" t="s">
        <v>135</v>
      </c>
      <c r="C30" s="97">
        <v>4</v>
      </c>
      <c r="D30" s="21" t="s">
        <v>298</v>
      </c>
      <c r="K30" s="11"/>
      <c r="M30" s="11"/>
      <c r="N30" s="11"/>
    </row>
    <row r="31" spans="1:14" ht="15" customHeight="1">
      <c r="A31" s="97" t="s">
        <v>283</v>
      </c>
      <c r="B31" s="97" t="s">
        <v>137</v>
      </c>
      <c r="C31" s="97">
        <v>1</v>
      </c>
      <c r="D31" s="97" t="s">
        <v>116</v>
      </c>
      <c r="K31" s="11"/>
      <c r="M31" s="11"/>
      <c r="N31" s="11"/>
    </row>
    <row r="32" spans="1:14" ht="15" customHeight="1">
      <c r="A32" s="97" t="s">
        <v>284</v>
      </c>
      <c r="B32" s="97" t="s">
        <v>138</v>
      </c>
      <c r="C32" s="97">
        <v>3</v>
      </c>
      <c r="D32" s="97" t="s">
        <v>116</v>
      </c>
      <c r="K32" s="11"/>
      <c r="M32" s="11"/>
      <c r="N32" s="11"/>
    </row>
    <row r="33" spans="1:14" ht="15" customHeight="1">
      <c r="A33" s="97" t="s">
        <v>294</v>
      </c>
      <c r="B33" s="97" t="s">
        <v>139</v>
      </c>
      <c r="C33" s="97">
        <v>1</v>
      </c>
      <c r="D33" s="97" t="s">
        <v>118</v>
      </c>
      <c r="K33" s="11"/>
      <c r="M33" s="11"/>
      <c r="N33" s="11"/>
    </row>
    <row r="34" spans="1:14" ht="15" customHeight="1">
      <c r="A34" s="97" t="s">
        <v>293</v>
      </c>
      <c r="B34" s="97" t="s">
        <v>134</v>
      </c>
      <c r="C34" s="97">
        <v>16</v>
      </c>
      <c r="D34" s="97" t="s">
        <v>118</v>
      </c>
      <c r="K34" s="11"/>
      <c r="M34" s="11"/>
      <c r="N34" s="11"/>
    </row>
    <row r="35" spans="1:14" ht="15" customHeight="1">
      <c r="A35" s="97" t="s">
        <v>279</v>
      </c>
      <c r="B35" s="97" t="s">
        <v>133</v>
      </c>
      <c r="C35" s="97">
        <v>1</v>
      </c>
      <c r="D35" s="97" t="s">
        <v>116</v>
      </c>
      <c r="K35" s="11"/>
      <c r="M35" s="11"/>
      <c r="N35" s="11"/>
    </row>
    <row r="36" spans="1:14" ht="15" customHeight="1">
      <c r="A36" s="97" t="s">
        <v>287</v>
      </c>
      <c r="B36" s="97" t="s">
        <v>140</v>
      </c>
      <c r="C36" s="97">
        <v>5</v>
      </c>
      <c r="D36" s="97" t="s">
        <v>116</v>
      </c>
      <c r="K36" s="11"/>
      <c r="M36" s="11"/>
      <c r="N36" s="11"/>
    </row>
    <row r="37" spans="1:14" ht="15" customHeight="1">
      <c r="A37" s="97" t="s">
        <v>288</v>
      </c>
      <c r="B37" s="97" t="s">
        <v>124</v>
      </c>
      <c r="C37" s="97">
        <v>3</v>
      </c>
      <c r="D37" s="97" t="s">
        <v>116</v>
      </c>
      <c r="K37" s="11"/>
      <c r="M37" s="11"/>
      <c r="N37" s="11"/>
    </row>
    <row r="38" spans="1:14" ht="15" customHeight="1">
      <c r="A38" s="97" t="s">
        <v>285</v>
      </c>
      <c r="B38" s="97" t="s">
        <v>141</v>
      </c>
      <c r="C38" s="97">
        <v>1</v>
      </c>
      <c r="D38" s="97" t="s">
        <v>116</v>
      </c>
      <c r="K38" s="11"/>
      <c r="M38" s="11"/>
      <c r="N38" s="11"/>
    </row>
    <row r="39" spans="1:14" ht="15" customHeight="1">
      <c r="A39" s="97" t="s">
        <v>119</v>
      </c>
      <c r="B39" s="97" t="s">
        <v>142</v>
      </c>
      <c r="C39" s="97">
        <v>1</v>
      </c>
      <c r="D39" s="97" t="s">
        <v>116</v>
      </c>
      <c r="K39" s="11"/>
      <c r="M39" s="11"/>
      <c r="N39" s="11"/>
    </row>
    <row r="40" spans="1:14" ht="15" customHeight="1">
      <c r="A40" s="97" t="s">
        <v>286</v>
      </c>
      <c r="B40" s="97" t="s">
        <v>136</v>
      </c>
      <c r="C40" s="97">
        <v>2</v>
      </c>
      <c r="D40" s="97" t="s">
        <v>116</v>
      </c>
      <c r="K40" s="11"/>
      <c r="M40" s="11"/>
      <c r="N40" s="11"/>
    </row>
    <row r="41" spans="1:14" ht="15" customHeight="1">
      <c r="A41" s="97" t="s">
        <v>276</v>
      </c>
      <c r="B41" s="97" t="s">
        <v>143</v>
      </c>
      <c r="C41" s="97">
        <v>1</v>
      </c>
      <c r="D41" s="97" t="s">
        <v>116</v>
      </c>
      <c r="K41" s="11"/>
      <c r="M41" s="11"/>
      <c r="N41" s="11"/>
    </row>
    <row r="42" spans="1:14" ht="15" customHeight="1">
      <c r="A42" s="97" t="s">
        <v>289</v>
      </c>
      <c r="B42" s="97" t="s">
        <v>128</v>
      </c>
      <c r="C42" s="97">
        <v>3</v>
      </c>
      <c r="D42" s="97" t="s">
        <v>116</v>
      </c>
      <c r="K42" s="11"/>
      <c r="M42" s="11"/>
      <c r="N42" s="11"/>
    </row>
    <row r="43" spans="1:14" ht="15" customHeight="1">
      <c r="A43" s="21" t="s">
        <v>296</v>
      </c>
      <c r="B43" s="21" t="s">
        <v>136</v>
      </c>
      <c r="C43" s="21">
        <v>3</v>
      </c>
      <c r="D43" s="21" t="s">
        <v>298</v>
      </c>
      <c r="K43" s="11"/>
      <c r="M43" s="11"/>
      <c r="N43" s="11"/>
    </row>
    <row r="44" spans="1:14" ht="15" customHeight="1">
      <c r="A44" s="9"/>
      <c r="B44" s="9"/>
      <c r="C44" s="9"/>
      <c r="D44" s="9"/>
      <c r="E44" s="93"/>
      <c r="F44" s="4"/>
    </row>
    <row r="45" spans="1:14" ht="15" customHeight="1">
      <c r="A45" s="15"/>
      <c r="B45" s="15"/>
      <c r="C45" s="15"/>
      <c r="D45" s="15"/>
    </row>
    <row r="46" spans="1:14" ht="15" customHeight="1">
      <c r="A46" s="17" t="s">
        <v>3</v>
      </c>
    </row>
  </sheetData>
  <mergeCells count="1">
    <mergeCell ref="A5:D5"/>
  </mergeCells>
  <hyperlinks>
    <hyperlink ref="A46" location="Contents!A1" display="Back to Table of Contents" xr:uid="{00000000-0004-0000-0A00-000000000000}"/>
    <hyperlink ref="A2" r:id="rId1" xr:uid="{00000000-0004-0000-0A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autoPageBreaks="0"/>
  </sheetPr>
  <dimension ref="A1:Q22"/>
  <sheetViews>
    <sheetView zoomScaleNormal="100" workbookViewId="0"/>
  </sheetViews>
  <sheetFormatPr baseColWidth="10" defaultColWidth="12.5" defaultRowHeight="15" customHeight="1"/>
  <cols>
    <col min="1" max="1" width="14.83203125" style="21" customWidth="1"/>
    <col min="2" max="4" width="12.6640625" style="21" customWidth="1"/>
    <col min="5" max="5" width="11.33203125" style="21" customWidth="1"/>
    <col min="6" max="6" width="10.5" style="21" customWidth="1"/>
    <col min="7" max="16" width="8.33203125" style="21" customWidth="1"/>
    <col min="17" max="16384" width="12.5" style="21"/>
  </cols>
  <sheetData>
    <row r="1" spans="1:17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  <c r="M1" s="68"/>
    </row>
    <row r="2" spans="1:17" ht="15" customHeight="1">
      <c r="A2" s="22" t="s">
        <v>144</v>
      </c>
    </row>
    <row r="4" spans="1:17" s="4" customFormat="1" ht="15" customHeight="1"/>
    <row r="5" spans="1:17" ht="30" customHeight="1">
      <c r="A5" s="101" t="s">
        <v>106</v>
      </c>
      <c r="B5" s="101"/>
      <c r="C5" s="101"/>
      <c r="D5" s="101"/>
      <c r="E5" s="101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</row>
    <row r="6" spans="1:17" s="4" customFormat="1" ht="15" customHeight="1">
      <c r="A6" s="31" t="s">
        <v>107</v>
      </c>
      <c r="B6" s="20"/>
      <c r="C6" s="20"/>
      <c r="D6" s="20"/>
      <c r="E6" s="32"/>
      <c r="F6" s="32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s="4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s="11" customFormat="1" ht="15" customHeight="1">
      <c r="A8" s="70"/>
      <c r="B8" s="109" t="s">
        <v>300</v>
      </c>
      <c r="C8" s="109"/>
      <c r="D8" s="109"/>
      <c r="E8" s="109"/>
      <c r="F8" s="109"/>
    </row>
    <row r="9" spans="1:17" s="11" customFormat="1" ht="45" customHeight="1">
      <c r="A9" s="31" t="s">
        <v>112</v>
      </c>
      <c r="B9" s="71" t="s">
        <v>259</v>
      </c>
      <c r="C9" s="71" t="s">
        <v>108</v>
      </c>
      <c r="D9" s="71" t="s">
        <v>109</v>
      </c>
      <c r="E9" s="71" t="s">
        <v>110</v>
      </c>
      <c r="F9" s="71" t="s">
        <v>111</v>
      </c>
    </row>
    <row r="10" spans="1:17" s="11" customFormat="1" ht="15" customHeight="1">
      <c r="A10" s="76"/>
      <c r="B10" s="110" t="s">
        <v>260</v>
      </c>
      <c r="C10" s="110"/>
      <c r="D10" s="110"/>
      <c r="E10" s="110"/>
      <c r="F10" s="110"/>
    </row>
    <row r="11" spans="1:17" s="11" customFormat="1" ht="15" customHeight="1">
      <c r="A11" s="77">
        <v>500</v>
      </c>
      <c r="B11" s="78">
        <v>60</v>
      </c>
      <c r="C11" s="78">
        <v>44</v>
      </c>
      <c r="D11" s="78">
        <v>32</v>
      </c>
      <c r="E11" s="78">
        <v>19</v>
      </c>
      <c r="F11" s="78">
        <v>7</v>
      </c>
    </row>
    <row r="12" spans="1:17" s="11" customFormat="1" ht="15" customHeight="1">
      <c r="A12" s="77">
        <v>300</v>
      </c>
      <c r="B12" s="78">
        <v>36</v>
      </c>
      <c r="C12" s="78">
        <v>36</v>
      </c>
      <c r="D12" s="78">
        <v>32</v>
      </c>
      <c r="E12" s="78">
        <v>19</v>
      </c>
      <c r="F12" s="78">
        <v>7</v>
      </c>
    </row>
    <row r="13" spans="1:17" s="11" customFormat="1" ht="15" customHeight="1">
      <c r="A13" s="77">
        <v>100</v>
      </c>
      <c r="B13" s="78">
        <v>12</v>
      </c>
      <c r="C13" s="78">
        <v>12</v>
      </c>
      <c r="D13" s="78">
        <v>12</v>
      </c>
      <c r="E13" s="78">
        <v>12</v>
      </c>
      <c r="F13" s="78">
        <v>7</v>
      </c>
    </row>
    <row r="14" spans="1:17" ht="15" customHeight="1">
      <c r="A14" s="77">
        <v>50</v>
      </c>
      <c r="B14" s="78">
        <v>6</v>
      </c>
      <c r="C14" s="78">
        <v>6</v>
      </c>
      <c r="D14" s="78">
        <v>6</v>
      </c>
      <c r="E14" s="78">
        <v>6</v>
      </c>
      <c r="F14" s="78">
        <v>6</v>
      </c>
    </row>
    <row r="15" spans="1:17" ht="15" customHeight="1">
      <c r="A15" s="77"/>
      <c r="B15" s="110" t="s">
        <v>261</v>
      </c>
      <c r="C15" s="110"/>
      <c r="D15" s="110"/>
      <c r="E15" s="110"/>
      <c r="F15" s="110"/>
    </row>
    <row r="16" spans="1:17" ht="15" customHeight="1">
      <c r="A16" s="77">
        <v>500</v>
      </c>
      <c r="B16" s="72">
        <v>13</v>
      </c>
      <c r="C16" s="72">
        <v>13</v>
      </c>
      <c r="D16" s="72">
        <v>13</v>
      </c>
      <c r="E16" s="72">
        <v>10</v>
      </c>
      <c r="F16" s="72">
        <v>7</v>
      </c>
    </row>
    <row r="17" spans="1:6" ht="15" customHeight="1">
      <c r="A17" s="77">
        <v>300</v>
      </c>
      <c r="B17" s="72">
        <v>8</v>
      </c>
      <c r="C17" s="72">
        <v>8</v>
      </c>
      <c r="D17" s="72">
        <v>8</v>
      </c>
      <c r="E17" s="72">
        <v>8</v>
      </c>
      <c r="F17" s="72">
        <v>7</v>
      </c>
    </row>
    <row r="18" spans="1:6" ht="15" customHeight="1">
      <c r="A18" s="77">
        <v>100</v>
      </c>
      <c r="B18" s="72">
        <v>3</v>
      </c>
      <c r="C18" s="72">
        <v>3</v>
      </c>
      <c r="D18" s="72">
        <v>3</v>
      </c>
      <c r="E18" s="72">
        <v>3</v>
      </c>
      <c r="F18" s="72">
        <v>3</v>
      </c>
    </row>
    <row r="19" spans="1:6" ht="15" customHeight="1">
      <c r="A19" s="77">
        <v>50</v>
      </c>
      <c r="B19" s="72">
        <v>1</v>
      </c>
      <c r="C19" s="72">
        <v>1</v>
      </c>
      <c r="D19" s="72">
        <v>1</v>
      </c>
      <c r="E19" s="72">
        <v>1</v>
      </c>
      <c r="F19" s="72">
        <v>1</v>
      </c>
    </row>
    <row r="20" spans="1:6" ht="15" customHeight="1">
      <c r="A20" s="9"/>
      <c r="B20" s="9"/>
      <c r="C20" s="9"/>
      <c r="D20" s="9"/>
      <c r="E20" s="52"/>
      <c r="F20" s="52"/>
    </row>
    <row r="21" spans="1:6" ht="15" customHeight="1">
      <c r="A21" s="15"/>
      <c r="B21" s="15"/>
      <c r="C21" s="15"/>
      <c r="D21" s="15"/>
    </row>
    <row r="22" spans="1:6" ht="15" customHeight="1">
      <c r="A22" s="17" t="s">
        <v>3</v>
      </c>
    </row>
  </sheetData>
  <mergeCells count="4">
    <mergeCell ref="B15:F15"/>
    <mergeCell ref="A5:E5"/>
    <mergeCell ref="B8:F8"/>
    <mergeCell ref="B10:F10"/>
  </mergeCells>
  <hyperlinks>
    <hyperlink ref="A22" location="Contents!A1" display="Back to Table of Contents" xr:uid="{00000000-0004-0000-0B00-000000000000}"/>
    <hyperlink ref="A2" r:id="rId1" xr:uid="{00000000-0004-0000-0B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16"/>
  <sheetViews>
    <sheetView zoomScaleNormal="100" workbookViewId="0"/>
  </sheetViews>
  <sheetFormatPr baseColWidth="10" defaultColWidth="12.6640625" defaultRowHeight="15" customHeight="1"/>
  <cols>
    <col min="1" max="1" width="34.83203125" style="6" customWidth="1"/>
    <col min="2" max="4" width="10.83203125" style="6" customWidth="1"/>
    <col min="5" max="5" width="1.6640625" style="6" customWidth="1"/>
    <col min="6" max="6" width="20.1640625" style="6" customWidth="1"/>
    <col min="7" max="8" width="10.83203125" style="6" customWidth="1"/>
    <col min="9" max="17" width="12.6640625" style="6"/>
    <col min="18" max="18" width="25.33203125" style="6" customWidth="1"/>
    <col min="19" max="16384" width="12.6640625" style="6"/>
  </cols>
  <sheetData>
    <row r="1" spans="1:17" s="21" customFormat="1" ht="15" customHeight="1">
      <c r="A1" s="2" t="s">
        <v>205</v>
      </c>
    </row>
    <row r="2" spans="1:17" s="21" customFormat="1" ht="15" customHeight="1">
      <c r="A2" s="22" t="s">
        <v>144</v>
      </c>
    </row>
    <row r="3" spans="1:17" s="21" customFormat="1" ht="15" customHeight="1"/>
    <row r="4" spans="1:17" s="21" customFormat="1" ht="15" customHeight="1"/>
    <row r="5" spans="1:17" s="4" customFormat="1" ht="30" customHeight="1">
      <c r="A5" s="98" t="s">
        <v>206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24"/>
      <c r="O5" s="24"/>
      <c r="P5" s="24"/>
      <c r="Q5" s="24"/>
    </row>
    <row r="6" spans="1:17" s="4" customFormat="1" ht="15" customHeight="1">
      <c r="A6" s="40"/>
      <c r="B6" s="41"/>
      <c r="C6" s="41"/>
      <c r="D6" s="41"/>
      <c r="E6" s="42"/>
      <c r="F6" s="52"/>
      <c r="G6" s="52"/>
      <c r="H6" s="52"/>
    </row>
    <row r="7" spans="1:17" s="4" customFormat="1" ht="15" customHeight="1">
      <c r="A7" s="53"/>
      <c r="B7" s="51"/>
      <c r="C7" s="51"/>
      <c r="D7" s="51"/>
      <c r="E7" s="54"/>
    </row>
    <row r="8" spans="1:17" s="11" customFormat="1" ht="15" customHeight="1">
      <c r="A8" s="79"/>
      <c r="B8" s="99" t="s">
        <v>45</v>
      </c>
      <c r="C8" s="99"/>
      <c r="D8" s="99"/>
      <c r="E8" s="85"/>
      <c r="F8" s="100" t="s">
        <v>145</v>
      </c>
      <c r="G8" s="100"/>
      <c r="H8" s="100"/>
    </row>
    <row r="9" spans="1:17" s="11" customFormat="1" ht="45" customHeight="1">
      <c r="A9" s="80"/>
      <c r="B9" s="81" t="s">
        <v>4</v>
      </c>
      <c r="C9" s="81" t="s">
        <v>5</v>
      </c>
      <c r="D9" s="81" t="s">
        <v>6</v>
      </c>
      <c r="E9" s="81"/>
      <c r="F9" s="81" t="s">
        <v>146</v>
      </c>
      <c r="G9" s="81" t="s">
        <v>48</v>
      </c>
      <c r="H9" s="81" t="s">
        <v>49</v>
      </c>
    </row>
    <row r="10" spans="1:17" s="11" customFormat="1" ht="33" customHeight="1">
      <c r="A10" s="82" t="s">
        <v>207</v>
      </c>
      <c r="B10" s="83" t="s">
        <v>69</v>
      </c>
      <c r="C10" s="84" t="s">
        <v>7</v>
      </c>
      <c r="D10" s="84" t="s">
        <v>8</v>
      </c>
      <c r="E10" s="85"/>
      <c r="F10" s="84">
        <v>64</v>
      </c>
      <c r="G10" s="84" t="s">
        <v>51</v>
      </c>
      <c r="H10" s="84" t="s">
        <v>52</v>
      </c>
    </row>
    <row r="11" spans="1:17" s="11" customFormat="1" ht="47" customHeight="1">
      <c r="A11" s="82" t="s">
        <v>302</v>
      </c>
      <c r="B11" s="83" t="s">
        <v>147</v>
      </c>
      <c r="C11" s="84" t="s">
        <v>9</v>
      </c>
      <c r="D11" s="84" t="s">
        <v>148</v>
      </c>
      <c r="E11" s="85"/>
      <c r="F11" s="84">
        <v>124</v>
      </c>
      <c r="G11" s="84" t="s">
        <v>53</v>
      </c>
      <c r="H11" s="84" t="s">
        <v>54</v>
      </c>
    </row>
    <row r="12" spans="1:17" s="11" customFormat="1" ht="30" customHeight="1">
      <c r="A12" s="82" t="s">
        <v>208</v>
      </c>
      <c r="B12" s="83" t="s">
        <v>149</v>
      </c>
      <c r="C12" s="84" t="s">
        <v>150</v>
      </c>
      <c r="D12" s="84" t="s">
        <v>151</v>
      </c>
      <c r="E12" s="85"/>
      <c r="F12" s="84">
        <v>75</v>
      </c>
      <c r="G12" s="84" t="s">
        <v>55</v>
      </c>
      <c r="H12" s="84" t="s">
        <v>56</v>
      </c>
    </row>
    <row r="13" spans="1:17" s="11" customFormat="1" ht="30" customHeight="1">
      <c r="A13" s="82" t="s">
        <v>209</v>
      </c>
      <c r="B13" s="83" t="s">
        <v>152</v>
      </c>
      <c r="C13" s="84" t="s">
        <v>10</v>
      </c>
      <c r="D13" s="84" t="s">
        <v>153</v>
      </c>
      <c r="E13" s="85"/>
      <c r="F13" s="84">
        <v>78</v>
      </c>
      <c r="G13" s="84">
        <v>20</v>
      </c>
      <c r="H13" s="84" t="s">
        <v>57</v>
      </c>
    </row>
    <row r="14" spans="1:17" ht="15" customHeight="1">
      <c r="A14" s="52"/>
      <c r="B14" s="52"/>
      <c r="C14" s="52"/>
      <c r="D14" s="52"/>
      <c r="E14" s="52"/>
      <c r="F14" s="52"/>
      <c r="G14" s="52"/>
      <c r="H14" s="52"/>
    </row>
    <row r="15" spans="1:17" ht="15" customHeight="1">
      <c r="A15" s="15"/>
      <c r="B15" s="15"/>
      <c r="C15" s="15"/>
      <c r="D15" s="15"/>
      <c r="E15" s="11"/>
      <c r="F15" s="11"/>
      <c r="G15" s="11"/>
      <c r="H15" s="11"/>
      <c r="I15" s="11"/>
      <c r="J15" s="11"/>
      <c r="K15" s="11"/>
      <c r="L15" s="11"/>
      <c r="M15" s="11"/>
    </row>
    <row r="16" spans="1:17" ht="15" customHeight="1">
      <c r="A16" s="17" t="s">
        <v>3</v>
      </c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</row>
  </sheetData>
  <mergeCells count="3">
    <mergeCell ref="A5:M5"/>
    <mergeCell ref="B8:D8"/>
    <mergeCell ref="F8:H8"/>
  </mergeCells>
  <hyperlinks>
    <hyperlink ref="A16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M19"/>
  <sheetViews>
    <sheetView zoomScaleNormal="100" workbookViewId="0"/>
  </sheetViews>
  <sheetFormatPr baseColWidth="10" defaultColWidth="12.6640625" defaultRowHeight="15" customHeight="1"/>
  <cols>
    <col min="1" max="1" width="16.83203125" style="8" customWidth="1"/>
    <col min="2" max="2" width="13.5" style="8" customWidth="1"/>
    <col min="3" max="3" width="16.1640625" style="8" customWidth="1"/>
    <col min="4" max="4" width="14.6640625" style="8" customWidth="1"/>
    <col min="5" max="5" width="12.6640625" style="8"/>
    <col min="6" max="6" width="20.33203125" style="8" customWidth="1"/>
    <col min="7" max="16384" width="12.6640625" style="8"/>
  </cols>
  <sheetData>
    <row r="1" spans="1:13" s="21" customFormat="1" ht="15" customHeight="1">
      <c r="A1" s="2" t="s">
        <v>205</v>
      </c>
    </row>
    <row r="2" spans="1:13" s="21" customFormat="1" ht="15" customHeight="1">
      <c r="A2" s="22" t="s">
        <v>144</v>
      </c>
    </row>
    <row r="3" spans="1:13" s="21" customFormat="1" ht="15" customHeight="1"/>
    <row r="4" spans="1:13" s="4" customFormat="1" ht="15" customHeight="1"/>
    <row r="5" spans="1:13" ht="30" customHeight="1">
      <c r="A5" s="101" t="s">
        <v>42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</row>
    <row r="6" spans="1:13" s="4" customFormat="1" ht="15" customHeight="1">
      <c r="A6" s="25"/>
      <c r="B6" s="20"/>
      <c r="C6" s="20"/>
      <c r="D6" s="20"/>
      <c r="E6" s="32"/>
      <c r="F6" s="32"/>
      <c r="G6" s="32"/>
      <c r="H6" s="24"/>
      <c r="I6" s="24"/>
      <c r="J6" s="24"/>
      <c r="K6" s="24"/>
      <c r="L6" s="24"/>
      <c r="M6" s="24"/>
    </row>
    <row r="7" spans="1:13" s="4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</row>
    <row r="8" spans="1:13" s="11" customFormat="1" ht="30" customHeight="1">
      <c r="A8" s="43" t="s">
        <v>11</v>
      </c>
      <c r="B8" s="43" t="s">
        <v>12</v>
      </c>
      <c r="C8" s="44" t="s">
        <v>13</v>
      </c>
      <c r="D8" s="44" t="s">
        <v>14</v>
      </c>
      <c r="E8" s="44" t="s">
        <v>15</v>
      </c>
      <c r="F8" s="43" t="s">
        <v>16</v>
      </c>
      <c r="G8" s="44" t="s">
        <v>17</v>
      </c>
    </row>
    <row r="9" spans="1:13" s="11" customFormat="1" ht="15" customHeight="1">
      <c r="A9" s="48" t="s">
        <v>18</v>
      </c>
      <c r="B9" s="55" t="s">
        <v>19</v>
      </c>
      <c r="C9" s="56" t="s">
        <v>210</v>
      </c>
      <c r="D9" s="56" t="s">
        <v>24</v>
      </c>
      <c r="E9" s="56">
        <v>70</v>
      </c>
      <c r="F9" s="56" t="s">
        <v>20</v>
      </c>
      <c r="G9" s="56">
        <v>2002</v>
      </c>
    </row>
    <row r="10" spans="1:13" s="11" customFormat="1" ht="15" customHeight="1">
      <c r="A10" s="48"/>
      <c r="B10" s="55" t="s">
        <v>21</v>
      </c>
      <c r="C10" s="56" t="s">
        <v>211</v>
      </c>
      <c r="D10" s="56">
        <v>700</v>
      </c>
      <c r="E10" s="56" t="s">
        <v>33</v>
      </c>
      <c r="F10" s="56" t="s">
        <v>20</v>
      </c>
      <c r="G10" s="56">
        <v>2007</v>
      </c>
    </row>
    <row r="11" spans="1:13" s="11" customFormat="1" ht="15" customHeight="1">
      <c r="A11" s="48" t="s">
        <v>22</v>
      </c>
      <c r="B11" s="55" t="s">
        <v>23</v>
      </c>
      <c r="C11" s="57">
        <v>1500</v>
      </c>
      <c r="D11" s="56">
        <v>500</v>
      </c>
      <c r="E11" s="56">
        <v>600</v>
      </c>
      <c r="F11" s="56" t="s">
        <v>34</v>
      </c>
      <c r="G11" s="56">
        <v>1984</v>
      </c>
    </row>
    <row r="12" spans="1:13" s="11" customFormat="1" ht="15" customHeight="1">
      <c r="A12" s="48"/>
      <c r="B12" s="55" t="s">
        <v>25</v>
      </c>
      <c r="C12" s="57">
        <v>2200</v>
      </c>
      <c r="D12" s="56">
        <v>600</v>
      </c>
      <c r="E12" s="56" t="s">
        <v>35</v>
      </c>
      <c r="F12" s="56" t="s">
        <v>26</v>
      </c>
      <c r="G12" s="56">
        <v>2004</v>
      </c>
    </row>
    <row r="13" spans="1:13" s="11" customFormat="1" ht="15" customHeight="1">
      <c r="A13" s="48"/>
      <c r="B13" s="55" t="s">
        <v>27</v>
      </c>
      <c r="C13" s="56" t="s">
        <v>36</v>
      </c>
      <c r="D13" s="56">
        <v>600</v>
      </c>
      <c r="E13" s="56" t="s">
        <v>212</v>
      </c>
      <c r="F13" s="56" t="s">
        <v>37</v>
      </c>
      <c r="G13" s="56" t="s">
        <v>38</v>
      </c>
    </row>
    <row r="14" spans="1:13" s="11" customFormat="1" ht="15" customHeight="1">
      <c r="A14" s="48" t="s">
        <v>28</v>
      </c>
      <c r="B14" s="55" t="s">
        <v>213</v>
      </c>
      <c r="C14" s="56">
        <v>180</v>
      </c>
      <c r="D14" s="57">
        <v>1500</v>
      </c>
      <c r="E14" s="56">
        <v>30</v>
      </c>
      <c r="F14" s="56" t="s">
        <v>39</v>
      </c>
      <c r="G14" s="56">
        <v>2008</v>
      </c>
    </row>
    <row r="15" spans="1:13" s="11" customFormat="1" ht="15" customHeight="1">
      <c r="A15" s="48" t="s">
        <v>29</v>
      </c>
      <c r="B15" s="55" t="s">
        <v>30</v>
      </c>
      <c r="C15" s="57" t="s">
        <v>214</v>
      </c>
      <c r="D15" s="56" t="s">
        <v>24</v>
      </c>
      <c r="E15" s="56" t="s">
        <v>35</v>
      </c>
      <c r="F15" s="56" t="s">
        <v>26</v>
      </c>
      <c r="G15" s="56">
        <v>2012</v>
      </c>
    </row>
    <row r="16" spans="1:13" s="11" customFormat="1" ht="15" customHeight="1">
      <c r="A16" s="48" t="s">
        <v>31</v>
      </c>
      <c r="B16" s="55" t="s">
        <v>32</v>
      </c>
      <c r="C16" s="57" t="s">
        <v>40</v>
      </c>
      <c r="D16" s="56">
        <v>570</v>
      </c>
      <c r="E16" s="56" t="s">
        <v>41</v>
      </c>
      <c r="F16" s="56" t="s">
        <v>34</v>
      </c>
      <c r="G16" s="56">
        <v>1984</v>
      </c>
    </row>
    <row r="17" spans="1:7" s="11" customFormat="1" ht="15" customHeight="1">
      <c r="A17" s="49"/>
      <c r="B17" s="49"/>
      <c r="C17" s="49"/>
      <c r="D17" s="49"/>
      <c r="E17" s="50"/>
      <c r="F17" s="50"/>
      <c r="G17" s="50"/>
    </row>
    <row r="18" spans="1:7" s="11" customFormat="1" ht="15" customHeight="1">
      <c r="A18" s="15"/>
      <c r="B18" s="15"/>
      <c r="C18" s="15"/>
      <c r="D18" s="15"/>
    </row>
    <row r="19" spans="1:7" s="21" customFormat="1" ht="15" customHeight="1">
      <c r="A19" s="17" t="s">
        <v>3</v>
      </c>
    </row>
  </sheetData>
  <mergeCells count="1">
    <mergeCell ref="A5:M5"/>
  </mergeCells>
  <hyperlinks>
    <hyperlink ref="A19" location="Contents!A1" display="Back to Table of Contents" xr:uid="{00000000-0004-0000-0200-000000000000}"/>
    <hyperlink ref="A2" r:id="rId1" xr:uid="{00000000-0004-0000-0200-00000100000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16"/>
  <sheetViews>
    <sheetView zoomScaleNormal="100" workbookViewId="0"/>
  </sheetViews>
  <sheetFormatPr baseColWidth="10" defaultColWidth="12.6640625" defaultRowHeight="15" customHeight="1"/>
  <cols>
    <col min="1" max="1" width="57.33203125" style="3" customWidth="1"/>
    <col min="2" max="2" width="12.6640625" style="3"/>
    <col min="3" max="3" width="15" style="3" customWidth="1"/>
    <col min="4" max="4" width="1.83203125" style="5" customWidth="1"/>
    <col min="5" max="6" width="11.83203125" style="5" customWidth="1"/>
    <col min="7" max="7" width="1.6640625" style="5" customWidth="1"/>
    <col min="8" max="13" width="12.6640625" style="5"/>
    <col min="14" max="17" width="12.6640625" style="3"/>
    <col min="18" max="18" width="3.1640625" style="3" customWidth="1"/>
    <col min="19" max="20" width="12.6640625" style="3"/>
    <col min="21" max="21" width="1.83203125" style="3" customWidth="1"/>
    <col min="22" max="16384" width="12.6640625" style="3"/>
  </cols>
  <sheetData>
    <row r="1" spans="1:15" s="21" customFormat="1" ht="15" customHeight="1">
      <c r="A1" s="2" t="s">
        <v>205</v>
      </c>
    </row>
    <row r="2" spans="1:15" s="21" customFormat="1" ht="15" customHeight="1">
      <c r="A2" s="22" t="s">
        <v>144</v>
      </c>
    </row>
    <row r="3" spans="1:15" s="21" customFormat="1" ht="15" customHeight="1"/>
    <row r="4" spans="1:15" s="4" customFormat="1" ht="15" customHeight="1"/>
    <row r="5" spans="1:15" ht="30" customHeight="1">
      <c r="A5" s="101" t="s">
        <v>263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4"/>
      <c r="O5" s="4"/>
    </row>
    <row r="6" spans="1:15" s="4" customFormat="1" ht="15" customHeight="1">
      <c r="A6" s="25"/>
      <c r="B6" s="20"/>
      <c r="C6" s="20"/>
      <c r="D6" s="20"/>
      <c r="E6" s="32"/>
      <c r="F6" s="32"/>
      <c r="G6" s="32"/>
      <c r="H6" s="32"/>
      <c r="I6" s="32"/>
      <c r="J6" s="32"/>
      <c r="K6" s="24"/>
      <c r="L6" s="24"/>
      <c r="M6" s="24"/>
    </row>
    <row r="7" spans="1:15" s="4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</row>
    <row r="8" spans="1:15" s="11" customFormat="1" ht="15" customHeight="1">
      <c r="A8" s="58"/>
      <c r="B8" s="102" t="s">
        <v>43</v>
      </c>
      <c r="C8" s="102"/>
      <c r="D8" s="58"/>
      <c r="E8" s="103" t="s">
        <v>44</v>
      </c>
      <c r="F8" s="103"/>
      <c r="G8" s="48"/>
      <c r="H8" s="103" t="s">
        <v>45</v>
      </c>
      <c r="I8" s="103"/>
      <c r="J8" s="103"/>
      <c r="K8" s="15"/>
      <c r="L8" s="15"/>
      <c r="M8" s="15"/>
      <c r="N8" s="15"/>
    </row>
    <row r="9" spans="1:15" s="11" customFormat="1" ht="45" customHeight="1">
      <c r="A9" s="43"/>
      <c r="B9" s="44" t="s">
        <v>46</v>
      </c>
      <c r="C9" s="44" t="s">
        <v>47</v>
      </c>
      <c r="D9" s="44"/>
      <c r="E9" s="44" t="s">
        <v>48</v>
      </c>
      <c r="F9" s="44" t="s">
        <v>49</v>
      </c>
      <c r="G9" s="44"/>
      <c r="H9" s="44" t="s">
        <v>4</v>
      </c>
      <c r="I9" s="44" t="s">
        <v>5</v>
      </c>
      <c r="J9" s="44" t="s">
        <v>50</v>
      </c>
      <c r="K9" s="15"/>
      <c r="L9" s="15"/>
      <c r="M9" s="15"/>
      <c r="N9" s="15"/>
    </row>
    <row r="10" spans="1:15" s="11" customFormat="1" ht="21" customHeight="1">
      <c r="A10" s="45" t="s">
        <v>207</v>
      </c>
      <c r="B10" s="47">
        <v>23</v>
      </c>
      <c r="C10" s="47">
        <v>64</v>
      </c>
      <c r="D10" s="47"/>
      <c r="E10" s="47" t="s">
        <v>51</v>
      </c>
      <c r="F10" s="47" t="s">
        <v>52</v>
      </c>
      <c r="G10" s="59"/>
      <c r="H10" s="46" t="s">
        <v>69</v>
      </c>
      <c r="I10" s="47" t="s">
        <v>7</v>
      </c>
      <c r="J10" s="47" t="s">
        <v>8</v>
      </c>
      <c r="K10" s="15"/>
      <c r="L10" s="15"/>
      <c r="M10" s="15"/>
      <c r="N10" s="15"/>
    </row>
    <row r="11" spans="1:15" s="11" customFormat="1" ht="31" customHeight="1">
      <c r="A11" s="45" t="s">
        <v>302</v>
      </c>
      <c r="B11" s="47">
        <v>31</v>
      </c>
      <c r="C11" s="47">
        <v>124</v>
      </c>
      <c r="D11" s="47"/>
      <c r="E11" s="47" t="s">
        <v>53</v>
      </c>
      <c r="F11" s="47" t="s">
        <v>54</v>
      </c>
      <c r="G11" s="59"/>
      <c r="H11" s="46" t="s">
        <v>147</v>
      </c>
      <c r="I11" s="47" t="s">
        <v>9</v>
      </c>
      <c r="J11" s="47" t="s">
        <v>148</v>
      </c>
      <c r="K11" s="15"/>
      <c r="L11" s="15"/>
      <c r="M11" s="15"/>
      <c r="N11" s="15"/>
    </row>
    <row r="12" spans="1:15" s="11" customFormat="1" ht="15" customHeight="1">
      <c r="A12" s="45" t="s">
        <v>208</v>
      </c>
      <c r="B12" s="47">
        <v>50</v>
      </c>
      <c r="C12" s="47">
        <v>75</v>
      </c>
      <c r="D12" s="47"/>
      <c r="E12" s="47" t="s">
        <v>55</v>
      </c>
      <c r="F12" s="47" t="s">
        <v>56</v>
      </c>
      <c r="G12" s="59"/>
      <c r="H12" s="46" t="s">
        <v>149</v>
      </c>
      <c r="I12" s="47" t="s">
        <v>150</v>
      </c>
      <c r="J12" s="47" t="s">
        <v>151</v>
      </c>
      <c r="K12" s="15"/>
      <c r="L12" s="15"/>
      <c r="M12" s="15"/>
      <c r="N12" s="15"/>
    </row>
    <row r="13" spans="1:15" s="11" customFormat="1" ht="15" customHeight="1">
      <c r="A13" s="45" t="s">
        <v>209</v>
      </c>
      <c r="B13" s="47">
        <v>78</v>
      </c>
      <c r="C13" s="47">
        <v>78</v>
      </c>
      <c r="D13" s="47"/>
      <c r="E13" s="47">
        <v>20</v>
      </c>
      <c r="F13" s="47" t="s">
        <v>57</v>
      </c>
      <c r="G13" s="59"/>
      <c r="H13" s="46" t="s">
        <v>152</v>
      </c>
      <c r="I13" s="47" t="s">
        <v>10</v>
      </c>
      <c r="J13" s="47" t="s">
        <v>153</v>
      </c>
      <c r="K13" s="15"/>
      <c r="L13" s="15"/>
      <c r="M13" s="15"/>
      <c r="N13" s="15"/>
    </row>
    <row r="14" spans="1:15" s="11" customFormat="1" ht="15" customHeight="1">
      <c r="A14" s="31"/>
      <c r="B14" s="31"/>
      <c r="C14" s="31"/>
      <c r="D14" s="31"/>
      <c r="E14" s="9"/>
      <c r="F14" s="9"/>
      <c r="G14" s="9"/>
      <c r="H14" s="9"/>
      <c r="I14" s="9"/>
      <c r="J14" s="9"/>
      <c r="K14" s="15"/>
      <c r="L14" s="15"/>
      <c r="M14" s="15"/>
      <c r="N14" s="15"/>
    </row>
    <row r="15" spans="1:15" s="11" customFormat="1" ht="15" customHeight="1">
      <c r="A15" s="15"/>
      <c r="B15" s="15"/>
      <c r="C15" s="15"/>
      <c r="D15" s="15"/>
      <c r="K15" s="15"/>
      <c r="L15" s="15"/>
      <c r="M15" s="15"/>
      <c r="N15" s="15"/>
    </row>
    <row r="16" spans="1:15" s="21" customFormat="1" ht="15" customHeight="1">
      <c r="A16" s="17" t="s">
        <v>3</v>
      </c>
    </row>
  </sheetData>
  <mergeCells count="4">
    <mergeCell ref="A5:M5"/>
    <mergeCell ref="B8:C8"/>
    <mergeCell ref="E8:F8"/>
    <mergeCell ref="H8:J8"/>
  </mergeCells>
  <hyperlinks>
    <hyperlink ref="A16" location="Contents!A1" display="Back to Table of Contents" xr:uid="{00000000-0004-0000-0300-000000000000}"/>
    <hyperlink ref="A2" r:id="rId1" xr:uid="{00000000-0004-0000-0300-000001000000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32"/>
  <sheetViews>
    <sheetView zoomScale="90" zoomScaleNormal="90" workbookViewId="0"/>
  </sheetViews>
  <sheetFormatPr baseColWidth="10" defaultColWidth="12.6640625" defaultRowHeight="15" customHeight="1"/>
  <cols>
    <col min="1" max="1" width="56.5" style="21" customWidth="1"/>
    <col min="2" max="2" width="12.6640625" style="21"/>
    <col min="3" max="3" width="16.33203125" style="21" customWidth="1"/>
    <col min="4" max="4" width="1.83203125" style="21" customWidth="1"/>
    <col min="5" max="5" width="11.5" style="21" customWidth="1"/>
    <col min="6" max="6" width="12.6640625" style="21"/>
    <col min="7" max="7" width="1.5" style="21" customWidth="1"/>
    <col min="8" max="16384" width="12.6640625" style="21"/>
  </cols>
  <sheetData>
    <row r="1" spans="1:14" ht="15" customHeight="1">
      <c r="A1" s="2" t="s">
        <v>205</v>
      </c>
    </row>
    <row r="2" spans="1:14" ht="15" customHeight="1">
      <c r="A2" s="22" t="s">
        <v>144</v>
      </c>
    </row>
    <row r="4" spans="1:14" s="4" customFormat="1" ht="15" customHeight="1"/>
    <row r="5" spans="1:14" ht="30" customHeight="1">
      <c r="A5" s="101" t="s">
        <v>58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4"/>
    </row>
    <row r="6" spans="1:14" s="4" customFormat="1" ht="15" customHeight="1">
      <c r="A6" s="25"/>
      <c r="B6" s="20"/>
      <c r="C6" s="20"/>
      <c r="D6" s="20"/>
      <c r="E6" s="32"/>
      <c r="F6" s="32"/>
      <c r="G6" s="32"/>
      <c r="H6" s="32"/>
      <c r="I6" s="32"/>
      <c r="J6" s="32"/>
      <c r="K6" s="24"/>
      <c r="L6" s="24"/>
      <c r="M6" s="24"/>
    </row>
    <row r="7" spans="1:14" s="4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</row>
    <row r="8" spans="1:14" s="11" customFormat="1" ht="15" customHeight="1">
      <c r="A8" s="58"/>
      <c r="B8" s="102" t="s">
        <v>43</v>
      </c>
      <c r="C8" s="102"/>
      <c r="D8" s="58"/>
      <c r="E8" s="103" t="s">
        <v>44</v>
      </c>
      <c r="F8" s="103"/>
      <c r="G8" s="48"/>
      <c r="H8" s="103" t="s">
        <v>45</v>
      </c>
      <c r="I8" s="103"/>
      <c r="J8" s="103"/>
      <c r="K8" s="15"/>
      <c r="L8" s="15"/>
      <c r="M8" s="15"/>
    </row>
    <row r="9" spans="1:14" s="11" customFormat="1" ht="58" customHeight="1">
      <c r="A9" s="43"/>
      <c r="B9" s="44" t="s">
        <v>46</v>
      </c>
      <c r="C9" s="44" t="s">
        <v>47</v>
      </c>
      <c r="D9" s="44"/>
      <c r="E9" s="44" t="s">
        <v>48</v>
      </c>
      <c r="F9" s="44" t="s">
        <v>49</v>
      </c>
      <c r="G9" s="44"/>
      <c r="H9" s="44" t="s">
        <v>4</v>
      </c>
      <c r="I9" s="44" t="s">
        <v>5</v>
      </c>
      <c r="J9" s="44" t="s">
        <v>50</v>
      </c>
      <c r="K9" s="15"/>
      <c r="L9" s="15"/>
      <c r="M9" s="15"/>
    </row>
    <row r="10" spans="1:14" s="11" customFormat="1" ht="15" customHeight="1">
      <c r="A10" s="56"/>
      <c r="B10" s="60"/>
      <c r="C10" s="60"/>
      <c r="D10" s="60"/>
      <c r="E10" s="60"/>
      <c r="F10" s="60"/>
      <c r="G10" s="60"/>
      <c r="H10" s="60"/>
      <c r="I10" s="60"/>
      <c r="J10" s="60"/>
      <c r="K10" s="15"/>
      <c r="L10" s="15"/>
      <c r="M10" s="15"/>
    </row>
    <row r="11" spans="1:14" s="11" customFormat="1" ht="15" customHeight="1">
      <c r="A11" s="48"/>
      <c r="B11" s="105" t="s">
        <v>59</v>
      </c>
      <c r="C11" s="105"/>
      <c r="D11" s="105"/>
      <c r="E11" s="105"/>
      <c r="F11" s="105"/>
      <c r="G11" s="105"/>
      <c r="H11" s="105"/>
      <c r="I11" s="105"/>
      <c r="J11" s="105"/>
      <c r="K11" s="15"/>
      <c r="L11" s="15"/>
      <c r="M11" s="15"/>
    </row>
    <row r="12" spans="1:14" s="11" customFormat="1" ht="15" customHeight="1">
      <c r="A12" s="45" t="s">
        <v>60</v>
      </c>
      <c r="B12" s="47">
        <v>13</v>
      </c>
      <c r="C12" s="47">
        <v>36</v>
      </c>
      <c r="D12" s="47"/>
      <c r="E12" s="47" t="s">
        <v>217</v>
      </c>
      <c r="F12" s="47" t="s">
        <v>61</v>
      </c>
      <c r="G12" s="59"/>
      <c r="H12" s="46" t="s">
        <v>219</v>
      </c>
      <c r="I12" s="47" t="s">
        <v>231</v>
      </c>
      <c r="J12" s="47" t="s">
        <v>238</v>
      </c>
      <c r="K12" s="15"/>
      <c r="L12" s="15"/>
      <c r="M12" s="15"/>
    </row>
    <row r="13" spans="1:14" s="11" customFormat="1" ht="31" customHeight="1">
      <c r="A13" s="45" t="s">
        <v>301</v>
      </c>
      <c r="B13" s="47">
        <v>19</v>
      </c>
      <c r="C13" s="47">
        <v>76</v>
      </c>
      <c r="D13" s="47"/>
      <c r="E13" s="47" t="s">
        <v>218</v>
      </c>
      <c r="F13" s="47" t="s">
        <v>62</v>
      </c>
      <c r="G13" s="59"/>
      <c r="H13" s="46" t="s">
        <v>220</v>
      </c>
      <c r="I13" s="47" t="s">
        <v>232</v>
      </c>
      <c r="J13" s="47" t="s">
        <v>239</v>
      </c>
      <c r="K13" s="15"/>
      <c r="L13" s="15"/>
      <c r="M13" s="15"/>
    </row>
    <row r="14" spans="1:14" s="11" customFormat="1" ht="15" customHeight="1">
      <c r="A14" s="45" t="s">
        <v>63</v>
      </c>
      <c r="B14" s="47">
        <v>30</v>
      </c>
      <c r="C14" s="47">
        <v>45</v>
      </c>
      <c r="D14" s="47"/>
      <c r="E14" s="47" t="s">
        <v>64</v>
      </c>
      <c r="F14" s="47" t="s">
        <v>56</v>
      </c>
      <c r="G14" s="59"/>
      <c r="H14" s="46" t="s">
        <v>221</v>
      </c>
      <c r="I14" s="47" t="s">
        <v>233</v>
      </c>
      <c r="J14" s="47" t="s">
        <v>240</v>
      </c>
      <c r="K14" s="15"/>
      <c r="L14" s="15"/>
      <c r="M14" s="15"/>
    </row>
    <row r="15" spans="1:14" s="11" customFormat="1" ht="15" customHeight="1">
      <c r="A15" s="45" t="s">
        <v>65</v>
      </c>
      <c r="B15" s="47">
        <v>78</v>
      </c>
      <c r="C15" s="47">
        <v>78</v>
      </c>
      <c r="D15" s="47"/>
      <c r="E15" s="47">
        <v>15</v>
      </c>
      <c r="F15" s="47" t="s">
        <v>66</v>
      </c>
      <c r="G15" s="59"/>
      <c r="H15" s="46" t="s">
        <v>152</v>
      </c>
      <c r="I15" s="47" t="s">
        <v>67</v>
      </c>
      <c r="J15" s="47" t="s">
        <v>241</v>
      </c>
      <c r="K15" s="15"/>
      <c r="L15" s="15"/>
      <c r="M15" s="15"/>
    </row>
    <row r="16" spans="1:14" s="11" customFormat="1" ht="15" customHeight="1">
      <c r="A16" s="48"/>
      <c r="B16" s="106" t="s">
        <v>215</v>
      </c>
      <c r="C16" s="106"/>
      <c r="D16" s="106"/>
      <c r="E16" s="106"/>
      <c r="F16" s="106"/>
      <c r="G16" s="106"/>
      <c r="H16" s="106"/>
      <c r="I16" s="106"/>
      <c r="J16" s="106"/>
      <c r="K16" s="15"/>
      <c r="L16" s="15"/>
      <c r="M16" s="15"/>
    </row>
    <row r="17" spans="1:13" s="11" customFormat="1" ht="15" customHeight="1">
      <c r="A17" s="45" t="s">
        <v>68</v>
      </c>
      <c r="B17" s="47">
        <v>24</v>
      </c>
      <c r="C17" s="47">
        <v>66</v>
      </c>
      <c r="D17" s="47"/>
      <c r="E17" s="47">
        <v>20</v>
      </c>
      <c r="F17" s="47" t="s">
        <v>57</v>
      </c>
      <c r="G17" s="59"/>
      <c r="H17" s="46" t="s">
        <v>69</v>
      </c>
      <c r="I17" s="47" t="s">
        <v>70</v>
      </c>
      <c r="J17" s="47" t="s">
        <v>242</v>
      </c>
      <c r="K17" s="15"/>
      <c r="L17" s="15"/>
      <c r="M17" s="15"/>
    </row>
    <row r="18" spans="1:13" s="11" customFormat="1" ht="15" customHeight="1">
      <c r="A18" s="45" t="s">
        <v>71</v>
      </c>
      <c r="B18" s="47">
        <v>33</v>
      </c>
      <c r="C18" s="47">
        <v>132</v>
      </c>
      <c r="D18" s="47"/>
      <c r="E18" s="47">
        <v>20</v>
      </c>
      <c r="F18" s="47" t="s">
        <v>61</v>
      </c>
      <c r="G18" s="59"/>
      <c r="H18" s="46" t="s">
        <v>222</v>
      </c>
      <c r="I18" s="47" t="s">
        <v>72</v>
      </c>
      <c r="J18" s="47" t="s">
        <v>243</v>
      </c>
      <c r="K18" s="15"/>
      <c r="L18" s="15"/>
      <c r="M18" s="15"/>
    </row>
    <row r="19" spans="1:13" s="11" customFormat="1" ht="15" customHeight="1">
      <c r="A19" s="48"/>
      <c r="B19" s="104" t="s">
        <v>216</v>
      </c>
      <c r="C19" s="104"/>
      <c r="D19" s="104"/>
      <c r="E19" s="104"/>
      <c r="F19" s="104"/>
      <c r="G19" s="104"/>
      <c r="H19" s="104"/>
      <c r="I19" s="104"/>
      <c r="J19" s="104"/>
      <c r="K19" s="15"/>
      <c r="L19" s="15"/>
      <c r="M19" s="15"/>
    </row>
    <row r="20" spans="1:13" s="11" customFormat="1" ht="15" customHeight="1">
      <c r="A20" s="45" t="s">
        <v>73</v>
      </c>
      <c r="B20" s="47">
        <v>23</v>
      </c>
      <c r="C20" s="47">
        <v>64</v>
      </c>
      <c r="D20" s="47"/>
      <c r="E20" s="47" t="s">
        <v>51</v>
      </c>
      <c r="F20" s="47" t="s">
        <v>52</v>
      </c>
      <c r="G20" s="59"/>
      <c r="H20" s="46" t="s">
        <v>223</v>
      </c>
      <c r="I20" s="47" t="s">
        <v>234</v>
      </c>
      <c r="J20" s="47" t="s">
        <v>244</v>
      </c>
      <c r="K20" s="15"/>
      <c r="L20" s="15"/>
      <c r="M20" s="15"/>
    </row>
    <row r="21" spans="1:13" s="11" customFormat="1" ht="15" customHeight="1">
      <c r="A21" s="45" t="s">
        <v>74</v>
      </c>
      <c r="B21" s="47">
        <v>31</v>
      </c>
      <c r="C21" s="47">
        <v>124</v>
      </c>
      <c r="D21" s="47"/>
      <c r="E21" s="47" t="s">
        <v>53</v>
      </c>
      <c r="F21" s="47" t="s">
        <v>54</v>
      </c>
      <c r="G21" s="59"/>
      <c r="H21" s="46" t="s">
        <v>224</v>
      </c>
      <c r="I21" s="47" t="s">
        <v>235</v>
      </c>
      <c r="J21" s="47" t="s">
        <v>245</v>
      </c>
      <c r="K21" s="15"/>
      <c r="L21" s="15"/>
      <c r="M21" s="15"/>
    </row>
    <row r="22" spans="1:13" s="11" customFormat="1" ht="15" customHeight="1">
      <c r="A22" s="45" t="s">
        <v>75</v>
      </c>
      <c r="B22" s="47">
        <v>50</v>
      </c>
      <c r="C22" s="47">
        <v>75</v>
      </c>
      <c r="D22" s="47"/>
      <c r="E22" s="47" t="s">
        <v>55</v>
      </c>
      <c r="F22" s="47" t="s">
        <v>56</v>
      </c>
      <c r="G22" s="59"/>
      <c r="H22" s="46" t="s">
        <v>225</v>
      </c>
      <c r="I22" s="47" t="s">
        <v>236</v>
      </c>
      <c r="J22" s="47" t="s">
        <v>246</v>
      </c>
      <c r="K22" s="15"/>
      <c r="L22" s="15"/>
      <c r="M22" s="15"/>
    </row>
    <row r="23" spans="1:13" ht="15" customHeight="1">
      <c r="A23" s="45" t="s">
        <v>76</v>
      </c>
      <c r="B23" s="47">
        <v>78</v>
      </c>
      <c r="C23" s="47">
        <v>78</v>
      </c>
      <c r="D23" s="47"/>
      <c r="E23" s="47">
        <v>20</v>
      </c>
      <c r="F23" s="47" t="s">
        <v>57</v>
      </c>
      <c r="G23" s="59"/>
      <c r="H23" s="46" t="s">
        <v>226</v>
      </c>
      <c r="I23" s="47" t="s">
        <v>251</v>
      </c>
      <c r="J23" s="47" t="s">
        <v>252</v>
      </c>
      <c r="K23" s="4"/>
      <c r="L23" s="4"/>
      <c r="M23" s="4"/>
    </row>
    <row r="24" spans="1:13" ht="15" customHeight="1">
      <c r="A24" s="48"/>
      <c r="B24" s="104" t="s">
        <v>77</v>
      </c>
      <c r="C24" s="104"/>
      <c r="D24" s="104"/>
      <c r="E24" s="104"/>
      <c r="F24" s="104"/>
      <c r="G24" s="104"/>
      <c r="H24" s="104"/>
      <c r="I24" s="104"/>
      <c r="J24" s="104"/>
      <c r="K24" s="4"/>
      <c r="L24" s="4"/>
      <c r="M24" s="4"/>
    </row>
    <row r="25" spans="1:13" ht="15" customHeight="1">
      <c r="A25" s="45" t="s">
        <v>78</v>
      </c>
      <c r="B25" s="47">
        <v>23</v>
      </c>
      <c r="C25" s="47">
        <v>64</v>
      </c>
      <c r="D25" s="47"/>
      <c r="E25" s="47">
        <v>0</v>
      </c>
      <c r="F25" s="47">
        <v>0</v>
      </c>
      <c r="G25" s="59"/>
      <c r="H25" s="46" t="s">
        <v>227</v>
      </c>
      <c r="I25" s="47" t="s">
        <v>79</v>
      </c>
      <c r="J25" s="47" t="s">
        <v>247</v>
      </c>
      <c r="K25" s="4"/>
      <c r="L25" s="4"/>
      <c r="M25" s="4"/>
    </row>
    <row r="26" spans="1:13" ht="15" customHeight="1">
      <c r="A26" s="45" t="s">
        <v>86</v>
      </c>
      <c r="B26" s="47">
        <v>31</v>
      </c>
      <c r="C26" s="47">
        <v>124</v>
      </c>
      <c r="D26" s="47"/>
      <c r="E26" s="47">
        <v>0</v>
      </c>
      <c r="F26" s="47">
        <v>0</v>
      </c>
      <c r="G26" s="59"/>
      <c r="H26" s="46" t="s">
        <v>228</v>
      </c>
      <c r="I26" s="47" t="s">
        <v>80</v>
      </c>
      <c r="J26" s="47" t="s">
        <v>248</v>
      </c>
      <c r="K26" s="4"/>
      <c r="L26" s="4"/>
      <c r="M26" s="4"/>
    </row>
    <row r="27" spans="1:13" ht="15" customHeight="1">
      <c r="A27" s="45" t="s">
        <v>81</v>
      </c>
      <c r="B27" s="47">
        <v>50</v>
      </c>
      <c r="C27" s="47">
        <v>75</v>
      </c>
      <c r="D27" s="47"/>
      <c r="E27" s="47">
        <v>0</v>
      </c>
      <c r="F27" s="47">
        <v>0</v>
      </c>
      <c r="G27" s="59"/>
      <c r="H27" s="46" t="s">
        <v>229</v>
      </c>
      <c r="I27" s="47" t="s">
        <v>237</v>
      </c>
      <c r="J27" s="47" t="s">
        <v>249</v>
      </c>
      <c r="K27" s="4"/>
      <c r="L27" s="4"/>
      <c r="M27" s="4"/>
    </row>
    <row r="28" spans="1:13" ht="15" customHeight="1">
      <c r="A28" s="45" t="s">
        <v>82</v>
      </c>
      <c r="B28" s="47">
        <v>78</v>
      </c>
      <c r="C28" s="47">
        <v>78</v>
      </c>
      <c r="D28" s="47"/>
      <c r="E28" s="47">
        <v>0</v>
      </c>
      <c r="F28" s="47">
        <v>0</v>
      </c>
      <c r="G28" s="59"/>
      <c r="H28" s="46" t="s">
        <v>230</v>
      </c>
      <c r="I28" s="47" t="s">
        <v>83</v>
      </c>
      <c r="J28" s="47" t="s">
        <v>250</v>
      </c>
      <c r="K28" s="4"/>
      <c r="L28" s="4"/>
      <c r="M28" s="4"/>
    </row>
    <row r="29" spans="1:13" ht="15" customHeight="1">
      <c r="A29" s="31"/>
      <c r="B29" s="31"/>
      <c r="C29" s="31"/>
      <c r="D29" s="31"/>
      <c r="E29" s="9"/>
      <c r="F29" s="9"/>
      <c r="G29" s="9"/>
      <c r="H29" s="9"/>
      <c r="I29" s="9"/>
      <c r="J29" s="9"/>
      <c r="K29" s="15"/>
      <c r="L29" s="15"/>
      <c r="M29" s="15"/>
    </row>
    <row r="30" spans="1:13" ht="15" customHeight="1">
      <c r="A30" s="15"/>
      <c r="B30" s="15"/>
      <c r="C30" s="15"/>
      <c r="D30" s="15"/>
      <c r="E30" s="11"/>
      <c r="F30" s="11"/>
      <c r="G30" s="11"/>
      <c r="H30" s="11"/>
      <c r="I30" s="11"/>
      <c r="J30" s="11"/>
      <c r="K30" s="15"/>
      <c r="L30" s="15"/>
      <c r="M30" s="15"/>
    </row>
    <row r="31" spans="1:13" ht="15" customHeight="1">
      <c r="A31" s="17" t="s">
        <v>3</v>
      </c>
      <c r="K31" s="4"/>
      <c r="L31" s="4"/>
      <c r="M31" s="4"/>
    </row>
    <row r="32" spans="1:13" ht="15" customHeight="1">
      <c r="K32" s="4"/>
      <c r="L32" s="4"/>
      <c r="M32" s="4"/>
    </row>
  </sheetData>
  <mergeCells count="8">
    <mergeCell ref="B19:J19"/>
    <mergeCell ref="B24:J24"/>
    <mergeCell ref="A5:M5"/>
    <mergeCell ref="B8:C8"/>
    <mergeCell ref="E8:F8"/>
    <mergeCell ref="H8:J8"/>
    <mergeCell ref="B11:J11"/>
    <mergeCell ref="B16:J16"/>
  </mergeCells>
  <hyperlinks>
    <hyperlink ref="A31" location="Contents!A1" display="Back to Table of Contents" xr:uid="{00000000-0004-0000-0400-000000000000}"/>
    <hyperlink ref="A2" r:id="rId1" xr:uid="{00000000-0004-0000-0400-000001000000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M32"/>
  <sheetViews>
    <sheetView zoomScaleNormal="100" workbookViewId="0"/>
  </sheetViews>
  <sheetFormatPr baseColWidth="10" defaultColWidth="12.6640625" defaultRowHeight="15" customHeight="1"/>
  <cols>
    <col min="1" max="1" width="59.1640625" style="1" customWidth="1"/>
    <col min="2" max="3" width="12.6640625" style="1"/>
    <col min="4" max="4" width="10.1640625" style="1" customWidth="1"/>
    <col min="5" max="5" width="3.1640625" style="1" customWidth="1"/>
    <col min="6" max="7" width="12.6640625" style="1"/>
    <col min="8" max="8" width="10" style="1" customWidth="1"/>
    <col min="9" max="13" width="12.6640625" style="65"/>
    <col min="14" max="16384" width="12.6640625" style="1"/>
  </cols>
  <sheetData>
    <row r="1" spans="1:13" s="18" customFormat="1" ht="15" customHeight="1">
      <c r="A1" s="2" t="s">
        <v>205</v>
      </c>
      <c r="I1" s="64"/>
      <c r="J1" s="64"/>
      <c r="K1" s="64"/>
      <c r="L1" s="64"/>
      <c r="M1" s="64"/>
    </row>
    <row r="2" spans="1:13" s="18" customFormat="1" ht="15" customHeight="1">
      <c r="A2" s="22" t="s">
        <v>144</v>
      </c>
      <c r="I2" s="64"/>
      <c r="J2" s="64"/>
      <c r="K2" s="64"/>
      <c r="L2" s="64"/>
      <c r="M2" s="64"/>
    </row>
    <row r="3" spans="1:13" s="18" customFormat="1" ht="15" customHeight="1">
      <c r="I3" s="64"/>
      <c r="J3" s="64"/>
      <c r="K3" s="64"/>
      <c r="L3" s="64"/>
      <c r="M3" s="64"/>
    </row>
    <row r="4" spans="1:13" s="18" customFormat="1" ht="15" customHeight="1">
      <c r="I4" s="64"/>
      <c r="J4" s="64"/>
      <c r="K4" s="64"/>
      <c r="L4" s="64"/>
      <c r="M4" s="64"/>
    </row>
    <row r="5" spans="1:13" s="7" customFormat="1" ht="30" customHeight="1">
      <c r="A5" s="107" t="s">
        <v>253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</row>
    <row r="6" spans="1:13" s="11" customFormat="1" ht="15" customHeight="1">
      <c r="A6" s="40" t="s">
        <v>84</v>
      </c>
      <c r="B6" s="20"/>
      <c r="C6" s="20"/>
      <c r="D6" s="20"/>
      <c r="E6" s="32"/>
      <c r="F6" s="32"/>
      <c r="G6" s="32"/>
      <c r="H6" s="32"/>
      <c r="I6" s="24"/>
      <c r="J6" s="24"/>
      <c r="K6" s="24"/>
      <c r="L6" s="24"/>
      <c r="M6" s="24"/>
    </row>
    <row r="7" spans="1:13" s="11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</row>
    <row r="8" spans="1:13" s="11" customFormat="1" ht="28" customHeight="1">
      <c r="A8" s="58"/>
      <c r="B8" s="102" t="s">
        <v>254</v>
      </c>
      <c r="C8" s="103"/>
      <c r="D8" s="103"/>
      <c r="E8" s="48"/>
      <c r="F8" s="102" t="s">
        <v>255</v>
      </c>
      <c r="G8" s="103"/>
      <c r="H8" s="103"/>
      <c r="I8" s="15"/>
      <c r="J8" s="15"/>
      <c r="K8" s="15"/>
      <c r="L8" s="15"/>
      <c r="M8" s="15"/>
    </row>
    <row r="9" spans="1:13" s="11" customFormat="1" ht="45" customHeight="1">
      <c r="A9" s="43"/>
      <c r="B9" s="44" t="s">
        <v>4</v>
      </c>
      <c r="C9" s="44" t="s">
        <v>5</v>
      </c>
      <c r="D9" s="44" t="s">
        <v>50</v>
      </c>
      <c r="E9" s="48"/>
      <c r="F9" s="44" t="s">
        <v>4</v>
      </c>
      <c r="G9" s="44" t="s">
        <v>5</v>
      </c>
      <c r="H9" s="44" t="s">
        <v>50</v>
      </c>
      <c r="I9" s="15"/>
      <c r="J9" s="15"/>
      <c r="K9" s="15"/>
      <c r="L9" s="15"/>
      <c r="M9" s="15"/>
    </row>
    <row r="10" spans="1:13" s="11" customFormat="1" ht="15" customHeight="1">
      <c r="A10" s="56"/>
      <c r="B10" s="60"/>
      <c r="C10" s="60"/>
      <c r="D10" s="60"/>
      <c r="E10" s="48"/>
      <c r="F10" s="60"/>
      <c r="G10" s="60"/>
      <c r="H10" s="60"/>
      <c r="I10" s="15"/>
      <c r="J10" s="15"/>
      <c r="K10" s="15"/>
      <c r="L10" s="15"/>
      <c r="M10" s="15"/>
    </row>
    <row r="11" spans="1:13" s="11" customFormat="1" ht="15" customHeight="1">
      <c r="A11" s="48"/>
      <c r="B11" s="105" t="s">
        <v>59</v>
      </c>
      <c r="C11" s="105"/>
      <c r="D11" s="105"/>
      <c r="E11" s="105"/>
      <c r="F11" s="105"/>
      <c r="G11" s="105"/>
      <c r="H11" s="105"/>
      <c r="I11" s="15"/>
      <c r="J11" s="15"/>
      <c r="K11" s="15"/>
      <c r="L11" s="15"/>
      <c r="M11" s="15"/>
    </row>
    <row r="12" spans="1:13" s="11" customFormat="1" ht="15" customHeight="1">
      <c r="A12" s="45" t="s">
        <v>60</v>
      </c>
      <c r="B12" s="94">
        <v>-4</v>
      </c>
      <c r="C12" s="61">
        <v>-1.2000000000000002</v>
      </c>
      <c r="D12" s="94">
        <v>-32</v>
      </c>
      <c r="E12" s="61"/>
      <c r="F12" s="94">
        <v>-5</v>
      </c>
      <c r="G12" s="61">
        <v>-1.5</v>
      </c>
      <c r="H12" s="94">
        <v>-41</v>
      </c>
      <c r="I12" s="15"/>
      <c r="J12" s="15"/>
      <c r="K12" s="15"/>
      <c r="L12" s="15"/>
      <c r="M12" s="15"/>
    </row>
    <row r="13" spans="1:13" s="11" customFormat="1" ht="30" customHeight="1">
      <c r="A13" s="45" t="s">
        <v>301</v>
      </c>
      <c r="B13" s="94">
        <v>-10</v>
      </c>
      <c r="C13" s="61">
        <v>-3</v>
      </c>
      <c r="D13" s="94">
        <v>-72</v>
      </c>
      <c r="E13" s="61"/>
      <c r="F13" s="94">
        <v>-12</v>
      </c>
      <c r="G13" s="61">
        <v>-3.8</v>
      </c>
      <c r="H13" s="94">
        <v>-91</v>
      </c>
      <c r="I13" s="15"/>
      <c r="J13" s="15"/>
      <c r="K13" s="15"/>
      <c r="L13" s="15"/>
      <c r="M13" s="15"/>
    </row>
    <row r="14" spans="1:13" s="11" customFormat="1" ht="15" customHeight="1">
      <c r="A14" s="45" t="s">
        <v>63</v>
      </c>
      <c r="B14" s="94">
        <v>-10</v>
      </c>
      <c r="C14" s="61">
        <v>-0.89999999999999991</v>
      </c>
      <c r="D14" s="94">
        <v>-37</v>
      </c>
      <c r="E14" s="61"/>
      <c r="F14" s="94">
        <v>-32</v>
      </c>
      <c r="G14" s="61">
        <v>-6.7</v>
      </c>
      <c r="H14" s="94">
        <v>-176</v>
      </c>
      <c r="I14" s="15"/>
      <c r="J14" s="15"/>
      <c r="K14" s="15"/>
      <c r="L14" s="15"/>
      <c r="M14" s="15"/>
    </row>
    <row r="15" spans="1:13" s="11" customFormat="1" ht="15" customHeight="1">
      <c r="A15" s="45" t="s">
        <v>65</v>
      </c>
      <c r="B15" s="94" t="s">
        <v>256</v>
      </c>
      <c r="C15" s="61">
        <v>-9.9999999999999978E-2</v>
      </c>
      <c r="D15" s="94">
        <v>-2</v>
      </c>
      <c r="E15" s="61"/>
      <c r="F15" s="94" t="s">
        <v>256</v>
      </c>
      <c r="G15" s="61">
        <v>-0.20000000000000007</v>
      </c>
      <c r="H15" s="94">
        <v>-4</v>
      </c>
      <c r="I15" s="15"/>
      <c r="J15" s="15"/>
      <c r="K15" s="15"/>
      <c r="L15" s="15"/>
      <c r="M15" s="15"/>
    </row>
    <row r="16" spans="1:13" s="11" customFormat="1" ht="15" customHeight="1">
      <c r="A16" s="48"/>
      <c r="B16" s="106" t="s">
        <v>215</v>
      </c>
      <c r="C16" s="106"/>
      <c r="D16" s="106"/>
      <c r="E16" s="106"/>
      <c r="F16" s="106"/>
      <c r="G16" s="106"/>
      <c r="H16" s="106"/>
      <c r="I16" s="15"/>
      <c r="J16" s="15"/>
      <c r="K16" s="15"/>
      <c r="L16" s="15"/>
      <c r="M16" s="15"/>
    </row>
    <row r="17" spans="1:13" s="11" customFormat="1" ht="15" customHeight="1">
      <c r="A17" s="45" t="s">
        <v>68</v>
      </c>
      <c r="B17" s="46" t="s">
        <v>256</v>
      </c>
      <c r="C17" s="47" t="s">
        <v>257</v>
      </c>
      <c r="D17" s="47">
        <v>1</v>
      </c>
      <c r="E17" s="48"/>
      <c r="F17" s="47" t="s">
        <v>256</v>
      </c>
      <c r="G17" s="47">
        <v>-0.29999999999999982</v>
      </c>
      <c r="H17" s="47">
        <v>-6</v>
      </c>
      <c r="I17" s="15"/>
      <c r="J17" s="15"/>
      <c r="K17" s="15"/>
      <c r="L17" s="15"/>
      <c r="M17" s="15"/>
    </row>
    <row r="18" spans="1:13" s="11" customFormat="1" ht="15" customHeight="1">
      <c r="A18" s="45" t="s">
        <v>71</v>
      </c>
      <c r="B18" s="46" t="s">
        <v>256</v>
      </c>
      <c r="C18" s="47">
        <v>-0.1</v>
      </c>
      <c r="D18" s="47">
        <v>-2</v>
      </c>
      <c r="E18" s="48"/>
      <c r="F18" s="47" t="s">
        <v>256</v>
      </c>
      <c r="G18" s="47">
        <v>-0.7</v>
      </c>
      <c r="H18" s="47">
        <v>-14</v>
      </c>
      <c r="I18" s="15"/>
      <c r="J18" s="15"/>
      <c r="K18" s="15"/>
      <c r="L18" s="15"/>
      <c r="M18" s="15"/>
    </row>
    <row r="19" spans="1:13" s="11" customFormat="1" ht="15" customHeight="1">
      <c r="A19" s="48"/>
      <c r="B19" s="104" t="s">
        <v>216</v>
      </c>
      <c r="C19" s="104"/>
      <c r="D19" s="104"/>
      <c r="E19" s="104"/>
      <c r="F19" s="104"/>
      <c r="G19" s="104"/>
      <c r="H19" s="104"/>
      <c r="I19" s="15"/>
      <c r="J19" s="15"/>
      <c r="K19" s="15"/>
      <c r="L19" s="15"/>
      <c r="M19" s="15"/>
    </row>
    <row r="20" spans="1:13" s="11" customFormat="1" ht="15" customHeight="1">
      <c r="A20" s="45" t="s">
        <v>85</v>
      </c>
      <c r="B20" s="62" t="s">
        <v>256</v>
      </c>
      <c r="C20" s="62">
        <v>0.1</v>
      </c>
      <c r="D20" s="46">
        <v>3</v>
      </c>
      <c r="E20" s="63"/>
      <c r="F20" s="46">
        <v>1</v>
      </c>
      <c r="G20" s="62">
        <v>0.2</v>
      </c>
      <c r="H20" s="46">
        <v>5</v>
      </c>
      <c r="I20" s="15"/>
      <c r="J20" s="15"/>
      <c r="K20" s="15"/>
      <c r="L20" s="15"/>
      <c r="M20" s="15"/>
    </row>
    <row r="21" spans="1:13" s="11" customFormat="1" ht="15" customHeight="1">
      <c r="A21" s="45" t="s">
        <v>74</v>
      </c>
      <c r="B21" s="46">
        <v>2</v>
      </c>
      <c r="C21" s="62">
        <v>0.2</v>
      </c>
      <c r="D21" s="46">
        <v>6</v>
      </c>
      <c r="E21" s="63"/>
      <c r="F21" s="46">
        <v>2</v>
      </c>
      <c r="G21" s="62">
        <v>0.3</v>
      </c>
      <c r="H21" s="46">
        <v>8</v>
      </c>
      <c r="I21" s="15"/>
      <c r="J21" s="15"/>
      <c r="K21" s="15"/>
      <c r="L21" s="15"/>
      <c r="M21" s="15"/>
    </row>
    <row r="22" spans="1:13" s="11" customFormat="1" ht="15" customHeight="1">
      <c r="A22" s="45" t="s">
        <v>75</v>
      </c>
      <c r="B22" s="46">
        <v>3</v>
      </c>
      <c r="C22" s="62">
        <v>0.20000000000000018</v>
      </c>
      <c r="D22" s="46">
        <v>7</v>
      </c>
      <c r="E22" s="63"/>
      <c r="F22" s="46">
        <v>35</v>
      </c>
      <c r="G22" s="62">
        <v>4</v>
      </c>
      <c r="H22" s="46">
        <v>115</v>
      </c>
      <c r="I22" s="15"/>
      <c r="J22" s="15"/>
      <c r="K22" s="15"/>
      <c r="L22" s="15"/>
      <c r="M22" s="15"/>
    </row>
    <row r="23" spans="1:13" s="11" customFormat="1" ht="15" customHeight="1">
      <c r="A23" s="45" t="s">
        <v>76</v>
      </c>
      <c r="B23" s="62" t="s">
        <v>256</v>
      </c>
      <c r="C23" s="62">
        <v>0.1</v>
      </c>
      <c r="D23" s="46">
        <v>3</v>
      </c>
      <c r="E23" s="63"/>
      <c r="F23" s="46" t="s">
        <v>256</v>
      </c>
      <c r="G23" s="62">
        <v>0.1</v>
      </c>
      <c r="H23" s="46">
        <v>3</v>
      </c>
      <c r="I23" s="15"/>
      <c r="J23" s="15"/>
      <c r="K23" s="15"/>
      <c r="L23" s="15"/>
      <c r="M23" s="15"/>
    </row>
    <row r="24" spans="1:13" ht="15" customHeight="1">
      <c r="A24" s="48"/>
      <c r="B24" s="104" t="s">
        <v>77</v>
      </c>
      <c r="C24" s="104"/>
      <c r="D24" s="104"/>
      <c r="E24" s="104"/>
      <c r="F24" s="104"/>
      <c r="G24" s="104"/>
      <c r="H24" s="104"/>
    </row>
    <row r="25" spans="1:13" ht="15" customHeight="1">
      <c r="A25" s="45" t="s">
        <v>78</v>
      </c>
      <c r="B25" s="46">
        <v>-1</v>
      </c>
      <c r="C25" s="62">
        <v>-0.5</v>
      </c>
      <c r="D25" s="46">
        <v>-11</v>
      </c>
      <c r="E25" s="48"/>
      <c r="F25" s="47">
        <v>-2</v>
      </c>
      <c r="G25" s="47">
        <v>-0.79999999999999982</v>
      </c>
      <c r="H25" s="47">
        <v>-18</v>
      </c>
    </row>
    <row r="26" spans="1:13" ht="15" customHeight="1">
      <c r="A26" s="45" t="s">
        <v>86</v>
      </c>
      <c r="B26" s="46">
        <v>-3</v>
      </c>
      <c r="C26" s="62">
        <v>-0.90000000000000036</v>
      </c>
      <c r="D26" s="46">
        <v>-21</v>
      </c>
      <c r="E26" s="48"/>
      <c r="F26" s="47">
        <v>-4</v>
      </c>
      <c r="G26" s="47">
        <v>-1.6999999999999993</v>
      </c>
      <c r="H26" s="47">
        <v>-38</v>
      </c>
    </row>
    <row r="27" spans="1:13" ht="15" customHeight="1">
      <c r="A27" s="45" t="s">
        <v>81</v>
      </c>
      <c r="B27" s="46">
        <v>-4</v>
      </c>
      <c r="C27" s="62">
        <v>-0.89999999999999991</v>
      </c>
      <c r="D27" s="46">
        <v>-22</v>
      </c>
      <c r="E27" s="48"/>
      <c r="F27" s="47">
        <v>-56</v>
      </c>
      <c r="G27" s="61">
        <v>-16</v>
      </c>
      <c r="H27" s="47">
        <v>-376</v>
      </c>
    </row>
    <row r="28" spans="1:13" ht="15" customHeight="1">
      <c r="A28" s="45" t="s">
        <v>82</v>
      </c>
      <c r="B28" s="46">
        <v>-1</v>
      </c>
      <c r="C28" s="62">
        <v>-0.29999999999999993</v>
      </c>
      <c r="D28" s="46">
        <v>-7</v>
      </c>
      <c r="E28" s="48"/>
      <c r="F28" s="47">
        <v>-1</v>
      </c>
      <c r="G28" s="47">
        <v>-0.50000000000000011</v>
      </c>
      <c r="H28" s="47">
        <v>-11</v>
      </c>
    </row>
    <row r="29" spans="1:13" ht="15" customHeight="1">
      <c r="A29" s="31"/>
      <c r="B29" s="31"/>
      <c r="C29" s="31"/>
      <c r="D29" s="31"/>
      <c r="E29" s="9"/>
      <c r="F29" s="9"/>
      <c r="G29" s="9"/>
      <c r="H29" s="9"/>
      <c r="I29" s="15"/>
      <c r="J29" s="15"/>
      <c r="K29" s="15"/>
      <c r="L29" s="15"/>
      <c r="M29" s="15"/>
    </row>
    <row r="30" spans="1:13" ht="15" customHeight="1">
      <c r="A30" s="95"/>
      <c r="B30" s="95"/>
      <c r="C30" s="95"/>
      <c r="D30" s="95"/>
      <c r="E30" s="15"/>
      <c r="F30" s="15"/>
      <c r="G30" s="15"/>
      <c r="H30" s="15"/>
      <c r="I30" s="15"/>
      <c r="J30" s="15"/>
      <c r="K30" s="15"/>
      <c r="L30" s="15"/>
      <c r="M30" s="15"/>
    </row>
    <row r="31" spans="1:13" ht="15" customHeight="1">
      <c r="A31" s="11"/>
      <c r="B31" s="11"/>
      <c r="C31" s="11"/>
      <c r="D31" s="11"/>
      <c r="E31" s="11"/>
      <c r="F31" s="11"/>
      <c r="G31" s="11"/>
      <c r="H31" s="11"/>
      <c r="I31" s="15"/>
      <c r="J31" s="15"/>
      <c r="K31" s="15"/>
      <c r="L31" s="15"/>
      <c r="M31" s="15"/>
    </row>
    <row r="32" spans="1:13" ht="15" customHeight="1">
      <c r="A32" s="17" t="s">
        <v>3</v>
      </c>
      <c r="B32" s="11"/>
      <c r="C32" s="11"/>
      <c r="D32" s="11"/>
      <c r="E32" s="11"/>
      <c r="F32" s="11"/>
      <c r="G32" s="11"/>
      <c r="H32" s="11"/>
      <c r="I32" s="15"/>
      <c r="J32" s="15"/>
      <c r="K32" s="15"/>
      <c r="L32" s="15"/>
      <c r="M32" s="15"/>
    </row>
  </sheetData>
  <mergeCells count="7">
    <mergeCell ref="B19:H19"/>
    <mergeCell ref="B24:H24"/>
    <mergeCell ref="A5:M5"/>
    <mergeCell ref="B8:D8"/>
    <mergeCell ref="F8:H8"/>
    <mergeCell ref="B11:H11"/>
    <mergeCell ref="B16:H16"/>
  </mergeCells>
  <hyperlinks>
    <hyperlink ref="A32" location="Contents!A1" display="Back to Table of Contents" xr:uid="{00000000-0004-0000-0500-000000000000}"/>
    <hyperlink ref="A2" r:id="rId1" xr:uid="{00000000-0004-0000-0500-00000100000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818"/>
  <sheetViews>
    <sheetView workbookViewId="0"/>
  </sheetViews>
  <sheetFormatPr baseColWidth="10" defaultColWidth="12.6640625" defaultRowHeight="14"/>
  <cols>
    <col min="1" max="1" width="43" style="12" customWidth="1"/>
    <col min="2" max="2" width="14.6640625" style="12" customWidth="1"/>
    <col min="3" max="3" width="17.33203125" style="12" customWidth="1"/>
    <col min="4" max="4" width="12.6640625" style="12"/>
    <col min="5" max="5" width="88.83203125" style="12" customWidth="1"/>
    <col min="6" max="13" width="12.6640625" style="69"/>
    <col min="14" max="16384" width="12.6640625" style="12"/>
  </cols>
  <sheetData>
    <row r="1" spans="1:13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  <c r="M1" s="68"/>
    </row>
    <row r="2" spans="1:13" s="30" customFormat="1" ht="15" customHeight="1">
      <c r="A2" s="22" t="s">
        <v>144</v>
      </c>
      <c r="F2" s="68"/>
      <c r="G2" s="68"/>
      <c r="H2" s="68"/>
      <c r="I2" s="68"/>
      <c r="J2" s="68"/>
      <c r="K2" s="68"/>
      <c r="L2" s="68"/>
      <c r="M2" s="68"/>
    </row>
    <row r="3" spans="1:13" s="30" customFormat="1" ht="15" customHeight="1">
      <c r="F3" s="68"/>
      <c r="G3" s="68"/>
      <c r="H3" s="68"/>
      <c r="I3" s="68"/>
      <c r="J3" s="68"/>
      <c r="K3" s="68"/>
      <c r="L3" s="68"/>
      <c r="M3" s="68"/>
    </row>
    <row r="4" spans="1:13" s="30" customFormat="1" ht="15" customHeight="1">
      <c r="F4" s="68"/>
      <c r="G4" s="68"/>
      <c r="H4" s="68"/>
      <c r="I4" s="68"/>
      <c r="J4" s="68"/>
      <c r="K4" s="68"/>
      <c r="L4" s="68"/>
      <c r="M4" s="68"/>
    </row>
    <row r="5" spans="1:13" ht="30" customHeight="1">
      <c r="A5" s="108" t="s">
        <v>262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</row>
    <row r="6" spans="1:13" s="11" customFormat="1" ht="15" customHeight="1">
      <c r="A6" s="40" t="s">
        <v>87</v>
      </c>
      <c r="B6" s="20"/>
      <c r="C6" s="20"/>
      <c r="D6" s="20"/>
      <c r="E6" s="32"/>
      <c r="F6" s="24"/>
      <c r="G6" s="24"/>
      <c r="H6" s="24"/>
      <c r="I6" s="24"/>
      <c r="J6" s="24"/>
      <c r="K6" s="24"/>
      <c r="L6" s="24"/>
      <c r="M6" s="24"/>
    </row>
    <row r="7" spans="1:13" s="11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</row>
    <row r="8" spans="1:13" s="11" customFormat="1" ht="45" customHeight="1">
      <c r="A8" s="43"/>
      <c r="B8" s="44" t="s">
        <v>88</v>
      </c>
      <c r="C8" s="44" t="s">
        <v>89</v>
      </c>
      <c r="D8" s="44" t="s">
        <v>90</v>
      </c>
      <c r="E8" s="43" t="s">
        <v>91</v>
      </c>
      <c r="F8" s="15"/>
      <c r="G8" s="15"/>
      <c r="H8" s="15"/>
      <c r="I8" s="15"/>
      <c r="J8" s="15"/>
      <c r="K8" s="15"/>
      <c r="L8" s="15"/>
      <c r="M8" s="15"/>
    </row>
    <row r="9" spans="1:13" s="11" customFormat="1" ht="15" customHeight="1">
      <c r="A9" s="66" t="s">
        <v>92</v>
      </c>
      <c r="B9" s="56">
        <v>2.8</v>
      </c>
      <c r="C9" s="56">
        <v>4</v>
      </c>
      <c r="D9" s="56">
        <v>1.5</v>
      </c>
      <c r="E9" s="67" t="s">
        <v>93</v>
      </c>
      <c r="F9" s="15"/>
      <c r="G9" s="15"/>
      <c r="H9" s="15"/>
      <c r="I9" s="15"/>
      <c r="J9" s="15"/>
      <c r="K9" s="15"/>
      <c r="L9" s="15"/>
      <c r="M9" s="15"/>
    </row>
    <row r="10" spans="1:13" s="11" customFormat="1" ht="15" customHeight="1">
      <c r="A10" s="48" t="s">
        <v>94</v>
      </c>
      <c r="B10" s="56" t="s">
        <v>154</v>
      </c>
      <c r="C10" s="56" t="s">
        <v>258</v>
      </c>
      <c r="D10" s="56" t="s">
        <v>155</v>
      </c>
      <c r="E10" s="67" t="s">
        <v>95</v>
      </c>
      <c r="F10" s="15"/>
      <c r="G10" s="15"/>
      <c r="H10" s="15"/>
      <c r="I10" s="15"/>
      <c r="J10" s="15"/>
      <c r="K10" s="15"/>
      <c r="L10" s="15"/>
      <c r="M10" s="15"/>
    </row>
    <row r="11" spans="1:13" s="11" customFormat="1" ht="15" customHeight="1">
      <c r="A11" s="48" t="s">
        <v>96</v>
      </c>
      <c r="B11" s="56" t="s">
        <v>156</v>
      </c>
      <c r="C11" s="56" t="s">
        <v>157</v>
      </c>
      <c r="D11" s="56" t="s">
        <v>158</v>
      </c>
      <c r="E11" s="67" t="s">
        <v>97</v>
      </c>
      <c r="F11" s="15"/>
      <c r="G11" s="15"/>
      <c r="H11" s="15"/>
      <c r="I11" s="15"/>
      <c r="J11" s="15"/>
      <c r="K11" s="15"/>
      <c r="L11" s="15"/>
      <c r="M11" s="15"/>
    </row>
    <row r="12" spans="1:13" s="11" customFormat="1" ht="15" customHeight="1">
      <c r="A12" s="48" t="s">
        <v>98</v>
      </c>
      <c r="B12" s="56" t="s">
        <v>159</v>
      </c>
      <c r="C12" s="56" t="s">
        <v>160</v>
      </c>
      <c r="D12" s="56" t="s">
        <v>161</v>
      </c>
      <c r="E12" s="67" t="s">
        <v>99</v>
      </c>
      <c r="F12" s="15"/>
      <c r="G12" s="15"/>
      <c r="H12" s="15"/>
      <c r="I12" s="15"/>
      <c r="J12" s="15"/>
      <c r="K12" s="15"/>
      <c r="L12" s="15"/>
      <c r="M12" s="15"/>
    </row>
    <row r="13" spans="1:13" s="11" customFormat="1" ht="15" customHeight="1">
      <c r="A13" s="31"/>
      <c r="B13" s="31"/>
      <c r="C13" s="31"/>
      <c r="D13" s="31"/>
      <c r="E13" s="9"/>
      <c r="F13" s="15"/>
      <c r="G13" s="15"/>
      <c r="H13" s="15"/>
      <c r="I13" s="15"/>
      <c r="J13" s="15"/>
      <c r="K13" s="15"/>
      <c r="L13" s="15"/>
      <c r="M13" s="15"/>
    </row>
    <row r="14" spans="1:13" s="11" customFormat="1" ht="15" customHeight="1">
      <c r="F14" s="15"/>
      <c r="G14" s="15"/>
      <c r="H14" s="15"/>
      <c r="I14" s="15"/>
      <c r="J14" s="15"/>
      <c r="K14" s="15"/>
      <c r="L14" s="15"/>
      <c r="M14" s="15"/>
    </row>
    <row r="15" spans="1:13" s="11" customFormat="1" ht="15" customHeight="1">
      <c r="A15" s="17" t="s">
        <v>3</v>
      </c>
      <c r="F15" s="15"/>
      <c r="G15" s="15"/>
      <c r="H15" s="15"/>
      <c r="I15" s="15"/>
      <c r="J15" s="15"/>
      <c r="K15" s="15"/>
      <c r="L15" s="15"/>
      <c r="M15" s="15"/>
    </row>
    <row r="16" spans="1:13" ht="15" customHeight="1">
      <c r="A16" s="36"/>
      <c r="B16" s="37"/>
      <c r="C16" s="37"/>
      <c r="D16" s="37"/>
    </row>
    <row r="17" spans="1:4" ht="15" customHeight="1">
      <c r="A17" s="36"/>
      <c r="B17" s="37"/>
      <c r="C17" s="37"/>
      <c r="D17" s="37"/>
    </row>
    <row r="18" spans="1:4" ht="15" customHeight="1"/>
    <row r="19" spans="1:4" ht="15" customHeight="1"/>
    <row r="20" spans="1:4" ht="15" customHeight="1"/>
    <row r="21" spans="1:4" ht="15" customHeight="1"/>
    <row r="22" spans="1:4" ht="15" customHeight="1"/>
    <row r="23" spans="1:4" ht="15" customHeight="1"/>
    <row r="24" spans="1:4" ht="15" customHeight="1"/>
    <row r="25" spans="1:4" ht="15" customHeight="1"/>
    <row r="26" spans="1:4" ht="15" customHeight="1"/>
    <row r="27" spans="1:4" ht="15" customHeight="1"/>
    <row r="28" spans="1:4" ht="15" customHeight="1"/>
    <row r="29" spans="1:4" ht="15" customHeight="1"/>
    <row r="30" spans="1:4" ht="15" customHeight="1"/>
    <row r="31" spans="1:4" ht="15" customHeight="1"/>
    <row r="32" spans="1:4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</sheetData>
  <mergeCells count="1">
    <mergeCell ref="A5:M5"/>
  </mergeCells>
  <hyperlinks>
    <hyperlink ref="A15" location="Contents!A1" display="Back to Table of Contents" xr:uid="{00000000-0004-0000-0600-000000000000}"/>
    <hyperlink ref="A2" r:id="rId1" xr:uid="{00000000-0004-0000-0600-000001000000}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40"/>
  <sheetViews>
    <sheetView zoomScaleNormal="100" workbookViewId="0"/>
  </sheetViews>
  <sheetFormatPr baseColWidth="10" defaultColWidth="12.5" defaultRowHeight="15" customHeight="1"/>
  <cols>
    <col min="1" max="1" width="11.1640625" style="21" customWidth="1"/>
    <col min="2" max="2" width="11.5" style="21" customWidth="1"/>
    <col min="3" max="3" width="12.6640625" style="21" customWidth="1"/>
    <col min="4" max="4" width="2.1640625" style="21" customWidth="1"/>
    <col min="5" max="5" width="11.33203125" style="21" customWidth="1"/>
    <col min="6" max="6" width="12.83203125" style="21" customWidth="1"/>
    <col min="7" max="17" width="8.33203125" style="21" customWidth="1"/>
    <col min="18" max="20" width="12.5" style="21" customWidth="1"/>
    <col min="21" max="21" width="24" style="21" customWidth="1"/>
    <col min="22" max="33" width="9.5" style="21" customWidth="1"/>
    <col min="34" max="34" width="4.6640625" style="21" customWidth="1"/>
    <col min="35" max="36" width="9.5" style="21" customWidth="1"/>
    <col min="37" max="16384" width="12.5" style="21"/>
  </cols>
  <sheetData>
    <row r="1" spans="1:20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  <c r="M1" s="68"/>
    </row>
    <row r="2" spans="1:20" ht="15" customHeight="1">
      <c r="A2" s="22" t="s">
        <v>144</v>
      </c>
    </row>
    <row r="5" spans="1:20" s="4" customFormat="1" ht="30" customHeight="1">
      <c r="A5" s="98" t="s">
        <v>100</v>
      </c>
      <c r="B5" s="98"/>
      <c r="C5" s="98"/>
      <c r="D5" s="98"/>
      <c r="E5" s="98"/>
      <c r="F5" s="98"/>
      <c r="G5" s="98"/>
      <c r="H5" s="98"/>
      <c r="I5" s="24"/>
      <c r="J5" s="24"/>
      <c r="K5" s="24"/>
      <c r="L5" s="24"/>
      <c r="M5" s="24"/>
      <c r="N5" s="24"/>
      <c r="O5" s="24"/>
      <c r="P5" s="24"/>
      <c r="Q5" s="24"/>
    </row>
    <row r="6" spans="1:20" s="4" customFormat="1" ht="15" customHeight="1">
      <c r="A6" s="25"/>
      <c r="B6" s="20"/>
      <c r="C6" s="20"/>
      <c r="D6" s="20"/>
      <c r="E6" s="32"/>
      <c r="F6" s="32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20" s="4" customFormat="1" ht="15" customHeight="1">
      <c r="A7" s="26"/>
      <c r="B7" s="35"/>
      <c r="C7" s="35"/>
      <c r="D7" s="35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20" s="11" customFormat="1" ht="30" customHeight="1">
      <c r="A8" s="70"/>
      <c r="B8" s="109" t="s">
        <v>101</v>
      </c>
      <c r="C8" s="109"/>
      <c r="D8" s="38"/>
      <c r="E8" s="109" t="s">
        <v>102</v>
      </c>
      <c r="F8" s="109"/>
    </row>
    <row r="9" spans="1:20" s="11" customFormat="1" ht="45" customHeight="1">
      <c r="A9" s="31" t="s">
        <v>103</v>
      </c>
      <c r="B9" s="71" t="s">
        <v>104</v>
      </c>
      <c r="C9" s="71" t="s">
        <v>105</v>
      </c>
      <c r="D9" s="71"/>
      <c r="E9" s="71" t="s">
        <v>104</v>
      </c>
      <c r="F9" s="71" t="s">
        <v>105</v>
      </c>
    </row>
    <row r="10" spans="1:20" s="11" customFormat="1" ht="15" customHeight="1">
      <c r="A10" s="74">
        <v>0</v>
      </c>
      <c r="B10" s="72">
        <v>25</v>
      </c>
      <c r="C10" s="72">
        <v>245</v>
      </c>
      <c r="D10" s="10"/>
      <c r="E10" s="72">
        <v>2</v>
      </c>
      <c r="F10" s="72">
        <v>189</v>
      </c>
      <c r="M10" s="96"/>
      <c r="N10" s="96"/>
      <c r="S10" s="96"/>
      <c r="T10" s="96"/>
    </row>
    <row r="11" spans="1:20" s="11" customFormat="1" ht="15" customHeight="1">
      <c r="A11" s="74">
        <v>10</v>
      </c>
      <c r="B11" s="10">
        <v>29</v>
      </c>
      <c r="C11" s="10">
        <v>250</v>
      </c>
      <c r="D11" s="10"/>
      <c r="E11" s="10">
        <v>3</v>
      </c>
      <c r="F11" s="10">
        <v>196</v>
      </c>
      <c r="M11" s="96"/>
      <c r="N11" s="96"/>
      <c r="S11" s="96"/>
      <c r="T11" s="96"/>
    </row>
    <row r="12" spans="1:20" s="11" customFormat="1" ht="15" customHeight="1">
      <c r="A12" s="74">
        <v>20</v>
      </c>
      <c r="B12" s="10">
        <v>31</v>
      </c>
      <c r="C12" s="10">
        <v>252</v>
      </c>
      <c r="D12" s="10"/>
      <c r="E12" s="10">
        <v>3</v>
      </c>
      <c r="F12" s="10">
        <v>199</v>
      </c>
      <c r="M12" s="96"/>
      <c r="N12" s="96"/>
      <c r="S12" s="96"/>
      <c r="T12" s="96"/>
    </row>
    <row r="13" spans="1:20" s="11" customFormat="1" ht="15" customHeight="1">
      <c r="A13" s="74">
        <v>30</v>
      </c>
      <c r="B13" s="10">
        <v>32</v>
      </c>
      <c r="C13" s="10">
        <v>253</v>
      </c>
      <c r="D13" s="10"/>
      <c r="E13" s="10">
        <v>3</v>
      </c>
      <c r="F13" s="10">
        <v>201</v>
      </c>
      <c r="M13" s="96"/>
      <c r="N13" s="96"/>
      <c r="S13" s="96"/>
      <c r="T13" s="96"/>
    </row>
    <row r="14" spans="1:20" s="11" customFormat="1" ht="15" customHeight="1">
      <c r="A14" s="74">
        <v>40</v>
      </c>
      <c r="B14" s="10">
        <v>33</v>
      </c>
      <c r="C14" s="10">
        <v>254</v>
      </c>
      <c r="D14" s="10"/>
      <c r="E14" s="10">
        <v>4</v>
      </c>
      <c r="F14" s="10">
        <v>203</v>
      </c>
      <c r="M14" s="96"/>
      <c r="N14" s="96"/>
      <c r="S14" s="96"/>
      <c r="T14" s="96"/>
    </row>
    <row r="15" spans="1:20" ht="15" customHeight="1">
      <c r="A15" s="74">
        <v>50</v>
      </c>
      <c r="B15" s="10">
        <v>35</v>
      </c>
      <c r="C15" s="10">
        <v>255</v>
      </c>
      <c r="D15" s="10"/>
      <c r="E15" s="10">
        <v>4</v>
      </c>
      <c r="F15" s="10">
        <v>205</v>
      </c>
      <c r="M15" s="96"/>
      <c r="N15" s="96"/>
      <c r="S15" s="96"/>
      <c r="T15" s="96"/>
    </row>
    <row r="16" spans="1:20" ht="15" customHeight="1">
      <c r="A16" s="74">
        <v>100</v>
      </c>
      <c r="B16" s="10">
        <v>39</v>
      </c>
      <c r="C16" s="10">
        <v>259</v>
      </c>
      <c r="D16" s="10"/>
      <c r="E16" s="10">
        <v>5</v>
      </c>
      <c r="F16" s="10">
        <v>211</v>
      </c>
      <c r="M16" s="96"/>
      <c r="N16" s="96"/>
      <c r="S16" s="96"/>
      <c r="T16" s="96"/>
    </row>
    <row r="17" spans="1:20" ht="15" customHeight="1">
      <c r="A17" s="74">
        <v>200</v>
      </c>
      <c r="B17" s="10">
        <v>45</v>
      </c>
      <c r="C17" s="10">
        <v>265</v>
      </c>
      <c r="D17" s="10"/>
      <c r="E17" s="10">
        <v>6</v>
      </c>
      <c r="F17" s="10">
        <v>221</v>
      </c>
      <c r="M17" s="96"/>
      <c r="N17" s="96"/>
      <c r="S17" s="96"/>
      <c r="T17" s="96"/>
    </row>
    <row r="18" spans="1:20" ht="15" customHeight="1">
      <c r="A18" s="74">
        <v>300</v>
      </c>
      <c r="B18" s="10">
        <v>49</v>
      </c>
      <c r="C18" s="10">
        <v>270</v>
      </c>
      <c r="D18" s="10"/>
      <c r="E18" s="10">
        <v>8</v>
      </c>
      <c r="F18" s="10">
        <v>229</v>
      </c>
      <c r="M18" s="96"/>
      <c r="N18" s="96"/>
      <c r="S18" s="96"/>
      <c r="T18" s="96"/>
    </row>
    <row r="19" spans="1:20" ht="15" customHeight="1">
      <c r="A19" s="74">
        <v>400</v>
      </c>
      <c r="B19" s="10">
        <v>53</v>
      </c>
      <c r="C19" s="10">
        <v>274</v>
      </c>
      <c r="D19" s="10"/>
      <c r="E19" s="10">
        <v>9</v>
      </c>
      <c r="F19" s="10">
        <v>235</v>
      </c>
      <c r="M19" s="96"/>
      <c r="N19" s="96"/>
      <c r="S19" s="96"/>
      <c r="T19" s="96"/>
    </row>
    <row r="20" spans="1:20" ht="15" customHeight="1">
      <c r="A20" s="74">
        <v>500</v>
      </c>
      <c r="B20" s="10">
        <v>56</v>
      </c>
      <c r="C20" s="10">
        <v>277</v>
      </c>
      <c r="D20" s="10"/>
      <c r="E20" s="10">
        <v>10</v>
      </c>
      <c r="F20" s="10">
        <v>241</v>
      </c>
      <c r="M20" s="96"/>
      <c r="N20" s="96"/>
      <c r="S20" s="96"/>
      <c r="T20" s="96"/>
    </row>
    <row r="21" spans="1:20" ht="15" customHeight="1">
      <c r="A21" s="74">
        <v>600</v>
      </c>
      <c r="B21" s="10">
        <v>59</v>
      </c>
      <c r="C21" s="10">
        <v>280</v>
      </c>
      <c r="D21" s="10"/>
      <c r="E21" s="10">
        <v>11</v>
      </c>
      <c r="F21" s="10">
        <v>246</v>
      </c>
      <c r="M21" s="96"/>
      <c r="N21" s="96"/>
      <c r="S21" s="96"/>
      <c r="T21" s="96"/>
    </row>
    <row r="22" spans="1:20" ht="15" customHeight="1">
      <c r="A22" s="74">
        <v>700</v>
      </c>
      <c r="B22" s="10">
        <v>62</v>
      </c>
      <c r="C22" s="10">
        <v>283</v>
      </c>
      <c r="D22" s="10"/>
      <c r="E22" s="10">
        <v>12</v>
      </c>
      <c r="F22" s="10">
        <v>251</v>
      </c>
      <c r="M22" s="96"/>
      <c r="N22" s="96"/>
      <c r="S22" s="96"/>
      <c r="T22" s="96"/>
    </row>
    <row r="23" spans="1:20" ht="15" customHeight="1">
      <c r="A23" s="74">
        <v>800</v>
      </c>
      <c r="B23" s="10">
        <v>65</v>
      </c>
      <c r="C23" s="10">
        <v>285</v>
      </c>
      <c r="D23" s="10"/>
      <c r="E23" s="10">
        <v>13</v>
      </c>
      <c r="F23" s="10">
        <v>256</v>
      </c>
      <c r="M23" s="96"/>
      <c r="N23" s="96"/>
      <c r="S23" s="96"/>
      <c r="T23" s="96"/>
    </row>
    <row r="24" spans="1:20" ht="15" customHeight="1">
      <c r="A24" s="74">
        <v>900</v>
      </c>
      <c r="B24" s="10">
        <v>67</v>
      </c>
      <c r="C24" s="10">
        <v>288</v>
      </c>
      <c r="D24" s="10"/>
      <c r="E24" s="10">
        <v>14</v>
      </c>
      <c r="F24" s="10">
        <v>260</v>
      </c>
      <c r="M24" s="96"/>
      <c r="N24" s="96"/>
      <c r="S24" s="96"/>
      <c r="T24" s="96"/>
    </row>
    <row r="25" spans="1:20" ht="15" customHeight="1">
      <c r="A25" s="74">
        <v>1000</v>
      </c>
      <c r="B25" s="10">
        <v>69</v>
      </c>
      <c r="C25" s="10">
        <v>290</v>
      </c>
      <c r="D25" s="10"/>
      <c r="E25" s="10">
        <v>15</v>
      </c>
      <c r="F25" s="10">
        <v>264</v>
      </c>
      <c r="M25" s="96"/>
      <c r="N25" s="96"/>
      <c r="S25" s="96"/>
      <c r="T25" s="96"/>
    </row>
    <row r="26" spans="1:20" ht="15" customHeight="1">
      <c r="A26" s="74">
        <v>2000</v>
      </c>
      <c r="B26" s="10">
        <v>88</v>
      </c>
      <c r="C26" s="10">
        <v>309</v>
      </c>
      <c r="D26" s="10"/>
      <c r="E26" s="10">
        <v>24</v>
      </c>
      <c r="F26" s="10">
        <v>299</v>
      </c>
      <c r="M26" s="96"/>
      <c r="N26" s="96"/>
      <c r="S26" s="96"/>
      <c r="T26" s="96"/>
    </row>
    <row r="27" spans="1:20" ht="15" customHeight="1">
      <c r="A27" s="74">
        <v>3000</v>
      </c>
      <c r="B27" s="10">
        <v>102</v>
      </c>
      <c r="C27" s="10">
        <v>323</v>
      </c>
      <c r="D27" s="10"/>
      <c r="E27" s="10">
        <v>33</v>
      </c>
      <c r="F27" s="10">
        <v>327</v>
      </c>
      <c r="M27" s="96"/>
      <c r="N27" s="96"/>
      <c r="S27" s="96"/>
      <c r="T27" s="96"/>
    </row>
    <row r="28" spans="1:20" ht="15" customHeight="1">
      <c r="A28" s="74">
        <v>4000</v>
      </c>
      <c r="B28" s="10">
        <v>114</v>
      </c>
      <c r="C28" s="10">
        <v>335</v>
      </c>
      <c r="D28" s="10"/>
      <c r="E28" s="10">
        <v>41</v>
      </c>
      <c r="F28" s="10">
        <v>352</v>
      </c>
      <c r="M28" s="96"/>
      <c r="N28" s="96"/>
      <c r="S28" s="96"/>
      <c r="T28" s="96"/>
    </row>
    <row r="29" spans="1:20" ht="15" customHeight="1">
      <c r="A29" s="74">
        <v>5000</v>
      </c>
      <c r="B29" s="10">
        <v>125</v>
      </c>
      <c r="C29" s="10">
        <v>345</v>
      </c>
      <c r="D29" s="10"/>
      <c r="E29" s="10">
        <v>49</v>
      </c>
      <c r="F29" s="10">
        <v>375</v>
      </c>
      <c r="M29" s="96"/>
      <c r="N29" s="96"/>
      <c r="S29" s="96"/>
      <c r="T29" s="96"/>
    </row>
    <row r="30" spans="1:20" ht="15" customHeight="1">
      <c r="A30" s="74">
        <v>6000</v>
      </c>
      <c r="B30" s="10">
        <v>134</v>
      </c>
      <c r="C30" s="10">
        <v>355</v>
      </c>
      <c r="D30" s="10"/>
      <c r="E30" s="10">
        <v>57</v>
      </c>
      <c r="F30" s="10">
        <v>396</v>
      </c>
      <c r="M30" s="96"/>
      <c r="N30" s="96"/>
      <c r="S30" s="96"/>
      <c r="T30" s="96"/>
    </row>
    <row r="31" spans="1:20" ht="15" customHeight="1">
      <c r="A31" s="74">
        <v>7000</v>
      </c>
      <c r="B31" s="10">
        <v>143</v>
      </c>
      <c r="C31" s="10">
        <v>364</v>
      </c>
      <c r="D31" s="10"/>
      <c r="E31" s="10">
        <v>64</v>
      </c>
      <c r="F31" s="10">
        <v>415</v>
      </c>
      <c r="M31" s="96"/>
      <c r="N31" s="96"/>
      <c r="S31" s="96"/>
      <c r="T31" s="96"/>
    </row>
    <row r="32" spans="1:20" ht="15" customHeight="1">
      <c r="A32" s="74">
        <v>8000</v>
      </c>
      <c r="B32" s="10">
        <v>151</v>
      </c>
      <c r="C32" s="10">
        <v>372</v>
      </c>
      <c r="D32" s="10"/>
      <c r="E32" s="10">
        <v>72</v>
      </c>
      <c r="F32" s="10">
        <v>434</v>
      </c>
      <c r="M32" s="96"/>
      <c r="N32" s="96"/>
      <c r="S32" s="96"/>
      <c r="T32" s="96"/>
    </row>
    <row r="33" spans="1:20" ht="15" customHeight="1">
      <c r="A33" s="74">
        <v>9000</v>
      </c>
      <c r="B33" s="10">
        <v>159</v>
      </c>
      <c r="C33" s="10">
        <v>380</v>
      </c>
      <c r="D33" s="10"/>
      <c r="E33" s="10">
        <v>79</v>
      </c>
      <c r="F33" s="10">
        <v>452</v>
      </c>
      <c r="M33" s="96"/>
      <c r="N33" s="96"/>
      <c r="S33" s="96"/>
      <c r="T33" s="96"/>
    </row>
    <row r="34" spans="1:20" ht="15" customHeight="1">
      <c r="A34" s="74">
        <v>10000</v>
      </c>
      <c r="B34" s="10">
        <v>166</v>
      </c>
      <c r="C34" s="10">
        <v>387</v>
      </c>
      <c r="D34" s="10"/>
      <c r="E34" s="10">
        <v>87</v>
      </c>
      <c r="F34" s="10">
        <v>470</v>
      </c>
      <c r="M34" s="96"/>
      <c r="N34" s="96"/>
      <c r="S34" s="96"/>
      <c r="T34" s="96"/>
    </row>
    <row r="35" spans="1:20" ht="15" customHeight="1">
      <c r="A35" s="74">
        <v>30000</v>
      </c>
      <c r="B35" s="10">
        <v>270</v>
      </c>
      <c r="C35" s="10">
        <v>490</v>
      </c>
      <c r="D35" s="10"/>
      <c r="E35" s="10">
        <v>229</v>
      </c>
      <c r="F35" s="10">
        <v>756</v>
      </c>
      <c r="M35" s="96"/>
      <c r="N35" s="96"/>
      <c r="S35" s="96"/>
      <c r="T35" s="96"/>
    </row>
    <row r="36" spans="1:20" ht="15" customHeight="1">
      <c r="A36" s="74">
        <v>60000</v>
      </c>
      <c r="B36" s="10">
        <v>371</v>
      </c>
      <c r="C36" s="10">
        <v>592</v>
      </c>
      <c r="D36" s="10"/>
      <c r="E36" s="10">
        <v>433</v>
      </c>
      <c r="F36" s="10">
        <v>1101</v>
      </c>
      <c r="M36" s="96"/>
      <c r="N36" s="96"/>
      <c r="S36" s="96"/>
      <c r="T36" s="96"/>
    </row>
    <row r="37" spans="1:20" ht="15" customHeight="1">
      <c r="A37" s="75">
        <v>70000</v>
      </c>
      <c r="B37" s="73">
        <v>399</v>
      </c>
      <c r="C37" s="73">
        <v>620</v>
      </c>
      <c r="D37" s="73"/>
      <c r="E37" s="73">
        <v>500</v>
      </c>
      <c r="F37" s="73">
        <v>1207</v>
      </c>
      <c r="M37" s="96"/>
      <c r="N37" s="96"/>
      <c r="S37" s="96"/>
      <c r="T37" s="96"/>
    </row>
    <row r="38" spans="1:20" ht="15" customHeight="1">
      <c r="A38" s="31"/>
      <c r="B38" s="31"/>
      <c r="C38" s="31"/>
      <c r="D38" s="31"/>
      <c r="E38" s="52"/>
      <c r="F38" s="52"/>
    </row>
    <row r="39" spans="1:20" ht="15" customHeight="1">
      <c r="A39" s="15"/>
      <c r="B39" s="15"/>
      <c r="C39" s="15"/>
      <c r="D39" s="15"/>
    </row>
    <row r="40" spans="1:20" ht="15" customHeight="1">
      <c r="A40" s="17" t="s">
        <v>3</v>
      </c>
    </row>
  </sheetData>
  <mergeCells count="3">
    <mergeCell ref="B8:C8"/>
    <mergeCell ref="E8:F8"/>
    <mergeCell ref="A5:H5"/>
  </mergeCells>
  <hyperlinks>
    <hyperlink ref="A40" location="Contents!A1" display="Back to Table of Contents" xr:uid="{00000000-0004-0000-0700-000000000000}"/>
    <hyperlink ref="A2" r:id="rId1" xr:uid="{00000000-0004-0000-07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P15"/>
  <sheetViews>
    <sheetView zoomScaleNormal="100" workbookViewId="0">
      <selection activeCell="B18" sqref="B18:B19"/>
    </sheetView>
  </sheetViews>
  <sheetFormatPr baseColWidth="10" defaultColWidth="12.5" defaultRowHeight="15" customHeight="1"/>
  <cols>
    <col min="1" max="1" width="14.83203125" style="21" customWidth="1"/>
    <col min="2" max="2" width="15.1640625" style="21" customWidth="1"/>
    <col min="3" max="3" width="12.6640625" style="21" customWidth="1"/>
    <col min="4" max="4" width="16.5" style="21" customWidth="1"/>
    <col min="5" max="5" width="14.5" style="21" customWidth="1"/>
    <col min="6" max="6" width="13.33203125" style="21" customWidth="1"/>
    <col min="7" max="7" width="19.1640625" style="21" customWidth="1"/>
    <col min="8" max="8" width="17.1640625" style="21" customWidth="1"/>
    <col min="9" max="9" width="25.1640625" style="21" customWidth="1"/>
    <col min="10" max="10" width="10.1640625" style="21" customWidth="1"/>
    <col min="11" max="11" width="18.6640625" style="21" customWidth="1"/>
    <col min="12" max="15" width="8.33203125" style="21" customWidth="1"/>
    <col min="16" max="16384" width="12.5" style="21"/>
  </cols>
  <sheetData>
    <row r="1" spans="1:16" s="30" customFormat="1" ht="15" customHeight="1">
      <c r="A1" s="2" t="s">
        <v>205</v>
      </c>
      <c r="F1" s="68"/>
      <c r="G1" s="68"/>
      <c r="H1" s="68"/>
      <c r="I1" s="68"/>
      <c r="J1" s="68"/>
      <c r="K1" s="68"/>
      <c r="L1" s="68"/>
    </row>
    <row r="2" spans="1:16" ht="15" customHeight="1">
      <c r="A2" s="22" t="s">
        <v>144</v>
      </c>
    </row>
    <row r="4" spans="1:16" s="4" customFormat="1" ht="15" customHeight="1"/>
    <row r="5" spans="1:16" ht="30" customHeight="1">
      <c r="A5" s="101" t="s">
        <v>162</v>
      </c>
      <c r="B5" s="101"/>
      <c r="C5" s="101"/>
      <c r="D5" s="101"/>
      <c r="E5" s="101"/>
      <c r="F5" s="101"/>
      <c r="G5" s="27"/>
      <c r="H5" s="27"/>
      <c r="I5" s="27"/>
      <c r="J5" s="27"/>
      <c r="K5" s="27"/>
      <c r="L5" s="27"/>
      <c r="M5" s="27"/>
      <c r="N5" s="27"/>
      <c r="O5" s="27"/>
    </row>
    <row r="6" spans="1:16" s="4" customFormat="1" ht="15" customHeight="1">
      <c r="A6" s="31"/>
      <c r="B6" s="20"/>
      <c r="C6" s="20"/>
      <c r="D6" s="20"/>
      <c r="E6" s="32"/>
      <c r="F6" s="32"/>
      <c r="G6" s="24"/>
      <c r="H6" s="24"/>
      <c r="I6" s="24"/>
      <c r="J6" s="24"/>
      <c r="K6" s="24"/>
      <c r="L6" s="24"/>
      <c r="M6" s="24"/>
      <c r="N6" s="24"/>
      <c r="O6" s="24"/>
      <c r="P6" s="24"/>
    </row>
    <row r="7" spans="1:16" s="4" customFormat="1" ht="15" customHeight="1">
      <c r="A7" s="26"/>
      <c r="B7" s="86"/>
      <c r="C7" s="86"/>
      <c r="D7" s="86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</row>
    <row r="8" spans="1:16" s="11" customFormat="1" ht="45" customHeight="1">
      <c r="A8" s="89" t="s">
        <v>163</v>
      </c>
      <c r="B8" s="87" t="s">
        <v>164</v>
      </c>
      <c r="C8" s="87" t="s">
        <v>165</v>
      </c>
      <c r="D8" s="87" t="s">
        <v>166</v>
      </c>
      <c r="E8" s="87" t="s">
        <v>167</v>
      </c>
      <c r="F8" s="87" t="s">
        <v>168</v>
      </c>
    </row>
    <row r="9" spans="1:16" s="11" customFormat="1" ht="15" customHeight="1">
      <c r="A9" s="13" t="s">
        <v>169</v>
      </c>
      <c r="B9" s="88" t="s">
        <v>170</v>
      </c>
      <c r="C9" s="88" t="s">
        <v>171</v>
      </c>
      <c r="D9" s="88" t="s">
        <v>172</v>
      </c>
      <c r="E9" s="88" t="s">
        <v>173</v>
      </c>
      <c r="F9" s="88" t="s">
        <v>174</v>
      </c>
    </row>
    <row r="10" spans="1:16" s="11" customFormat="1" ht="15" customHeight="1">
      <c r="A10" s="13" t="s">
        <v>175</v>
      </c>
      <c r="B10" s="88" t="s">
        <v>176</v>
      </c>
      <c r="C10" s="88" t="s">
        <v>177</v>
      </c>
      <c r="D10" s="88" t="s">
        <v>178</v>
      </c>
      <c r="E10" s="88" t="s">
        <v>179</v>
      </c>
      <c r="F10" s="88" t="s">
        <v>180</v>
      </c>
    </row>
    <row r="11" spans="1:16" s="11" customFormat="1" ht="30" customHeight="1">
      <c r="A11" s="67" t="s">
        <v>181</v>
      </c>
      <c r="B11" s="90" t="s">
        <v>182</v>
      </c>
      <c r="C11" s="90" t="s">
        <v>183</v>
      </c>
      <c r="D11" s="90" t="s">
        <v>184</v>
      </c>
      <c r="E11" s="90" t="s">
        <v>185</v>
      </c>
      <c r="F11" s="90" t="s">
        <v>182</v>
      </c>
    </row>
    <row r="12" spans="1:16" s="11" customFormat="1" ht="30" customHeight="1">
      <c r="A12" s="67" t="s">
        <v>186</v>
      </c>
      <c r="B12" s="90" t="s">
        <v>187</v>
      </c>
      <c r="C12" s="90" t="s">
        <v>188</v>
      </c>
      <c r="D12" s="90" t="s">
        <v>189</v>
      </c>
      <c r="E12" s="90" t="s">
        <v>190</v>
      </c>
      <c r="F12" s="90" t="s">
        <v>191</v>
      </c>
    </row>
    <row r="13" spans="1:16" ht="15" customHeight="1">
      <c r="A13" s="9"/>
      <c r="B13" s="9"/>
      <c r="C13" s="9"/>
      <c r="D13" s="9"/>
      <c r="E13" s="52"/>
      <c r="F13" s="52"/>
    </row>
    <row r="14" spans="1:16" ht="15" customHeight="1">
      <c r="A14" s="15"/>
      <c r="B14" s="15"/>
      <c r="C14" s="15"/>
      <c r="D14" s="15"/>
    </row>
    <row r="15" spans="1:16" ht="15" customHeight="1">
      <c r="A15" s="17" t="s">
        <v>3</v>
      </c>
    </row>
  </sheetData>
  <mergeCells count="1">
    <mergeCell ref="A5:F5"/>
  </mergeCells>
  <hyperlinks>
    <hyperlink ref="A15" location="Contents!A1" display="Back to Table of Contents" xr:uid="{00000000-0004-0000-0800-000000000000}"/>
    <hyperlink ref="A2" r:id="rId1" xr:uid="{00000000-0004-0000-0800-000001000000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Contents</vt:lpstr>
      <vt:lpstr>Summary Table 1</vt:lpstr>
      <vt:lpstr>Table 3-1</vt:lpstr>
      <vt:lpstr>Table 4-1</vt:lpstr>
      <vt:lpstr>Table A-1</vt:lpstr>
      <vt:lpstr>Table A-2</vt:lpstr>
      <vt:lpstr>Table B-1</vt:lpstr>
      <vt:lpstr>Figure 3-2</vt:lpstr>
      <vt:lpstr>Figure 3-3</vt:lpstr>
      <vt:lpstr>Figure 3-4</vt:lpstr>
      <vt:lpstr>Figure 4-3</vt:lpstr>
      <vt:lpstr>Figure 4-4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2021-02-08T20:58:09Z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