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filterPrivacy="1" codeName="ThisWorkbook" defaultThemeVersion="124226"/>
  <xr:revisionPtr revIDLastSave="0" documentId="13_ncr:1_{BDE3ADEF-56A8-4EFF-B660-2298E80BFB86}" xr6:coauthVersionLast="47" xr6:coauthVersionMax="47" xr10:uidLastSave="{00000000-0000-0000-0000-000000000000}"/>
  <bookViews>
    <workbookView xWindow="-19320" yWindow="690" windowWidth="19440" windowHeight="1500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32" l="1"/>
  <c r="A9" i="132"/>
  <c r="A8" i="132"/>
</calcChain>
</file>

<file path=xl/sharedStrings.xml><?xml version="1.0" encoding="utf-8"?>
<sst xmlns="http://schemas.openxmlformats.org/spreadsheetml/2006/main" count="147" uniqueCount="56">
  <si>
    <t>Contents</t>
  </si>
  <si>
    <t>Tables</t>
  </si>
  <si>
    <t>Back to Table of Contents</t>
  </si>
  <si>
    <t>Billions of Dollars</t>
  </si>
  <si>
    <t>Total</t>
  </si>
  <si>
    <t>Budget Authority</t>
  </si>
  <si>
    <t>CBO's estimate of the President's request</t>
  </si>
  <si>
    <t>Difference</t>
  </si>
  <si>
    <t>Other</t>
  </si>
  <si>
    <t>Outlays</t>
  </si>
  <si>
    <t>Memorandum:</t>
  </si>
  <si>
    <t>Total Outlays (Percentage of GDP)</t>
  </si>
  <si>
    <t>Outlays Excluding IIJA and Emergency (Percentage of GDP)</t>
  </si>
  <si>
    <t>2023-2027</t>
  </si>
  <si>
    <t>2023-2032</t>
  </si>
  <si>
    <t>http://www.cbo.gov/publication/57972</t>
  </si>
  <si>
    <r>
      <t xml:space="preserve">This file presents the data from the tables and figures in CBO's July 2022 report </t>
    </r>
    <r>
      <rPr>
        <i/>
        <sz val="11"/>
        <rFont val="Arial"/>
        <family val="2"/>
      </rPr>
      <t>An Analysis of the Discretionary Spending in the President's 2023 Budget.</t>
    </r>
  </si>
  <si>
    <t>CBO's baseline</t>
  </si>
  <si>
    <t>IIJA and emergency</t>
  </si>
  <si>
    <t>Table 2. 
Proposed Changes in Nondefense Discretionary Funding From 2022 to 2023 in the President's Budget</t>
  </si>
  <si>
    <t>Change</t>
  </si>
  <si>
    <t>Percentage Change</t>
  </si>
  <si>
    <t>Veterans' Benefits and Services</t>
  </si>
  <si>
    <t>Education, Training, Employment, and Social Services</t>
  </si>
  <si>
    <t>Natural Resources and Environment</t>
  </si>
  <si>
    <t>Income Security</t>
  </si>
  <si>
    <t>Health</t>
  </si>
  <si>
    <t>Administration of Justice</t>
  </si>
  <si>
    <t>International Affairs</t>
  </si>
  <si>
    <t>Commerce and Housing Credit</t>
  </si>
  <si>
    <t>n.m.</t>
  </si>
  <si>
    <t>Community and Regional Development</t>
  </si>
  <si>
    <t>General Science, Space, and Technology</t>
  </si>
  <si>
    <t>Energy</t>
  </si>
  <si>
    <t>General Government</t>
  </si>
  <si>
    <t>Agriculture</t>
  </si>
  <si>
    <t>Medicare</t>
  </si>
  <si>
    <t>Social Security</t>
  </si>
  <si>
    <t xml:space="preserve"> Other</t>
  </si>
  <si>
    <t>n.a.</t>
  </si>
  <si>
    <t>Funding from IIJA Appropriations</t>
  </si>
  <si>
    <t>Other Funding Designated as an Emergency Requirement</t>
  </si>
  <si>
    <t>Transportation Obligation Limitations</t>
  </si>
  <si>
    <t>All Other Funding</t>
  </si>
  <si>
    <t>Enacted, 2022</t>
  </si>
  <si>
    <t>Proposed, 2023</t>
  </si>
  <si>
    <t>Transportation</t>
  </si>
  <si>
    <t>Defense</t>
  </si>
  <si>
    <t>Total Defense</t>
  </si>
  <si>
    <t>Nondefense</t>
  </si>
  <si>
    <t>Total Nondefense</t>
  </si>
  <si>
    <t>Defense Outlays (Percentage of GDP)</t>
  </si>
  <si>
    <t>Nondefense Outlays (Percentage of GDP)</t>
  </si>
  <si>
    <t>Table 1. 
Proposed Discretionary Spending in the President's Budget Compared to CBO's baseline Projections</t>
  </si>
  <si>
    <t>Table 3. 
Proposed Defense and Nondefense Discretionary Spending in the President's Budget Compared to CBO's Baseline Projections</t>
  </si>
  <si>
    <r>
      <t xml:space="preserve">This file presents the data from the tables in CBO's July 2022 report </t>
    </r>
    <r>
      <rPr>
        <i/>
        <sz val="11"/>
        <rFont val="Arial"/>
        <family val="2"/>
      </rPr>
      <t>An Analysis of the Discretionary Spending in the President's 2023 Budget.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</si>
</sst>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2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59">
    <xf numFmtId="0" fontId="0" fillId="0" borderId="0" xfId="0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9" fillId="0" borderId="1" xfId="9" applyNumberFormat="1" applyFont="1" applyBorder="1" applyAlignment="1"/>
    <xf numFmtId="0" fontId="13" fillId="0" borderId="0" xfId="0" applyFont="1" applyAlignment="1">
      <alignment wrapText="1"/>
    </xf>
    <xf numFmtId="0" fontId="9" fillId="0" borderId="0" xfId="9" applyNumberFormat="1" applyFont="1" applyBorder="1" applyAlignment="1">
      <alignment horizontal="left" wrapText="1"/>
    </xf>
    <xf numFmtId="0" fontId="8" fillId="0" borderId="0" xfId="41" applyFont="1"/>
    <xf numFmtId="0" fontId="8" fillId="0" borderId="0" xfId="41" applyFont="1" applyAlignment="1">
      <alignment horizontal="fill"/>
    </xf>
    <xf numFmtId="1" fontId="8" fillId="0" borderId="0" xfId="7" applyNumberFormat="1" applyFont="1" applyAlignment="1">
      <alignment horizontal="right"/>
    </xf>
    <xf numFmtId="0" fontId="8" fillId="0" borderId="1" xfId="41" applyFont="1" applyBorder="1"/>
    <xf numFmtId="3" fontId="8" fillId="0" borderId="0" xfId="41" applyNumberFormat="1" applyFont="1" applyAlignment="1">
      <alignment horizontal="right"/>
    </xf>
    <xf numFmtId="3" fontId="8" fillId="0" borderId="0" xfId="41" applyNumberFormat="1" applyFont="1"/>
    <xf numFmtId="0" fontId="8" fillId="0" borderId="0" xfId="41" applyFont="1" applyAlignment="1">
      <alignment horizontal="left" indent="2"/>
    </xf>
    <xf numFmtId="0" fontId="9" fillId="0" borderId="0" xfId="9" applyFont="1"/>
    <xf numFmtId="0" fontId="8" fillId="0" borderId="0" xfId="41" applyFont="1" applyAlignment="1">
      <alignment horizontal="left"/>
    </xf>
    <xf numFmtId="165" fontId="8" fillId="0" borderId="0" xfId="41" applyNumberFormat="1" applyFont="1" applyAlignment="1">
      <alignment horizontal="right"/>
    </xf>
    <xf numFmtId="0" fontId="8" fillId="0" borderId="1" xfId="9" applyNumberFormat="1" applyFont="1" applyBorder="1" applyAlignment="1"/>
    <xf numFmtId="0" fontId="8" fillId="0" borderId="0" xfId="9" applyFont="1"/>
    <xf numFmtId="0" fontId="8" fillId="0" borderId="1" xfId="9" applyFont="1" applyBorder="1"/>
    <xf numFmtId="1" fontId="8" fillId="0" borderId="1" xfId="9" applyNumberFormat="1" applyFont="1" applyBorder="1" applyAlignment="1">
      <alignment horizontal="center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left"/>
    </xf>
    <xf numFmtId="0" fontId="8" fillId="0" borderId="0" xfId="9" applyFont="1" applyAlignment="1">
      <alignment horizontal="left" wrapText="1"/>
    </xf>
    <xf numFmtId="1" fontId="8" fillId="0" borderId="0" xfId="41" applyNumberFormat="1" applyFont="1" applyAlignment="1">
      <alignment horizontal="right"/>
    </xf>
    <xf numFmtId="1" fontId="8" fillId="0" borderId="0" xfId="7" applyNumberFormat="1" applyFont="1"/>
    <xf numFmtId="3" fontId="8" fillId="0" borderId="0" xfId="9" applyNumberFormat="1" applyFont="1" applyAlignment="1">
      <alignment horizontal="right"/>
    </xf>
    <xf numFmtId="0" fontId="8" fillId="0" borderId="1" xfId="41" applyFont="1" applyBorder="1" applyAlignment="1">
      <alignment horizontal="left" wrapText="1"/>
    </xf>
    <xf numFmtId="165" fontId="8" fillId="0" borderId="0" xfId="9" applyNumberFormat="1" applyFont="1" applyAlignment="1"/>
    <xf numFmtId="164" fontId="8" fillId="0" borderId="0" xfId="9" applyNumberFormat="1" applyFont="1" applyAlignment="1"/>
    <xf numFmtId="1" fontId="8" fillId="0" borderId="1" xfId="41" applyNumberFormat="1" applyFont="1" applyBorder="1" applyAlignment="1">
      <alignment horizontal="center"/>
    </xf>
    <xf numFmtId="1" fontId="8" fillId="0" borderId="1" xfId="7" applyNumberFormat="1" applyFont="1" applyBorder="1" applyAlignment="1">
      <alignment horizontal="center" wrapText="1"/>
    </xf>
    <xf numFmtId="0" fontId="8" fillId="0" borderId="0" xfId="9" applyFont="1" applyAlignment="1">
      <alignment horizontal="center"/>
    </xf>
    <xf numFmtId="1" fontId="8" fillId="0" borderId="0" xfId="9" applyNumberFormat="1" applyFont="1" applyAlignment="1">
      <alignment horizontal="right"/>
    </xf>
    <xf numFmtId="164" fontId="8" fillId="0" borderId="0" xfId="9" applyNumberFormat="1" applyFont="1" applyAlignment="1">
      <alignment horizontal="right"/>
    </xf>
    <xf numFmtId="0" fontId="9" fillId="0" borderId="0" xfId="9" applyNumberFormat="1" applyFont="1" applyBorder="1" applyAlignment="1">
      <alignment horizontal="left" wrapText="1"/>
    </xf>
    <xf numFmtId="0" fontId="8" fillId="0" borderId="1" xfId="41" applyFont="1" applyBorder="1" applyAlignment="1">
      <alignment horizontal="center"/>
    </xf>
    <xf numFmtId="0" fontId="1" fillId="0" borderId="1" xfId="41" applyFont="1" applyBorder="1" applyAlignment="1">
      <alignment horizontal="center"/>
    </xf>
    <xf numFmtId="1" fontId="8" fillId="0" borderId="11" xfId="41" applyNumberFormat="1" applyFont="1" applyBorder="1" applyAlignment="1">
      <alignment horizontal="center"/>
    </xf>
    <xf numFmtId="3" fontId="8" fillId="0" borderId="0" xfId="41" applyNumberFormat="1" applyFont="1" applyAlignment="1">
      <alignment horizontal="center"/>
    </xf>
    <xf numFmtId="1" fontId="9" fillId="0" borderId="0" xfId="9" applyNumberFormat="1" applyFont="1" applyBorder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36"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8" formatCode="&quot;**&quot;;&quot;**&quot;"/>
    </dxf>
    <dxf>
      <numFmt numFmtId="169" formatCode="&quot;**&quot;"/>
    </dxf>
    <dxf>
      <numFmt numFmtId="166" formatCode="&quot;*&quot;;&quot;*&quot;"/>
    </dxf>
    <dxf>
      <numFmt numFmtId="167" formatCode="&quot;*&quot;"/>
    </dxf>
    <dxf>
      <numFmt numFmtId="168" formatCode="&quot;**&quot;;&quot;**&quot;"/>
    </dxf>
    <dxf>
      <numFmt numFmtId="169" formatCode="&quot;**&quot;"/>
    </dxf>
    <dxf>
      <numFmt numFmtId="166" formatCode="&quot;*&quot;;&quot;*&quot;"/>
    </dxf>
    <dxf>
      <numFmt numFmtId="167" formatCode="&quot;*&quot;"/>
    </dxf>
    <dxf>
      <numFmt numFmtId="168" formatCode="&quot;**&quot;;&quot;**&quot;"/>
    </dxf>
    <dxf>
      <numFmt numFmtId="169" formatCode="&quot;*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  <dxf>
      <numFmt numFmtId="166" formatCode="&quot;*&quot;;&quot;*&quot;"/>
    </dxf>
    <dxf>
      <numFmt numFmtId="167" formatCode="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4</xdr:row>
      <xdr:rowOff>0</xdr:rowOff>
    </xdr:from>
    <xdr:to>
      <xdr:col>22</xdr:col>
      <xdr:colOff>863600</xdr:colOff>
      <xdr:row>35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B0122-8489-8EC6-B7DA-3EE285B93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00" y="762000"/>
          <a:ext cx="7620000" cy="6388100"/>
        </a:xfrm>
        <a:prstGeom prst="rect">
          <a:avLst/>
        </a:prstGeom>
      </xdr:spPr>
    </xdr:pic>
    <xdr:clientData/>
  </xdr:twoCellAnchor>
  <xdr:twoCellAnchor editAs="oneCell">
    <xdr:from>
      <xdr:col>15</xdr:col>
      <xdr:colOff>50800</xdr:colOff>
      <xdr:row>35</xdr:row>
      <xdr:rowOff>12700</xdr:rowOff>
    </xdr:from>
    <xdr:to>
      <xdr:col>23</xdr:col>
      <xdr:colOff>12700</xdr:colOff>
      <xdr:row>59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DABBC1-4946-B2C4-4EF4-333A6110C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14300" y="7073900"/>
          <a:ext cx="7683500" cy="473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9525</xdr:rowOff>
    </xdr:from>
    <xdr:to>
      <xdr:col>14</xdr:col>
      <xdr:colOff>450850</xdr:colOff>
      <xdr:row>41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2B3A8B-5A9E-4B50-12B6-EEA409A55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50" y="771525"/>
          <a:ext cx="6784975" cy="746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50</xdr:row>
      <xdr:rowOff>152400</xdr:rowOff>
    </xdr:from>
    <xdr:to>
      <xdr:col>20</xdr:col>
      <xdr:colOff>647700</xdr:colOff>
      <xdr:row>89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793539-99BA-67A6-2A2C-A6F4439CE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44300" y="10058400"/>
          <a:ext cx="7696200" cy="73152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</xdr:row>
      <xdr:rowOff>0</xdr:rowOff>
    </xdr:from>
    <xdr:to>
      <xdr:col>20</xdr:col>
      <xdr:colOff>558800</xdr:colOff>
      <xdr:row>51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296C1B-0BC1-CA33-489B-EDDCE75D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762000"/>
          <a:ext cx="7607300" cy="934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97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97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97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9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5"/>
  <sheetViews>
    <sheetView tabSelected="1" zoomScaleNormal="100" workbookViewId="0"/>
  </sheetViews>
  <sheetFormatPr defaultColWidth="9.28515625" defaultRowHeight="15" customHeight="1" x14ac:dyDescent="0.2"/>
  <cols>
    <col min="1" max="1" width="118.28515625" style="8" customWidth="1"/>
    <col min="2" max="16384" width="9.28515625" style="8"/>
  </cols>
  <sheetData>
    <row r="1" spans="1:1" s="21" customFormat="1" ht="15" customHeight="1" x14ac:dyDescent="0.2">
      <c r="A1" s="1" t="s">
        <v>55</v>
      </c>
    </row>
    <row r="2" spans="1:1" s="21" customFormat="1" ht="15" customHeight="1" x14ac:dyDescent="0.2">
      <c r="A2" s="15" t="s">
        <v>15</v>
      </c>
    </row>
    <row r="3" spans="1:1" s="21" customFormat="1" ht="15" customHeight="1" x14ac:dyDescent="0.2"/>
    <row r="4" spans="1:1" s="21" customFormat="1" ht="15" customHeight="1" x14ac:dyDescent="0.2"/>
    <row r="5" spans="1:1" ht="15" customHeight="1" x14ac:dyDescent="0.25">
      <c r="A5" s="20" t="s">
        <v>0</v>
      </c>
    </row>
    <row r="6" spans="1:1" ht="15" customHeight="1" x14ac:dyDescent="0.25">
      <c r="A6" s="20"/>
    </row>
    <row r="7" spans="1:1" ht="15" customHeight="1" x14ac:dyDescent="0.2">
      <c r="A7" s="23" t="s">
        <v>1</v>
      </c>
    </row>
    <row r="8" spans="1:1" ht="15" customHeight="1" x14ac:dyDescent="0.2">
      <c r="A8" s="15" t="str">
        <f>'Table 1'!A5</f>
        <v>Table 1. 
Proposed Discretionary Spending in the President's Budget Compared to CBO's baseline Projections</v>
      </c>
    </row>
    <row r="9" spans="1:1" ht="15" customHeight="1" x14ac:dyDescent="0.2">
      <c r="A9" s="16" t="str">
        <f>'Table 2'!A5</f>
        <v>Table 2. 
Proposed Changes in Nondefense Discretionary Funding From 2022 to 2023 in the President's Budget</v>
      </c>
    </row>
    <row r="10" spans="1:1" ht="15" customHeight="1" x14ac:dyDescent="0.2">
      <c r="A10" s="16" t="str">
        <f>'Table 3'!A5</f>
        <v>Table 3. 
Proposed Defense and Nondefense Discretionary Spending in the President's Budget Compared to CBO's Baseline Projections</v>
      </c>
    </row>
    <row r="11" spans="1:1" ht="15" customHeight="1" x14ac:dyDescent="0.2">
      <c r="A11" s="15"/>
    </row>
    <row r="12" spans="1:1" ht="15" customHeight="1" x14ac:dyDescent="0.2">
      <c r="A12" s="10"/>
    </row>
    <row r="14" spans="1:1" ht="15" customHeight="1" x14ac:dyDescent="0.2">
      <c r="A14" s="9"/>
    </row>
    <row r="15" spans="1:1" ht="15" customHeight="1" x14ac:dyDescent="0.2">
      <c r="A15" s="12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10" location="'Table 3'!A1" display="'Table 3'!A1" xr:uid="{00000000-0004-0000-0000-000008000000}"/>
    <hyperlink ref="A2" r:id="rId1" xr:uid="{F5695410-05F7-EE4B-BF7C-E19ACDB91A03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45"/>
  <sheetViews>
    <sheetView zoomScaleNormal="100" workbookViewId="0">
      <selection activeCell="A3" sqref="A3"/>
    </sheetView>
  </sheetViews>
  <sheetFormatPr defaultColWidth="12.7109375" defaultRowHeight="15" customHeight="1" x14ac:dyDescent="0.2"/>
  <cols>
    <col min="1" max="1" width="53" style="5" customWidth="1"/>
    <col min="2" max="14" width="7.85546875" style="5" customWidth="1"/>
    <col min="15" max="16384" width="12.7109375" style="5"/>
  </cols>
  <sheetData>
    <row r="1" spans="1:17" s="14" customFormat="1" ht="15" customHeight="1" x14ac:dyDescent="0.2">
      <c r="A1" s="1" t="s">
        <v>16</v>
      </c>
    </row>
    <row r="2" spans="1:17" s="14" customFormat="1" ht="15" customHeight="1" x14ac:dyDescent="0.2">
      <c r="A2" s="15" t="s">
        <v>15</v>
      </c>
    </row>
    <row r="3" spans="1:17" s="14" customFormat="1" ht="15" customHeight="1" x14ac:dyDescent="0.2"/>
    <row r="4" spans="1:17" s="14" customFormat="1" ht="15" customHeight="1" x14ac:dyDescent="0.2"/>
    <row r="5" spans="1:17" s="3" customFormat="1" ht="30" customHeight="1" x14ac:dyDescent="0.25">
      <c r="A5" s="53" t="s">
        <v>53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17"/>
      <c r="O5" s="17"/>
      <c r="P5" s="17"/>
      <c r="Q5" s="17"/>
    </row>
    <row r="6" spans="1:17" s="3" customFormat="1" ht="15" customHeight="1" x14ac:dyDescent="0.25">
      <c r="A6" s="18" t="s">
        <v>3</v>
      </c>
      <c r="B6" s="13"/>
      <c r="C6" s="13"/>
      <c r="D6" s="13"/>
      <c r="E6" s="22"/>
      <c r="F6" s="22"/>
      <c r="G6" s="22"/>
      <c r="H6" s="22"/>
      <c r="I6" s="22"/>
      <c r="J6" s="22"/>
      <c r="K6" s="22"/>
      <c r="L6" s="22"/>
      <c r="M6" s="22"/>
      <c r="N6" s="22"/>
      <c r="O6" s="17"/>
      <c r="P6" s="17"/>
      <c r="Q6" s="17"/>
    </row>
    <row r="7" spans="1:17" s="3" customFormat="1" ht="15" customHeight="1" x14ac:dyDescent="0.25">
      <c r="A7" s="19"/>
      <c r="B7" s="24"/>
      <c r="C7" s="24"/>
      <c r="D7" s="24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s="7" customFormat="1" ht="15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54" t="s">
        <v>4</v>
      </c>
      <c r="N8" s="55"/>
    </row>
    <row r="9" spans="1:17" s="7" customFormat="1" ht="30" customHeight="1" x14ac:dyDescent="0.2">
      <c r="A9" s="28"/>
      <c r="B9" s="48">
        <v>2022</v>
      </c>
      <c r="C9" s="48">
        <v>2023</v>
      </c>
      <c r="D9" s="48">
        <v>2024</v>
      </c>
      <c r="E9" s="48">
        <v>2025</v>
      </c>
      <c r="F9" s="48">
        <v>2026</v>
      </c>
      <c r="G9" s="48">
        <v>2027</v>
      </c>
      <c r="H9" s="48">
        <v>2028</v>
      </c>
      <c r="I9" s="48">
        <v>2029</v>
      </c>
      <c r="J9" s="48">
        <v>2030</v>
      </c>
      <c r="K9" s="48">
        <v>2031</v>
      </c>
      <c r="L9" s="48">
        <v>2032</v>
      </c>
      <c r="M9" s="49" t="s">
        <v>13</v>
      </c>
      <c r="N9" s="49" t="s">
        <v>14</v>
      </c>
    </row>
    <row r="10" spans="1:17" s="7" customFormat="1" ht="15" customHeight="1" x14ac:dyDescent="0.2">
      <c r="A10" s="25"/>
      <c r="B10" s="56" t="s">
        <v>5</v>
      </c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</row>
    <row r="11" spans="1:17" s="7" customFormat="1" ht="15" customHeight="1" x14ac:dyDescent="0.2">
      <c r="A11" s="33" t="s">
        <v>18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30"/>
      <c r="N11" s="30"/>
    </row>
    <row r="12" spans="1:17" s="7" customFormat="1" ht="15" customHeight="1" x14ac:dyDescent="0.2">
      <c r="A12" s="33" t="s">
        <v>17</v>
      </c>
      <c r="B12" s="29">
        <v>221.351</v>
      </c>
      <c r="C12" s="29">
        <v>222.10899999999998</v>
      </c>
      <c r="D12" s="29">
        <v>226.68700000000001</v>
      </c>
      <c r="E12" s="29">
        <v>230.738</v>
      </c>
      <c r="F12" s="29">
        <v>232.70999999999998</v>
      </c>
      <c r="G12" s="29">
        <v>237.76399999999998</v>
      </c>
      <c r="H12" s="29">
        <v>243.04599999999999</v>
      </c>
      <c r="I12" s="29">
        <v>248.33600000000001</v>
      </c>
      <c r="J12" s="29">
        <v>253.63800000000001</v>
      </c>
      <c r="K12" s="29">
        <v>259.173</v>
      </c>
      <c r="L12" s="29">
        <v>264.86799999999999</v>
      </c>
      <c r="M12" s="29">
        <v>1150.0079999999998</v>
      </c>
      <c r="N12" s="29">
        <v>2419.069</v>
      </c>
    </row>
    <row r="13" spans="1:17" s="7" customFormat="1" ht="15" customHeight="1" x14ac:dyDescent="0.2">
      <c r="A13" s="33" t="s">
        <v>6</v>
      </c>
      <c r="B13" s="29">
        <v>221.351</v>
      </c>
      <c r="C13" s="29">
        <v>69.588999999999999</v>
      </c>
      <c r="D13" s="29">
        <v>68.478999999999999</v>
      </c>
      <c r="E13" s="29">
        <v>68.040999999999997</v>
      </c>
      <c r="F13" s="29">
        <v>66.198999999999998</v>
      </c>
      <c r="G13" s="29">
        <v>1.972</v>
      </c>
      <c r="H13" s="29">
        <v>2.008</v>
      </c>
      <c r="I13" s="29">
        <v>2.0790000000000002</v>
      </c>
      <c r="J13" s="29">
        <v>2.157</v>
      </c>
      <c r="K13" s="29">
        <v>2.2370000000000001</v>
      </c>
      <c r="L13" s="29">
        <v>2.319</v>
      </c>
      <c r="M13" s="29">
        <v>274.27999999999997</v>
      </c>
      <c r="N13" s="29">
        <v>285.08</v>
      </c>
    </row>
    <row r="14" spans="1:17" s="7" customFormat="1" ht="15" customHeight="1" x14ac:dyDescent="0.2">
      <c r="A14" s="33" t="s">
        <v>7</v>
      </c>
      <c r="B14" s="29">
        <v>0</v>
      </c>
      <c r="C14" s="29">
        <v>-152.51999999999998</v>
      </c>
      <c r="D14" s="29">
        <v>-158.20800000000003</v>
      </c>
      <c r="E14" s="29">
        <v>-162.697</v>
      </c>
      <c r="F14" s="29">
        <v>-166.51099999999997</v>
      </c>
      <c r="G14" s="29">
        <v>-235.79199999999997</v>
      </c>
      <c r="H14" s="29">
        <v>-241.03799999999998</v>
      </c>
      <c r="I14" s="29">
        <v>-246.25700000000001</v>
      </c>
      <c r="J14" s="29">
        <v>-251.48099999999999</v>
      </c>
      <c r="K14" s="29">
        <v>-256.93599999999998</v>
      </c>
      <c r="L14" s="29">
        <v>-262.54899999999998</v>
      </c>
      <c r="M14" s="29">
        <v>-875.72799999999984</v>
      </c>
      <c r="N14" s="29">
        <v>-2133.9889999999996</v>
      </c>
    </row>
    <row r="15" spans="1:17" s="7" customFormat="1" ht="15" customHeight="1" x14ac:dyDescent="0.2">
      <c r="A15" s="33" t="s">
        <v>8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30"/>
      <c r="N15" s="30"/>
    </row>
    <row r="16" spans="1:17" s="7" customFormat="1" ht="15" customHeight="1" x14ac:dyDescent="0.2">
      <c r="A16" s="33" t="s">
        <v>17</v>
      </c>
      <c r="B16" s="29">
        <v>1521.885</v>
      </c>
      <c r="C16" s="29">
        <v>1587.164</v>
      </c>
      <c r="D16" s="29">
        <v>1632.568</v>
      </c>
      <c r="E16" s="29">
        <v>1673.7629999999999</v>
      </c>
      <c r="F16" s="29">
        <v>1716.374</v>
      </c>
      <c r="G16" s="29">
        <v>1760.8389999999999</v>
      </c>
      <c r="H16" s="29">
        <v>1804.6390000000001</v>
      </c>
      <c r="I16" s="29">
        <v>1848.9650000000001</v>
      </c>
      <c r="J16" s="29">
        <v>1893.817</v>
      </c>
      <c r="K16" s="29">
        <v>1941.3110000000001</v>
      </c>
      <c r="L16" s="29">
        <v>1986.3199999999997</v>
      </c>
      <c r="M16" s="29">
        <v>8370.7079999999987</v>
      </c>
      <c r="N16" s="29">
        <v>17845.759999999995</v>
      </c>
    </row>
    <row r="17" spans="1:14" s="7" customFormat="1" ht="15" customHeight="1" x14ac:dyDescent="0.2">
      <c r="A17" s="33" t="s">
        <v>6</v>
      </c>
      <c r="B17" s="29">
        <v>1521.885</v>
      </c>
      <c r="C17" s="29">
        <v>1635.788</v>
      </c>
      <c r="D17" s="29">
        <v>1651.396</v>
      </c>
      <c r="E17" s="29">
        <v>1677.442</v>
      </c>
      <c r="F17" s="29">
        <v>1710.703</v>
      </c>
      <c r="G17" s="29">
        <v>1736.8200000000002</v>
      </c>
      <c r="H17" s="29">
        <v>1762.7440000000001</v>
      </c>
      <c r="I17" s="29">
        <v>1788.0030000000002</v>
      </c>
      <c r="J17" s="29">
        <v>1814.106</v>
      </c>
      <c r="K17" s="29">
        <v>1840.739</v>
      </c>
      <c r="L17" s="29">
        <v>1868.444</v>
      </c>
      <c r="M17" s="29">
        <v>8412.1489999999994</v>
      </c>
      <c r="N17" s="29">
        <v>17486.185000000001</v>
      </c>
    </row>
    <row r="18" spans="1:14" s="7" customFormat="1" ht="15" customHeight="1" x14ac:dyDescent="0.2">
      <c r="A18" s="33" t="s">
        <v>7</v>
      </c>
      <c r="B18" s="29">
        <v>0</v>
      </c>
      <c r="C18" s="29">
        <v>48.624000000000024</v>
      </c>
      <c r="D18" s="29">
        <v>18.827999999999975</v>
      </c>
      <c r="E18" s="29">
        <v>3.6790000000000873</v>
      </c>
      <c r="F18" s="29">
        <v>-5.6710000000000491</v>
      </c>
      <c r="G18" s="29">
        <v>-24.018999999999778</v>
      </c>
      <c r="H18" s="29">
        <v>-41.894999999999982</v>
      </c>
      <c r="I18" s="29">
        <v>-60.961999999999989</v>
      </c>
      <c r="J18" s="29">
        <v>-79.711000000000013</v>
      </c>
      <c r="K18" s="29">
        <v>-100.57200000000012</v>
      </c>
      <c r="L18" s="29">
        <v>-117.87599999999975</v>
      </c>
      <c r="M18" s="29">
        <v>41.441000000000258</v>
      </c>
      <c r="N18" s="29">
        <v>-359.57499999999959</v>
      </c>
    </row>
    <row r="19" spans="1:14" s="7" customFormat="1" ht="15" customHeight="1" x14ac:dyDescent="0.2">
      <c r="A19" s="33" t="s">
        <v>4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30"/>
      <c r="N19" s="30"/>
    </row>
    <row r="20" spans="1:14" s="14" customFormat="1" ht="15" customHeight="1" x14ac:dyDescent="0.2">
      <c r="A20" s="33" t="s">
        <v>17</v>
      </c>
      <c r="B20" s="29">
        <v>1743.2359999999999</v>
      </c>
      <c r="C20" s="29">
        <v>1809.2730000000001</v>
      </c>
      <c r="D20" s="29">
        <v>1859.2550000000001</v>
      </c>
      <c r="E20" s="29">
        <v>1904.5010000000002</v>
      </c>
      <c r="F20" s="29">
        <v>1949.0839999999998</v>
      </c>
      <c r="G20" s="29">
        <v>1998.6030000000001</v>
      </c>
      <c r="H20" s="29">
        <v>2047.6849999999999</v>
      </c>
      <c r="I20" s="29">
        <v>2097.3009999999999</v>
      </c>
      <c r="J20" s="29">
        <v>2147.4549999999999</v>
      </c>
      <c r="K20" s="29">
        <v>2200.4839999999999</v>
      </c>
      <c r="L20" s="29">
        <v>2251.1880000000001</v>
      </c>
      <c r="M20" s="29">
        <v>9520.7160000000003</v>
      </c>
      <c r="N20" s="29">
        <v>20264.828999999998</v>
      </c>
    </row>
    <row r="21" spans="1:14" ht="15" customHeight="1" x14ac:dyDescent="0.2">
      <c r="A21" s="33" t="s">
        <v>6</v>
      </c>
      <c r="B21" s="29">
        <v>1743.2359999999999</v>
      </c>
      <c r="C21" s="29">
        <v>1705.377</v>
      </c>
      <c r="D21" s="29">
        <v>1719.875</v>
      </c>
      <c r="E21" s="29">
        <v>1745.4829999999999</v>
      </c>
      <c r="F21" s="29">
        <v>1776.902</v>
      </c>
      <c r="G21" s="29">
        <v>1738.7919999999999</v>
      </c>
      <c r="H21" s="29">
        <v>1764.752</v>
      </c>
      <c r="I21" s="29">
        <v>1790.0819999999999</v>
      </c>
      <c r="J21" s="29">
        <v>1816.2629999999999</v>
      </c>
      <c r="K21" s="29">
        <v>1842.9760000000001</v>
      </c>
      <c r="L21" s="29">
        <v>1870.7629999999999</v>
      </c>
      <c r="M21" s="29">
        <v>8686.4290000000001</v>
      </c>
      <c r="N21" s="29">
        <v>17771.265000000003</v>
      </c>
    </row>
    <row r="22" spans="1:14" ht="15.95" customHeight="1" x14ac:dyDescent="0.2">
      <c r="A22" s="33" t="s">
        <v>7</v>
      </c>
      <c r="B22" s="29">
        <v>0</v>
      </c>
      <c r="C22" s="29">
        <v>-103.89600000000019</v>
      </c>
      <c r="D22" s="29">
        <v>-139.38000000000011</v>
      </c>
      <c r="E22" s="29">
        <v>-159.01800000000026</v>
      </c>
      <c r="F22" s="29">
        <v>-172.18199999999979</v>
      </c>
      <c r="G22" s="29">
        <v>-259.81100000000015</v>
      </c>
      <c r="H22" s="29">
        <v>-282.93299999999999</v>
      </c>
      <c r="I22" s="29">
        <v>-307.21900000000005</v>
      </c>
      <c r="J22" s="29">
        <v>-331.19200000000001</v>
      </c>
      <c r="K22" s="29">
        <v>-357.50799999999981</v>
      </c>
      <c r="L22" s="29">
        <v>-380.42500000000018</v>
      </c>
      <c r="M22" s="29">
        <v>-834.28700000000049</v>
      </c>
      <c r="N22" s="29">
        <v>-2493.5640000000003</v>
      </c>
    </row>
    <row r="23" spans="1:14" ht="15" customHeight="1" x14ac:dyDescent="0.2">
      <c r="A23" s="31"/>
      <c r="B23" s="57" t="s">
        <v>9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</row>
    <row r="24" spans="1:14" ht="15" customHeight="1" x14ac:dyDescent="0.2">
      <c r="A24" s="33" t="s">
        <v>18</v>
      </c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30"/>
      <c r="N24" s="30"/>
    </row>
    <row r="25" spans="1:14" ht="15" customHeight="1" x14ac:dyDescent="0.2">
      <c r="A25" s="33" t="s">
        <v>17</v>
      </c>
      <c r="B25" s="29">
        <v>24.896999999999998</v>
      </c>
      <c r="C25" s="29">
        <v>71.846000000000004</v>
      </c>
      <c r="D25" s="29">
        <v>112.86799999999999</v>
      </c>
      <c r="E25" s="29">
        <v>147.42400000000001</v>
      </c>
      <c r="F25" s="29">
        <v>177.13899999999998</v>
      </c>
      <c r="G25" s="29">
        <v>197.767</v>
      </c>
      <c r="H25" s="29">
        <v>210.458</v>
      </c>
      <c r="I25" s="29">
        <v>218.02199999999999</v>
      </c>
      <c r="J25" s="29">
        <v>225.57</v>
      </c>
      <c r="K25" s="29">
        <v>232.542</v>
      </c>
      <c r="L25" s="29">
        <v>238.04500000000002</v>
      </c>
      <c r="M25" s="29">
        <v>707.0440000000001</v>
      </c>
      <c r="N25" s="29">
        <v>1831.681</v>
      </c>
    </row>
    <row r="26" spans="1:14" ht="15" customHeight="1" x14ac:dyDescent="0.2">
      <c r="A26" s="33" t="s">
        <v>6</v>
      </c>
      <c r="B26" s="29">
        <v>24.896999999999998</v>
      </c>
      <c r="C26" s="29">
        <v>47.963000000000001</v>
      </c>
      <c r="D26" s="29">
        <v>59.637</v>
      </c>
      <c r="E26" s="29">
        <v>66.167999999999992</v>
      </c>
      <c r="F26" s="29">
        <v>73.614999999999995</v>
      </c>
      <c r="G26" s="29">
        <v>66.98</v>
      </c>
      <c r="H26" s="29">
        <v>53.026000000000003</v>
      </c>
      <c r="I26" s="29">
        <v>35.934999999999995</v>
      </c>
      <c r="J26" s="29">
        <v>24.009</v>
      </c>
      <c r="K26" s="29">
        <v>16.577999999999999</v>
      </c>
      <c r="L26" s="29">
        <v>11.763999999999999</v>
      </c>
      <c r="M26" s="29">
        <v>314.363</v>
      </c>
      <c r="N26" s="29">
        <v>455.67500000000001</v>
      </c>
    </row>
    <row r="27" spans="1:14" ht="15" customHeight="1" x14ac:dyDescent="0.2">
      <c r="A27" s="33" t="s">
        <v>7</v>
      </c>
      <c r="B27" s="29">
        <v>0</v>
      </c>
      <c r="C27" s="29">
        <v>-23.883000000000003</v>
      </c>
      <c r="D27" s="29">
        <v>-53.230999999999995</v>
      </c>
      <c r="E27" s="29">
        <v>-81.256000000000014</v>
      </c>
      <c r="F27" s="29">
        <v>-103.52399999999999</v>
      </c>
      <c r="G27" s="29">
        <v>-130.78699999999998</v>
      </c>
      <c r="H27" s="29">
        <v>-157.43199999999999</v>
      </c>
      <c r="I27" s="29">
        <v>-182.08699999999999</v>
      </c>
      <c r="J27" s="29">
        <v>-201.56099999999998</v>
      </c>
      <c r="K27" s="29">
        <v>-215.964</v>
      </c>
      <c r="L27" s="29">
        <v>-226.28100000000001</v>
      </c>
      <c r="M27" s="29">
        <v>-392.68099999999998</v>
      </c>
      <c r="N27" s="29">
        <v>-1376.0059999999999</v>
      </c>
    </row>
    <row r="28" spans="1:14" ht="15" customHeight="1" x14ac:dyDescent="0.2">
      <c r="A28" s="33" t="s">
        <v>8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30"/>
      <c r="N28" s="30"/>
    </row>
    <row r="29" spans="1:14" ht="15" customHeight="1" x14ac:dyDescent="0.2">
      <c r="A29" s="33" t="s">
        <v>17</v>
      </c>
      <c r="B29" s="29">
        <v>1696.971</v>
      </c>
      <c r="C29" s="29">
        <v>1685.874</v>
      </c>
      <c r="D29" s="29">
        <v>1685.3939999999998</v>
      </c>
      <c r="E29" s="29">
        <v>1714.317</v>
      </c>
      <c r="F29" s="29">
        <v>1753.307</v>
      </c>
      <c r="G29" s="29">
        <v>1797.989</v>
      </c>
      <c r="H29" s="29">
        <v>1846.57</v>
      </c>
      <c r="I29" s="29">
        <v>1878.0430000000001</v>
      </c>
      <c r="J29" s="29">
        <v>1929.4759999999997</v>
      </c>
      <c r="K29" s="29">
        <v>1976.4390000000003</v>
      </c>
      <c r="L29" s="29">
        <v>2022.6570000000002</v>
      </c>
      <c r="M29" s="29">
        <v>8636.8809999999994</v>
      </c>
      <c r="N29" s="29">
        <v>18290.065999999999</v>
      </c>
    </row>
    <row r="30" spans="1:14" ht="15" customHeight="1" x14ac:dyDescent="0.2">
      <c r="A30" s="33" t="s">
        <v>6</v>
      </c>
      <c r="B30" s="29">
        <v>1696.971</v>
      </c>
      <c r="C30" s="29">
        <v>1700.4989999999998</v>
      </c>
      <c r="D30" s="29">
        <v>1693.819</v>
      </c>
      <c r="E30" s="29">
        <v>1728.2249999999999</v>
      </c>
      <c r="F30" s="29">
        <v>1754.2190000000001</v>
      </c>
      <c r="G30" s="29">
        <v>1785.2049999999999</v>
      </c>
      <c r="H30" s="29">
        <v>1819.009</v>
      </c>
      <c r="I30" s="29">
        <v>1834.3330000000001</v>
      </c>
      <c r="J30" s="29">
        <v>1867.7539999999999</v>
      </c>
      <c r="K30" s="29">
        <v>1892.6379999999999</v>
      </c>
      <c r="L30" s="29">
        <v>1921.3030000000003</v>
      </c>
      <c r="M30" s="29">
        <v>8661.9670000000006</v>
      </c>
      <c r="N30" s="29">
        <v>17997.004000000001</v>
      </c>
    </row>
    <row r="31" spans="1:14" ht="15" customHeight="1" x14ac:dyDescent="0.2">
      <c r="A31" s="33" t="s">
        <v>7</v>
      </c>
      <c r="B31" s="29">
        <v>0</v>
      </c>
      <c r="C31" s="29">
        <v>14.624999999999773</v>
      </c>
      <c r="D31" s="29">
        <v>8.4250000000001819</v>
      </c>
      <c r="E31" s="29">
        <v>13.907999999999902</v>
      </c>
      <c r="F31" s="29">
        <v>0.91200000000003456</v>
      </c>
      <c r="G31" s="29">
        <v>-12.784000000000106</v>
      </c>
      <c r="H31" s="29">
        <v>-27.560999999999922</v>
      </c>
      <c r="I31" s="29">
        <v>-43.710000000000036</v>
      </c>
      <c r="J31" s="29">
        <v>-61.721999999999753</v>
      </c>
      <c r="K31" s="29">
        <v>-83.801000000000386</v>
      </c>
      <c r="L31" s="29">
        <v>-101.35399999999981</v>
      </c>
      <c r="M31" s="29">
        <v>25.085999999999785</v>
      </c>
      <c r="N31" s="29">
        <v>-293.06200000000013</v>
      </c>
    </row>
    <row r="32" spans="1:14" ht="15" customHeight="1" x14ac:dyDescent="0.2">
      <c r="A32" s="33" t="s">
        <v>4</v>
      </c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30"/>
      <c r="N32" s="30"/>
    </row>
    <row r="33" spans="1:14" ht="15" customHeight="1" x14ac:dyDescent="0.2">
      <c r="A33" s="33" t="s">
        <v>17</v>
      </c>
      <c r="B33" s="29">
        <v>1721.8679999999999</v>
      </c>
      <c r="C33" s="29">
        <v>1757.72</v>
      </c>
      <c r="D33" s="29">
        <v>1798.2619999999999</v>
      </c>
      <c r="E33" s="29">
        <v>1861.741</v>
      </c>
      <c r="F33" s="29">
        <v>1930.4459999999999</v>
      </c>
      <c r="G33" s="29">
        <v>1995.7560000000001</v>
      </c>
      <c r="H33" s="29">
        <v>2057.0279999999998</v>
      </c>
      <c r="I33" s="29">
        <v>2096.0650000000001</v>
      </c>
      <c r="J33" s="29">
        <v>2155.0459999999998</v>
      </c>
      <c r="K33" s="29">
        <v>2208.9810000000002</v>
      </c>
      <c r="L33" s="29">
        <v>2260.7020000000002</v>
      </c>
      <c r="M33" s="29">
        <v>9343.9249999999993</v>
      </c>
      <c r="N33" s="29">
        <v>20121.747000000003</v>
      </c>
    </row>
    <row r="34" spans="1:14" ht="15" customHeight="1" x14ac:dyDescent="0.2">
      <c r="A34" s="33" t="s">
        <v>6</v>
      </c>
      <c r="B34" s="29">
        <v>1721.8679999999999</v>
      </c>
      <c r="C34" s="29">
        <v>1748.462</v>
      </c>
      <c r="D34" s="29">
        <v>1753.4559999999999</v>
      </c>
      <c r="E34" s="29">
        <v>1794.393</v>
      </c>
      <c r="F34" s="29">
        <v>1827.8340000000001</v>
      </c>
      <c r="G34" s="29">
        <v>1852.1849999999999</v>
      </c>
      <c r="H34" s="29">
        <v>1872.0350000000001</v>
      </c>
      <c r="I34" s="29">
        <v>1870.268</v>
      </c>
      <c r="J34" s="29">
        <v>1891.7629999999999</v>
      </c>
      <c r="K34" s="29">
        <v>1909.2159999999999</v>
      </c>
      <c r="L34" s="29">
        <v>1933.067</v>
      </c>
      <c r="M34" s="29">
        <v>8976.33</v>
      </c>
      <c r="N34" s="29">
        <v>18452.679</v>
      </c>
    </row>
    <row r="35" spans="1:14" ht="15" customHeight="1" x14ac:dyDescent="0.2">
      <c r="A35" s="33" t="s">
        <v>7</v>
      </c>
      <c r="B35" s="29">
        <v>0</v>
      </c>
      <c r="C35" s="29">
        <v>-9.2580000000000382</v>
      </c>
      <c r="D35" s="29">
        <v>-44.80600000000004</v>
      </c>
      <c r="E35" s="29">
        <v>-67.347999999999956</v>
      </c>
      <c r="F35" s="29">
        <v>-102.61199999999985</v>
      </c>
      <c r="G35" s="29">
        <v>-143.57100000000014</v>
      </c>
      <c r="H35" s="29">
        <v>-184.99299999999971</v>
      </c>
      <c r="I35" s="29">
        <v>-225.79700000000003</v>
      </c>
      <c r="J35" s="29">
        <v>-263.2829999999999</v>
      </c>
      <c r="K35" s="29">
        <v>-299.76500000000033</v>
      </c>
      <c r="L35" s="29">
        <v>-327.63500000000022</v>
      </c>
      <c r="M35" s="29">
        <v>-367.59500000000003</v>
      </c>
      <c r="N35" s="29">
        <v>-1669.0680000000002</v>
      </c>
    </row>
    <row r="36" spans="1:14" ht="15" customHeight="1" x14ac:dyDescent="0.2">
      <c r="A36" s="36" t="s">
        <v>10</v>
      </c>
      <c r="B36" s="29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30"/>
      <c r="N36" s="30"/>
    </row>
    <row r="37" spans="1:14" ht="15" customHeight="1" x14ac:dyDescent="0.2">
      <c r="A37" s="33" t="s">
        <v>11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30"/>
      <c r="N37" s="30"/>
    </row>
    <row r="38" spans="1:14" ht="15" customHeight="1" x14ac:dyDescent="0.2">
      <c r="A38" s="33" t="s">
        <v>17</v>
      </c>
      <c r="B38" s="34">
        <v>6.9727876831529718</v>
      </c>
      <c r="C38" s="34">
        <v>6.6987128038357797</v>
      </c>
      <c r="D38" s="34">
        <v>6.5892680932051393</v>
      </c>
      <c r="E38" s="34">
        <v>6.5853122438197689</v>
      </c>
      <c r="F38" s="34">
        <v>6.5960972153542974</v>
      </c>
      <c r="G38" s="34">
        <v>6.5797505903707361</v>
      </c>
      <c r="H38" s="34">
        <v>6.5330225981702696</v>
      </c>
      <c r="I38" s="34">
        <v>6.4068214638368914</v>
      </c>
      <c r="J38" s="34">
        <v>6.3390697503401112</v>
      </c>
      <c r="K38" s="34">
        <v>6.2546195108658607</v>
      </c>
      <c r="L38" s="34">
        <v>6.1633903606154075</v>
      </c>
      <c r="M38" s="34">
        <v>6.6081587681727409</v>
      </c>
      <c r="N38" s="34">
        <v>6.457640674171401</v>
      </c>
    </row>
    <row r="39" spans="1:14" ht="15" customHeight="1" x14ac:dyDescent="0.2">
      <c r="A39" s="33" t="s">
        <v>6</v>
      </c>
      <c r="B39" s="34">
        <v>6.9727876831529718</v>
      </c>
      <c r="C39" s="34">
        <v>6.6634303452315011</v>
      </c>
      <c r="D39" s="34">
        <v>6.4250880425872916</v>
      </c>
      <c r="E39" s="34">
        <v>6.3470902736333823</v>
      </c>
      <c r="F39" s="34">
        <v>6.2454845965802255</v>
      </c>
      <c r="G39" s="34">
        <v>6.1064154872769123</v>
      </c>
      <c r="H39" s="34">
        <v>5.9454936731856263</v>
      </c>
      <c r="I39" s="34">
        <v>5.7166515186920712</v>
      </c>
      <c r="J39" s="34">
        <v>5.5646225686656612</v>
      </c>
      <c r="K39" s="34">
        <v>5.4058498665480927</v>
      </c>
      <c r="L39" s="34">
        <v>5.2701534807434776</v>
      </c>
      <c r="M39" s="34">
        <v>6.3481902728791191</v>
      </c>
      <c r="N39" s="34">
        <v>5.9219893013180442</v>
      </c>
    </row>
    <row r="40" spans="1:14" ht="15" customHeight="1" x14ac:dyDescent="0.2">
      <c r="A40" s="33" t="s">
        <v>12</v>
      </c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</row>
    <row r="41" spans="1:14" ht="15" customHeight="1" x14ac:dyDescent="0.2">
      <c r="A41" s="33" t="s">
        <v>17</v>
      </c>
      <c r="B41" s="34">
        <v>6.8719660783914795</v>
      </c>
      <c r="C41" s="34">
        <v>6.4249059858531741</v>
      </c>
      <c r="D41" s="34">
        <v>6.1756923677858842</v>
      </c>
      <c r="E41" s="34">
        <v>6.0638470817844023</v>
      </c>
      <c r="F41" s="34">
        <v>5.9908349782180901</v>
      </c>
      <c r="G41" s="34">
        <v>5.9277382526872469</v>
      </c>
      <c r="H41" s="34">
        <v>5.8646180504607983</v>
      </c>
      <c r="I41" s="34">
        <v>5.740416543575046</v>
      </c>
      <c r="J41" s="34">
        <v>5.675555392138838</v>
      </c>
      <c r="K41" s="34">
        <v>5.5961884377621232</v>
      </c>
      <c r="L41" s="34">
        <v>5.514404223392237</v>
      </c>
      <c r="M41" s="34">
        <v>6.1081270354604245</v>
      </c>
      <c r="N41" s="34">
        <v>5.8698021665255711</v>
      </c>
    </row>
    <row r="42" spans="1:14" ht="15" customHeight="1" x14ac:dyDescent="0.2">
      <c r="A42" s="33" t="s">
        <v>6</v>
      </c>
      <c r="B42" s="34">
        <v>6.8719660783914795</v>
      </c>
      <c r="C42" s="34">
        <v>6.4806422093450253</v>
      </c>
      <c r="D42" s="34">
        <v>6.2065636110670379</v>
      </c>
      <c r="E42" s="34">
        <v>6.1130421753484612</v>
      </c>
      <c r="F42" s="34">
        <v>5.9939511703624975</v>
      </c>
      <c r="G42" s="34">
        <v>5.885591050550663</v>
      </c>
      <c r="H42" s="34">
        <v>5.7770856319287374</v>
      </c>
      <c r="I42" s="34">
        <v>5.6068127831075456</v>
      </c>
      <c r="J42" s="34">
        <v>5.4940000735375225</v>
      </c>
      <c r="K42" s="34">
        <v>5.3589100865087298</v>
      </c>
      <c r="L42" s="34">
        <v>5.2380810872116115</v>
      </c>
      <c r="M42" s="34">
        <v>6.1258682171221341</v>
      </c>
      <c r="N42" s="34">
        <v>5.775750238964112</v>
      </c>
    </row>
    <row r="43" spans="1:14" ht="15" customHeight="1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</row>
    <row r="45" spans="1:14" ht="15" customHeight="1" x14ac:dyDescent="0.2">
      <c r="A45" s="11" t="s">
        <v>2</v>
      </c>
    </row>
  </sheetData>
  <mergeCells count="4">
    <mergeCell ref="A5:M5"/>
    <mergeCell ref="M8:N8"/>
    <mergeCell ref="B10:N10"/>
    <mergeCell ref="B23:N23"/>
  </mergeCells>
  <conditionalFormatting sqref="B38 B11:N37">
    <cfRule type="cellIs" dxfId="35" priority="15" operator="between">
      <formula>0.00000001</formula>
      <formula>0.49999999</formula>
    </cfRule>
    <cfRule type="cellIs" dxfId="34" priority="16" operator="between">
      <formula>-0.49999999</formula>
      <formula>-0.0000000001</formula>
    </cfRule>
  </conditionalFormatting>
  <conditionalFormatting sqref="C39:N40">
    <cfRule type="cellIs" dxfId="33" priority="9" operator="between">
      <formula>0.00000001</formula>
      <formula>0.49999999</formula>
    </cfRule>
    <cfRule type="cellIs" dxfId="32" priority="10" operator="between">
      <formula>-0.49999999</formula>
      <formula>-0.0000000001</formula>
    </cfRule>
  </conditionalFormatting>
  <conditionalFormatting sqref="C42:N42">
    <cfRule type="cellIs" dxfId="31" priority="1" operator="between">
      <formula>0.00000001</formula>
      <formula>0.49999999</formula>
    </cfRule>
    <cfRule type="cellIs" dxfId="30" priority="2" operator="between">
      <formula>-0.49999999</formula>
      <formula>-0.0000000001</formula>
    </cfRule>
  </conditionalFormatting>
  <conditionalFormatting sqref="B39:B40">
    <cfRule type="cellIs" dxfId="29" priority="13" operator="between">
      <formula>0.00000001</formula>
      <formula>0.49999999</formula>
    </cfRule>
    <cfRule type="cellIs" dxfId="28" priority="14" operator="between">
      <formula>-0.49999999</formula>
      <formula>-0.0000000001</formula>
    </cfRule>
  </conditionalFormatting>
  <conditionalFormatting sqref="C38:N38">
    <cfRule type="cellIs" dxfId="27" priority="11" operator="between">
      <formula>0.00000001</formula>
      <formula>0.49999999</formula>
    </cfRule>
    <cfRule type="cellIs" dxfId="26" priority="12" operator="between">
      <formula>-0.49999999</formula>
      <formula>-0.0000000001</formula>
    </cfRule>
  </conditionalFormatting>
  <conditionalFormatting sqref="C41:N41">
    <cfRule type="cellIs" dxfId="25" priority="5" operator="between">
      <formula>0.00000001</formula>
      <formula>0.49999999</formula>
    </cfRule>
    <cfRule type="cellIs" dxfId="24" priority="6" operator="between">
      <formula>-0.49999999</formula>
      <formula>-0.0000000001</formula>
    </cfRule>
  </conditionalFormatting>
  <conditionalFormatting sqref="B41">
    <cfRule type="cellIs" dxfId="23" priority="7" operator="between">
      <formula>0.00000001</formula>
      <formula>0.49999999</formula>
    </cfRule>
    <cfRule type="cellIs" dxfId="22" priority="8" operator="between">
      <formula>-0.49999999</formula>
      <formula>-0.0000000001</formula>
    </cfRule>
  </conditionalFormatting>
  <conditionalFormatting sqref="B42">
    <cfRule type="cellIs" dxfId="21" priority="3" operator="between">
      <formula>0.00000001</formula>
      <formula>0.49999999</formula>
    </cfRule>
    <cfRule type="cellIs" dxfId="20" priority="4" operator="between">
      <formula>-0.49999999</formula>
      <formula>-0.0000000001</formula>
    </cfRule>
  </conditionalFormatting>
  <hyperlinks>
    <hyperlink ref="A45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F34"/>
  <sheetViews>
    <sheetView zoomScaleNormal="100" workbookViewId="0">
      <selection activeCell="F8" sqref="F8"/>
    </sheetView>
  </sheetViews>
  <sheetFormatPr defaultColWidth="12.7109375" defaultRowHeight="15" customHeight="1" x14ac:dyDescent="0.2"/>
  <cols>
    <col min="1" max="1" width="49.28515625" style="6" customWidth="1"/>
    <col min="2" max="2" width="8.85546875" style="6" customWidth="1"/>
    <col min="3" max="3" width="11.5703125" style="6" customWidth="1"/>
    <col min="4" max="4" width="8.85546875" style="6" customWidth="1"/>
    <col min="5" max="5" width="14.28515625" style="6" customWidth="1"/>
    <col min="6" max="16384" width="12.7109375" style="6"/>
  </cols>
  <sheetData>
    <row r="1" spans="1:6" s="14" customFormat="1" ht="15" customHeight="1" x14ac:dyDescent="0.2">
      <c r="A1" s="1" t="s">
        <v>16</v>
      </c>
    </row>
    <row r="2" spans="1:6" s="14" customFormat="1" ht="15" customHeight="1" x14ac:dyDescent="0.2">
      <c r="A2" s="15" t="s">
        <v>15</v>
      </c>
    </row>
    <row r="3" spans="1:6" s="14" customFormat="1" ht="15" customHeight="1" x14ac:dyDescent="0.2"/>
    <row r="4" spans="1:6" s="3" customFormat="1" ht="15" customHeight="1" x14ac:dyDescent="0.2"/>
    <row r="5" spans="1:6" ht="30" customHeight="1" x14ac:dyDescent="0.25">
      <c r="A5" s="58" t="s">
        <v>19</v>
      </c>
      <c r="B5" s="58"/>
      <c r="C5" s="58"/>
      <c r="D5" s="58"/>
      <c r="E5" s="58"/>
      <c r="F5" s="58"/>
    </row>
    <row r="6" spans="1:6" s="3" customFormat="1" ht="15" customHeight="1" x14ac:dyDescent="0.25">
      <c r="A6" s="18" t="s">
        <v>3</v>
      </c>
      <c r="B6" s="13"/>
      <c r="C6" s="13"/>
      <c r="D6" s="13"/>
      <c r="E6" s="22"/>
      <c r="F6" s="35"/>
    </row>
    <row r="7" spans="1:6" s="3" customFormat="1" ht="15" customHeight="1" x14ac:dyDescent="0.25">
      <c r="A7" s="19"/>
      <c r="B7" s="24"/>
      <c r="C7" s="24"/>
      <c r="D7" s="24"/>
      <c r="E7" s="17"/>
    </row>
    <row r="8" spans="1:6" s="7" customFormat="1" ht="30" customHeight="1" x14ac:dyDescent="0.2">
      <c r="A8" s="37"/>
      <c r="B8" s="38" t="s">
        <v>44</v>
      </c>
      <c r="C8" s="39" t="s">
        <v>45</v>
      </c>
      <c r="D8" s="39" t="s">
        <v>20</v>
      </c>
      <c r="E8" s="39" t="s">
        <v>21</v>
      </c>
    </row>
    <row r="9" spans="1:6" s="7" customFormat="1" ht="15" customHeight="1" x14ac:dyDescent="0.2">
      <c r="A9" s="40" t="s">
        <v>46</v>
      </c>
      <c r="B9" s="51">
        <v>160.60900000000001</v>
      </c>
      <c r="C9" s="51">
        <v>158.768</v>
      </c>
      <c r="D9" s="51">
        <v>-1.841</v>
      </c>
      <c r="E9" s="52">
        <v>-1.1459999999999999</v>
      </c>
    </row>
    <row r="10" spans="1:6" s="7" customFormat="1" ht="15" customHeight="1" x14ac:dyDescent="0.2">
      <c r="A10" s="40" t="s">
        <v>22</v>
      </c>
      <c r="B10" s="51">
        <v>112.941</v>
      </c>
      <c r="C10" s="51">
        <v>135.74199999999999</v>
      </c>
      <c r="D10" s="51">
        <v>22.800999999999988</v>
      </c>
      <c r="E10" s="52">
        <v>20.187999999999999</v>
      </c>
    </row>
    <row r="11" spans="1:6" s="7" customFormat="1" ht="15" customHeight="1" x14ac:dyDescent="0.2">
      <c r="A11" s="41" t="s">
        <v>23</v>
      </c>
      <c r="B11" s="51">
        <v>105.361</v>
      </c>
      <c r="C11" s="51">
        <v>122.922</v>
      </c>
      <c r="D11" s="51">
        <v>17.560999999999993</v>
      </c>
      <c r="E11" s="52">
        <v>16.667000000000002</v>
      </c>
    </row>
    <row r="12" spans="1:6" s="7" customFormat="1" ht="15" customHeight="1" x14ac:dyDescent="0.2">
      <c r="A12" s="40" t="s">
        <v>24</v>
      </c>
      <c r="B12" s="51">
        <v>104.401</v>
      </c>
      <c r="C12" s="51">
        <v>66.233000000000004</v>
      </c>
      <c r="D12" s="51">
        <v>-38.167999999999992</v>
      </c>
      <c r="E12" s="52">
        <v>-36.558999999999997</v>
      </c>
    </row>
    <row r="13" spans="1:6" s="7" customFormat="1" ht="15" customHeight="1" x14ac:dyDescent="0.2">
      <c r="A13" s="40" t="s">
        <v>25</v>
      </c>
      <c r="B13" s="51">
        <v>97.338999999999999</v>
      </c>
      <c r="C13" s="51">
        <v>101.752</v>
      </c>
      <c r="D13" s="51">
        <v>4.4129999999999967</v>
      </c>
      <c r="E13" s="52">
        <v>4.5339999999999998</v>
      </c>
    </row>
    <row r="14" spans="1:6" s="7" customFormat="1" ht="15" customHeight="1" x14ac:dyDescent="0.2">
      <c r="A14" s="40" t="s">
        <v>26</v>
      </c>
      <c r="B14" s="51">
        <v>83.986999999999995</v>
      </c>
      <c r="C14" s="51">
        <v>88.965999999999994</v>
      </c>
      <c r="D14" s="51">
        <v>4.9789999999999992</v>
      </c>
      <c r="E14" s="52">
        <v>5.9279999999999999</v>
      </c>
    </row>
    <row r="15" spans="1:6" s="7" customFormat="1" ht="15" customHeight="1" x14ac:dyDescent="0.2">
      <c r="A15" s="40" t="s">
        <v>27</v>
      </c>
      <c r="B15" s="51">
        <v>72.483000000000004</v>
      </c>
      <c r="C15" s="51">
        <v>75.111999999999995</v>
      </c>
      <c r="D15" s="51">
        <v>2.629</v>
      </c>
      <c r="E15" s="52">
        <v>3.6269999999999998</v>
      </c>
    </row>
    <row r="16" spans="1:6" s="7" customFormat="1" ht="15" customHeight="1" x14ac:dyDescent="0.2">
      <c r="A16" s="40" t="s">
        <v>28</v>
      </c>
      <c r="B16" s="51">
        <v>68.105000000000004</v>
      </c>
      <c r="C16" s="51">
        <v>67.739000000000004</v>
      </c>
      <c r="D16" s="51">
        <v>-0.36599999999999966</v>
      </c>
      <c r="E16" s="52">
        <v>-0.53700000000000003</v>
      </c>
    </row>
    <row r="17" spans="1:5" s="7" customFormat="1" ht="15" customHeight="1" x14ac:dyDescent="0.2">
      <c r="A17" s="40" t="s">
        <v>29</v>
      </c>
      <c r="B17" s="51">
        <v>54.265000000000001</v>
      </c>
      <c r="C17" s="51">
        <v>-2.8759999999999999</v>
      </c>
      <c r="D17" s="51">
        <v>-57.140999999999998</v>
      </c>
      <c r="E17" s="52" t="s">
        <v>30</v>
      </c>
    </row>
    <row r="18" spans="1:5" s="7" customFormat="1" ht="15" customHeight="1" x14ac:dyDescent="0.2">
      <c r="A18" s="40" t="s">
        <v>31</v>
      </c>
      <c r="B18" s="51">
        <v>42.871000000000002</v>
      </c>
      <c r="C18" s="51">
        <v>37.326999999999998</v>
      </c>
      <c r="D18" s="51">
        <v>-5.544000000000004</v>
      </c>
      <c r="E18" s="52">
        <v>-12.932</v>
      </c>
    </row>
    <row r="19" spans="1:5" s="7" customFormat="1" ht="15" customHeight="1" x14ac:dyDescent="0.2">
      <c r="A19" s="41" t="s">
        <v>32</v>
      </c>
      <c r="B19" s="51">
        <v>39.741999999999997</v>
      </c>
      <c r="C19" s="51">
        <v>43.201000000000001</v>
      </c>
      <c r="D19" s="51">
        <v>3.4590000000000032</v>
      </c>
      <c r="E19" s="52">
        <v>8.7040000000000006</v>
      </c>
    </row>
    <row r="20" spans="1:5" s="7" customFormat="1" ht="15" customHeight="1" x14ac:dyDescent="0.2">
      <c r="A20" s="40" t="s">
        <v>33</v>
      </c>
      <c r="B20" s="51">
        <v>26.690999999999999</v>
      </c>
      <c r="C20" s="51">
        <v>24.76</v>
      </c>
      <c r="D20" s="51">
        <v>-1.9309999999999974</v>
      </c>
      <c r="E20" s="52">
        <v>-7.2350000000000003</v>
      </c>
    </row>
    <row r="21" spans="1:5" s="7" customFormat="1" ht="15" customHeight="1" x14ac:dyDescent="0.2">
      <c r="A21" s="40" t="s">
        <v>34</v>
      </c>
      <c r="B21" s="51">
        <v>22.876000000000001</v>
      </c>
      <c r="C21" s="51">
        <v>26.512</v>
      </c>
      <c r="D21" s="51">
        <v>3.6359999999999992</v>
      </c>
      <c r="E21" s="52">
        <v>15.894</v>
      </c>
    </row>
    <row r="22" spans="1:5" s="7" customFormat="1" ht="15" customHeight="1" x14ac:dyDescent="0.2">
      <c r="A22" s="40" t="s">
        <v>35</v>
      </c>
      <c r="B22" s="51">
        <v>17.542000000000002</v>
      </c>
      <c r="C22" s="51">
        <v>8.2219999999999995</v>
      </c>
      <c r="D22" s="51">
        <v>-9.3200000000000021</v>
      </c>
      <c r="E22" s="52">
        <v>-53.13</v>
      </c>
    </row>
    <row r="23" spans="1:5" s="14" customFormat="1" ht="15" customHeight="1" x14ac:dyDescent="0.2">
      <c r="A23" s="40" t="s">
        <v>36</v>
      </c>
      <c r="B23" s="51">
        <v>7.7439999999999998</v>
      </c>
      <c r="C23" s="51">
        <v>8.7240000000000002</v>
      </c>
      <c r="D23" s="51">
        <v>0.98000000000000043</v>
      </c>
      <c r="E23" s="52">
        <v>12.654999999999999</v>
      </c>
    </row>
    <row r="24" spans="1:5" ht="15" customHeight="1" x14ac:dyDescent="0.2">
      <c r="A24" s="40" t="s">
        <v>37</v>
      </c>
      <c r="B24" s="51">
        <v>6.173</v>
      </c>
      <c r="C24" s="51">
        <v>6.51</v>
      </c>
      <c r="D24" s="51">
        <v>0.33699999999999974</v>
      </c>
      <c r="E24" s="52">
        <v>5.4589999999999996</v>
      </c>
    </row>
    <row r="25" spans="1:5" ht="15" customHeight="1" x14ac:dyDescent="0.2">
      <c r="A25" s="40" t="s">
        <v>38</v>
      </c>
      <c r="B25" s="51">
        <v>0</v>
      </c>
      <c r="C25" s="51">
        <v>-2E-3</v>
      </c>
      <c r="D25" s="51">
        <v>-2E-3</v>
      </c>
      <c r="E25" s="52" t="s">
        <v>39</v>
      </c>
    </row>
    <row r="26" spans="1:5" ht="15" customHeight="1" x14ac:dyDescent="0.2">
      <c r="A26" s="40" t="s">
        <v>4</v>
      </c>
      <c r="B26" s="44">
        <v>1023.1300000000001</v>
      </c>
      <c r="C26" s="44">
        <v>969.61200000000019</v>
      </c>
      <c r="D26" s="44">
        <v>-53.518000000000001</v>
      </c>
      <c r="E26" s="52">
        <v>-5.2309999999999999</v>
      </c>
    </row>
    <row r="27" spans="1:5" ht="15" customHeight="1" x14ac:dyDescent="0.2">
      <c r="A27" s="40" t="s">
        <v>10</v>
      </c>
      <c r="B27" s="44"/>
      <c r="C27" s="44"/>
      <c r="D27" s="44"/>
      <c r="E27" s="52"/>
    </row>
    <row r="28" spans="1:5" ht="15" customHeight="1" x14ac:dyDescent="0.2">
      <c r="A28" s="40" t="s">
        <v>40</v>
      </c>
      <c r="B28" s="44">
        <v>162.946</v>
      </c>
      <c r="C28" s="44">
        <v>69.569000000000003</v>
      </c>
      <c r="D28" s="51">
        <v>-93.376999999999995</v>
      </c>
      <c r="E28" s="52">
        <v>-57.305</v>
      </c>
    </row>
    <row r="29" spans="1:5" ht="15" customHeight="1" x14ac:dyDescent="0.2">
      <c r="A29" s="41" t="s">
        <v>41</v>
      </c>
      <c r="B29" s="44">
        <v>44.337000000000003</v>
      </c>
      <c r="C29" s="44">
        <v>0</v>
      </c>
      <c r="D29" s="51">
        <v>-44.337000000000003</v>
      </c>
      <c r="E29" s="52">
        <v>-100</v>
      </c>
    </row>
    <row r="30" spans="1:5" ht="15" customHeight="1" x14ac:dyDescent="0.2">
      <c r="A30" s="40" t="s">
        <v>42</v>
      </c>
      <c r="B30" s="44">
        <v>76.001000000000005</v>
      </c>
      <c r="C30" s="44">
        <v>77.614999999999995</v>
      </c>
      <c r="D30" s="51">
        <v>1.6140000000000001</v>
      </c>
      <c r="E30" s="52">
        <v>2.1240000000000001</v>
      </c>
    </row>
    <row r="31" spans="1:5" ht="15" customHeight="1" x14ac:dyDescent="0.2">
      <c r="A31" s="40" t="s">
        <v>43</v>
      </c>
      <c r="B31" s="44">
        <v>739.84600000000012</v>
      </c>
      <c r="C31" s="44">
        <v>822.42800000000022</v>
      </c>
      <c r="D31" s="51">
        <v>82.581999999999994</v>
      </c>
      <c r="E31" s="52">
        <v>11.162000000000001</v>
      </c>
    </row>
    <row r="32" spans="1:5" ht="15" customHeight="1" x14ac:dyDescent="0.2">
      <c r="A32" s="35"/>
      <c r="B32" s="35"/>
      <c r="C32" s="35"/>
      <c r="D32" s="35"/>
      <c r="E32" s="35"/>
    </row>
    <row r="34" spans="1:1" ht="15" customHeight="1" x14ac:dyDescent="0.2">
      <c r="A34" s="11" t="s">
        <v>2</v>
      </c>
    </row>
  </sheetData>
  <mergeCells count="1">
    <mergeCell ref="A5:F5"/>
  </mergeCells>
  <conditionalFormatting sqref="B9:D24 B30:D31 B26:D28">
    <cfRule type="cellIs" dxfId="19" priority="11" operator="between">
      <formula>0.00000000001</formula>
      <formula>0.499999999999</formula>
    </cfRule>
    <cfRule type="cellIs" dxfId="18" priority="12" operator="between">
      <formula>-0.4999999999</formula>
      <formula>-0.00000000000001</formula>
    </cfRule>
  </conditionalFormatting>
  <conditionalFormatting sqref="E9:E24 E30:E31 E26:E28">
    <cfRule type="cellIs" dxfId="17" priority="9" operator="between">
      <formula>0.00000000001</formula>
      <formula>0.0499999999999999</formula>
    </cfRule>
    <cfRule type="cellIs" dxfId="16" priority="10" operator="between">
      <formula>-0.04999999999</formula>
      <formula>-0.000000000001</formula>
    </cfRule>
  </conditionalFormatting>
  <conditionalFormatting sqref="B29:D30">
    <cfRule type="cellIs" dxfId="15" priority="7" operator="between">
      <formula>0.00000000001</formula>
      <formula>0.499999999999</formula>
    </cfRule>
    <cfRule type="cellIs" dxfId="14" priority="8" operator="between">
      <formula>-0.4999999999</formula>
      <formula>-0.00000000000001</formula>
    </cfRule>
  </conditionalFormatting>
  <conditionalFormatting sqref="E29:E30">
    <cfRule type="cellIs" dxfId="13" priority="5" operator="between">
      <formula>0.00000000001</formula>
      <formula>0.0499999999999999</formula>
    </cfRule>
    <cfRule type="cellIs" dxfId="12" priority="6" operator="between">
      <formula>-0.04999999999</formula>
      <formula>-0.000000000001</formula>
    </cfRule>
  </conditionalFormatting>
  <conditionalFormatting sqref="B25:D25">
    <cfRule type="cellIs" dxfId="11" priority="3" operator="between">
      <formula>0.00000000001</formula>
      <formula>0.499999999999</formula>
    </cfRule>
    <cfRule type="cellIs" dxfId="10" priority="4" operator="between">
      <formula>-0.4999999999</formula>
      <formula>-0.00000000000001</formula>
    </cfRule>
  </conditionalFormatting>
  <conditionalFormatting sqref="E25">
    <cfRule type="cellIs" dxfId="9" priority="1" operator="between">
      <formula>0.00000000001</formula>
      <formula>0.0499999999999999</formula>
    </cfRule>
    <cfRule type="cellIs" dxfId="8" priority="2" operator="between">
      <formula>-0.04999999999</formula>
      <formula>-0.000000000001</formula>
    </cfRule>
  </conditionalFormatting>
  <hyperlinks>
    <hyperlink ref="A34" location="Contents!A1" display="Back to Table of Contents" xr:uid="{00000000-0004-0000-0200-000001000000}"/>
    <hyperlink ref="A2" r:id="rId1" xr:uid="{5D946F8F-E480-4A44-9699-06E96EEC8AE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Q83"/>
  <sheetViews>
    <sheetView zoomScaleNormal="100" workbookViewId="0">
      <selection activeCell="A5" sqref="A5:M5"/>
    </sheetView>
  </sheetViews>
  <sheetFormatPr defaultColWidth="12.7109375" defaultRowHeight="15" customHeight="1" x14ac:dyDescent="0.2"/>
  <cols>
    <col min="1" max="1" width="37" style="2" customWidth="1"/>
    <col min="2" max="3" width="7.85546875" style="2" customWidth="1"/>
    <col min="4" max="13" width="7.85546875" style="4" customWidth="1"/>
    <col min="14" max="14" width="7.85546875" style="2" customWidth="1"/>
    <col min="15" max="15" width="12.7109375" style="2"/>
    <col min="16" max="16" width="41.85546875" style="2" customWidth="1"/>
    <col min="17" max="16384" width="12.7109375" style="2"/>
  </cols>
  <sheetData>
    <row r="1" spans="1:17" s="14" customFormat="1" ht="15" customHeight="1" x14ac:dyDescent="0.2">
      <c r="A1" s="1" t="s">
        <v>16</v>
      </c>
    </row>
    <row r="2" spans="1:17" s="14" customFormat="1" ht="15" customHeight="1" x14ac:dyDescent="0.2">
      <c r="A2" s="15" t="s">
        <v>15</v>
      </c>
    </row>
    <row r="3" spans="1:17" s="14" customFormat="1" ht="15" customHeight="1" x14ac:dyDescent="0.2"/>
    <row r="4" spans="1:17" s="3" customFormat="1" ht="15" customHeight="1" x14ac:dyDescent="0.2"/>
    <row r="5" spans="1:17" ht="30" customHeight="1" x14ac:dyDescent="0.25">
      <c r="A5" s="58" t="s">
        <v>54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3"/>
      <c r="O5" s="3"/>
    </row>
    <row r="6" spans="1:17" s="3" customFormat="1" ht="15" customHeight="1" x14ac:dyDescent="0.25">
      <c r="A6" s="45" t="s">
        <v>3</v>
      </c>
      <c r="B6" s="13"/>
      <c r="C6" s="13"/>
      <c r="D6" s="13"/>
      <c r="E6" s="22"/>
      <c r="F6" s="22"/>
      <c r="G6" s="22"/>
      <c r="H6" s="22"/>
      <c r="I6" s="22"/>
      <c r="J6" s="22"/>
      <c r="K6" s="22"/>
      <c r="L6" s="22"/>
      <c r="M6" s="22"/>
      <c r="N6" s="35"/>
    </row>
    <row r="7" spans="1:17" s="3" customFormat="1" ht="15" customHeight="1" x14ac:dyDescent="0.25">
      <c r="A7" s="19"/>
      <c r="B7" s="24"/>
      <c r="C7" s="24"/>
      <c r="D7" s="24"/>
      <c r="E7" s="17"/>
      <c r="F7" s="17"/>
      <c r="G7" s="17"/>
      <c r="H7" s="17"/>
      <c r="I7" s="17"/>
      <c r="J7" s="17"/>
      <c r="K7" s="17"/>
      <c r="L7" s="17"/>
      <c r="M7" s="17"/>
    </row>
    <row r="8" spans="1:17" s="7" customFormat="1" ht="15" customHeight="1" x14ac:dyDescent="0.2"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54" t="s">
        <v>4</v>
      </c>
      <c r="N8" s="55"/>
    </row>
    <row r="9" spans="1:17" s="50" customFormat="1" ht="30" customHeight="1" x14ac:dyDescent="0.2">
      <c r="B9" s="48">
        <v>2022</v>
      </c>
      <c r="C9" s="48">
        <v>2023</v>
      </c>
      <c r="D9" s="48">
        <v>2024</v>
      </c>
      <c r="E9" s="48">
        <v>2025</v>
      </c>
      <c r="F9" s="48">
        <v>2026</v>
      </c>
      <c r="G9" s="48">
        <v>2027</v>
      </c>
      <c r="H9" s="48">
        <v>2028</v>
      </c>
      <c r="I9" s="48">
        <v>2029</v>
      </c>
      <c r="J9" s="48">
        <v>2030</v>
      </c>
      <c r="K9" s="48">
        <v>2031</v>
      </c>
      <c r="L9" s="48">
        <v>2032</v>
      </c>
      <c r="M9" s="49" t="s">
        <v>13</v>
      </c>
      <c r="N9" s="49" t="s">
        <v>14</v>
      </c>
    </row>
    <row r="10" spans="1:17" s="7" customFormat="1" ht="15" customHeight="1" x14ac:dyDescent="0.2">
      <c r="A10" s="25" t="s">
        <v>47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27"/>
      <c r="N10" s="43"/>
    </row>
    <row r="11" spans="1:17" s="7" customFormat="1" ht="15" customHeight="1" x14ac:dyDescent="0.2">
      <c r="A11" s="33" t="s">
        <v>18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30"/>
      <c r="N11" s="30"/>
    </row>
    <row r="12" spans="1:17" s="7" customFormat="1" ht="15" customHeight="1" x14ac:dyDescent="0.2">
      <c r="A12" s="33" t="s">
        <v>17</v>
      </c>
      <c r="B12" s="29">
        <v>14.068</v>
      </c>
      <c r="C12" s="29">
        <v>14.576000000000001</v>
      </c>
      <c r="D12" s="29">
        <v>14.958</v>
      </c>
      <c r="E12" s="29">
        <v>15.311</v>
      </c>
      <c r="F12" s="29">
        <v>15.67</v>
      </c>
      <c r="G12" s="29">
        <v>16.045999999999999</v>
      </c>
      <c r="H12" s="29">
        <v>16.439</v>
      </c>
      <c r="I12" s="29">
        <v>16.829999999999998</v>
      </c>
      <c r="J12" s="29">
        <v>17.225000000000001</v>
      </c>
      <c r="K12" s="29">
        <v>17.635999999999999</v>
      </c>
      <c r="L12" s="29">
        <v>18.061</v>
      </c>
      <c r="M12" s="29">
        <v>76.561000000000007</v>
      </c>
      <c r="N12" s="29">
        <v>162.75200000000001</v>
      </c>
    </row>
    <row r="13" spans="1:17" s="7" customFormat="1" ht="15" customHeight="1" x14ac:dyDescent="0.2">
      <c r="A13" s="33" t="s">
        <v>6</v>
      </c>
      <c r="B13" s="29">
        <v>14.068</v>
      </c>
      <c r="C13" s="29">
        <v>0.02</v>
      </c>
      <c r="D13" s="29">
        <v>0.02</v>
      </c>
      <c r="E13" s="29">
        <v>0.02</v>
      </c>
      <c r="F13" s="29">
        <v>0.02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0.08</v>
      </c>
      <c r="N13" s="29">
        <v>0.08</v>
      </c>
      <c r="Q13" s="29"/>
    </row>
    <row r="14" spans="1:17" s="7" customFormat="1" ht="15" customHeight="1" x14ac:dyDescent="0.2">
      <c r="A14" s="33" t="s">
        <v>7</v>
      </c>
      <c r="B14" s="29">
        <v>0</v>
      </c>
      <c r="C14" s="29">
        <v>-14.556000000000001</v>
      </c>
      <c r="D14" s="29">
        <v>-14.938000000000001</v>
      </c>
      <c r="E14" s="29">
        <v>-15.291</v>
      </c>
      <c r="F14" s="29">
        <v>-15.65</v>
      </c>
      <c r="G14" s="29">
        <v>-16.045999999999999</v>
      </c>
      <c r="H14" s="29">
        <v>-16.439</v>
      </c>
      <c r="I14" s="29">
        <v>-16.829999999999998</v>
      </c>
      <c r="J14" s="29">
        <v>-17.225000000000001</v>
      </c>
      <c r="K14" s="29">
        <v>-17.635999999999999</v>
      </c>
      <c r="L14" s="29">
        <v>-18.061</v>
      </c>
      <c r="M14" s="29">
        <v>-76.480999999999995</v>
      </c>
      <c r="N14" s="29">
        <v>-162.672</v>
      </c>
    </row>
    <row r="15" spans="1:17" s="7" customFormat="1" ht="15" customHeight="1" x14ac:dyDescent="0.2">
      <c r="A15" s="33" t="s">
        <v>8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30"/>
      <c r="N15" s="30"/>
    </row>
    <row r="16" spans="1:17" s="7" customFormat="1" ht="15" customHeight="1" x14ac:dyDescent="0.2">
      <c r="A16" s="33" t="s">
        <v>17</v>
      </c>
      <c r="B16" s="29">
        <v>782.03899999999999</v>
      </c>
      <c r="C16" s="29">
        <v>813.58100000000002</v>
      </c>
      <c r="D16" s="29">
        <v>836.19100000000003</v>
      </c>
      <c r="E16" s="29">
        <v>857.04899999999998</v>
      </c>
      <c r="F16" s="29">
        <v>878.08400000000006</v>
      </c>
      <c r="G16" s="29">
        <v>899.79399999999998</v>
      </c>
      <c r="H16" s="29">
        <v>922.49099999999999</v>
      </c>
      <c r="I16" s="29">
        <v>945.08899999999994</v>
      </c>
      <c r="J16" s="29">
        <v>968.00799999999992</v>
      </c>
      <c r="K16" s="29">
        <v>991.94600000000003</v>
      </c>
      <c r="L16" s="29">
        <v>1013.2699999999999</v>
      </c>
      <c r="M16" s="29">
        <v>4284.6989999999996</v>
      </c>
      <c r="N16" s="29">
        <v>9125.5029999999988</v>
      </c>
    </row>
    <row r="17" spans="1:14" s="7" customFormat="1" ht="15" customHeight="1" x14ac:dyDescent="0.2">
      <c r="A17" s="33" t="s">
        <v>6</v>
      </c>
      <c r="B17" s="29">
        <v>782.03899999999999</v>
      </c>
      <c r="C17" s="29">
        <v>813.36</v>
      </c>
      <c r="D17" s="29">
        <v>841.94</v>
      </c>
      <c r="E17" s="29">
        <v>850.45600000000002</v>
      </c>
      <c r="F17" s="29">
        <v>864.03800000000001</v>
      </c>
      <c r="G17" s="29">
        <v>870.18799999999999</v>
      </c>
      <c r="H17" s="29">
        <v>876.28300000000002</v>
      </c>
      <c r="I17" s="29">
        <v>882.33699999999999</v>
      </c>
      <c r="J17" s="29">
        <v>888.46900000000005</v>
      </c>
      <c r="K17" s="29">
        <v>894.59699999999998</v>
      </c>
      <c r="L17" s="29">
        <v>901.31899999999996</v>
      </c>
      <c r="M17" s="29">
        <v>4239.982</v>
      </c>
      <c r="N17" s="29">
        <v>8682.987000000001</v>
      </c>
    </row>
    <row r="18" spans="1:14" s="7" customFormat="1" ht="15" customHeight="1" x14ac:dyDescent="0.2">
      <c r="A18" s="33" t="s">
        <v>7</v>
      </c>
      <c r="B18" s="29">
        <v>0</v>
      </c>
      <c r="C18" s="29">
        <v>-0.22100000000000364</v>
      </c>
      <c r="D18" s="29">
        <v>5.7490000000000236</v>
      </c>
      <c r="E18" s="29">
        <v>-6.5929999999999609</v>
      </c>
      <c r="F18" s="29">
        <v>-14.046000000000049</v>
      </c>
      <c r="G18" s="29">
        <v>-29.605999999999995</v>
      </c>
      <c r="H18" s="29">
        <v>-46.20799999999997</v>
      </c>
      <c r="I18" s="29">
        <v>-62.751999999999953</v>
      </c>
      <c r="J18" s="29">
        <v>-79.538999999999874</v>
      </c>
      <c r="K18" s="29">
        <v>-97.349000000000046</v>
      </c>
      <c r="L18" s="29">
        <v>-111.95099999999991</v>
      </c>
      <c r="M18" s="29">
        <v>-44.716999999999985</v>
      </c>
      <c r="N18" s="29">
        <v>-442.51599999999974</v>
      </c>
    </row>
    <row r="19" spans="1:14" s="7" customFormat="1" ht="15" customHeight="1" x14ac:dyDescent="0.2">
      <c r="A19" s="33" t="s">
        <v>48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30"/>
      <c r="N19" s="30"/>
    </row>
    <row r="20" spans="1:14" s="14" customFormat="1" ht="15" customHeight="1" x14ac:dyDescent="0.2">
      <c r="A20" s="33" t="s">
        <v>17</v>
      </c>
      <c r="B20" s="29">
        <v>796.10699999999997</v>
      </c>
      <c r="C20" s="29">
        <v>828.15700000000004</v>
      </c>
      <c r="D20" s="29">
        <v>851.149</v>
      </c>
      <c r="E20" s="29">
        <v>872.36</v>
      </c>
      <c r="F20" s="29">
        <v>893.75400000000002</v>
      </c>
      <c r="G20" s="29">
        <v>915.84</v>
      </c>
      <c r="H20" s="29">
        <v>938.93</v>
      </c>
      <c r="I20" s="29">
        <v>961.91899999999998</v>
      </c>
      <c r="J20" s="29">
        <v>985.23299999999995</v>
      </c>
      <c r="K20" s="29">
        <v>1009.582</v>
      </c>
      <c r="L20" s="29">
        <v>1031.3309999999999</v>
      </c>
      <c r="M20" s="29">
        <v>4361.26</v>
      </c>
      <c r="N20" s="29">
        <v>9288.255000000001</v>
      </c>
    </row>
    <row r="21" spans="1:14" ht="15" customHeight="1" x14ac:dyDescent="0.2">
      <c r="A21" s="33" t="s">
        <v>6</v>
      </c>
      <c r="B21" s="29">
        <v>796.10699999999997</v>
      </c>
      <c r="C21" s="29">
        <v>813.38</v>
      </c>
      <c r="D21" s="29">
        <v>841.96</v>
      </c>
      <c r="E21" s="29">
        <v>850.476</v>
      </c>
      <c r="F21" s="29">
        <v>864.05799999999999</v>
      </c>
      <c r="G21" s="29">
        <v>870.18799999999999</v>
      </c>
      <c r="H21" s="29">
        <v>876.28300000000002</v>
      </c>
      <c r="I21" s="29">
        <v>882.33699999999999</v>
      </c>
      <c r="J21" s="29">
        <v>888.46900000000005</v>
      </c>
      <c r="K21" s="29">
        <v>894.59699999999998</v>
      </c>
      <c r="L21" s="29">
        <v>901.31899999999996</v>
      </c>
      <c r="M21" s="29">
        <v>4240.0619999999999</v>
      </c>
      <c r="N21" s="29">
        <v>8683.0670000000009</v>
      </c>
    </row>
    <row r="22" spans="1:14" ht="15" customHeight="1" x14ac:dyDescent="0.2">
      <c r="A22" s="33" t="s">
        <v>7</v>
      </c>
      <c r="B22" s="29">
        <v>0</v>
      </c>
      <c r="C22" s="29">
        <v>-14.777000000000044</v>
      </c>
      <c r="D22" s="29">
        <v>-9.1889999999999645</v>
      </c>
      <c r="E22" s="29">
        <v>-21.884000000000015</v>
      </c>
      <c r="F22" s="29">
        <v>-29.696000000000026</v>
      </c>
      <c r="G22" s="29">
        <v>-45.652000000000044</v>
      </c>
      <c r="H22" s="29">
        <v>-62.646999999999935</v>
      </c>
      <c r="I22" s="29">
        <v>-79.581999999999994</v>
      </c>
      <c r="J22" s="29">
        <v>-96.763999999999896</v>
      </c>
      <c r="K22" s="29">
        <v>-114.98500000000001</v>
      </c>
      <c r="L22" s="29">
        <v>-130.01199999999994</v>
      </c>
      <c r="M22" s="29">
        <v>-121.19800000000009</v>
      </c>
      <c r="N22" s="29">
        <v>-605.18799999999987</v>
      </c>
    </row>
    <row r="23" spans="1:14" ht="15" customHeight="1" x14ac:dyDescent="0.2">
      <c r="A23" s="25" t="s">
        <v>49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</row>
    <row r="24" spans="1:14" ht="15" customHeight="1" x14ac:dyDescent="0.2">
      <c r="A24" s="33" t="s">
        <v>18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</row>
    <row r="25" spans="1:14" ht="15" customHeight="1" x14ac:dyDescent="0.2">
      <c r="A25" s="33" t="s">
        <v>17</v>
      </c>
      <c r="B25" s="29">
        <v>207.28299999999999</v>
      </c>
      <c r="C25" s="29">
        <v>207.53299999999999</v>
      </c>
      <c r="D25" s="29">
        <v>211.72900000000001</v>
      </c>
      <c r="E25" s="29">
        <v>215.42699999999999</v>
      </c>
      <c r="F25" s="29">
        <v>217.04</v>
      </c>
      <c r="G25" s="29">
        <v>221.71799999999999</v>
      </c>
      <c r="H25" s="29">
        <v>226.607</v>
      </c>
      <c r="I25" s="29">
        <v>231.506</v>
      </c>
      <c r="J25" s="29">
        <v>236.41300000000001</v>
      </c>
      <c r="K25" s="29">
        <v>241.53700000000001</v>
      </c>
      <c r="L25" s="29">
        <v>246.80699999999999</v>
      </c>
      <c r="M25" s="29">
        <v>1073.4469999999999</v>
      </c>
      <c r="N25" s="29">
        <v>2256.317</v>
      </c>
    </row>
    <row r="26" spans="1:14" ht="15" customHeight="1" x14ac:dyDescent="0.2">
      <c r="A26" s="33" t="s">
        <v>6</v>
      </c>
      <c r="B26" s="29">
        <v>207.28299999999999</v>
      </c>
      <c r="C26" s="29">
        <v>69.569000000000003</v>
      </c>
      <c r="D26" s="29">
        <v>68.459000000000003</v>
      </c>
      <c r="E26" s="29">
        <v>68.021000000000001</v>
      </c>
      <c r="F26" s="29">
        <v>66.179000000000002</v>
      </c>
      <c r="G26" s="29">
        <v>1.972</v>
      </c>
      <c r="H26" s="29">
        <v>2.008</v>
      </c>
      <c r="I26" s="29">
        <v>2.0790000000000002</v>
      </c>
      <c r="J26" s="29">
        <v>2.157</v>
      </c>
      <c r="K26" s="29">
        <v>2.2370000000000001</v>
      </c>
      <c r="L26" s="29">
        <v>2.319</v>
      </c>
      <c r="M26" s="29">
        <v>274.20000000000005</v>
      </c>
      <c r="N26" s="29">
        <v>285.00000000000006</v>
      </c>
    </row>
    <row r="27" spans="1:14" ht="15" customHeight="1" x14ac:dyDescent="0.2">
      <c r="A27" s="33" t="s">
        <v>7</v>
      </c>
      <c r="B27" s="29">
        <v>0</v>
      </c>
      <c r="C27" s="29">
        <v>-137.964</v>
      </c>
      <c r="D27" s="29">
        <v>-143.27000000000001</v>
      </c>
      <c r="E27" s="29">
        <v>-147.40600000000001</v>
      </c>
      <c r="F27" s="29">
        <v>-150.86099999999999</v>
      </c>
      <c r="G27" s="29">
        <v>-219.74599999999998</v>
      </c>
      <c r="H27" s="29">
        <v>-224.59899999999999</v>
      </c>
      <c r="I27" s="29">
        <v>-229.42699999999999</v>
      </c>
      <c r="J27" s="29">
        <v>-234.256</v>
      </c>
      <c r="K27" s="29">
        <v>-239.3</v>
      </c>
      <c r="L27" s="29">
        <v>-244.488</v>
      </c>
      <c r="M27" s="29">
        <v>-799.24699999999996</v>
      </c>
      <c r="N27" s="29">
        <v>-1971.317</v>
      </c>
    </row>
    <row r="28" spans="1:14" ht="15" customHeight="1" x14ac:dyDescent="0.2">
      <c r="A28" s="33" t="s">
        <v>8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30"/>
      <c r="N28" s="30"/>
    </row>
    <row r="29" spans="1:14" ht="15" customHeight="1" x14ac:dyDescent="0.2">
      <c r="A29" s="33" t="s">
        <v>17</v>
      </c>
      <c r="B29" s="29">
        <v>739.846</v>
      </c>
      <c r="C29" s="29">
        <v>773.58299999999997</v>
      </c>
      <c r="D29" s="29">
        <v>796.37699999999995</v>
      </c>
      <c r="E29" s="29">
        <v>816.71400000000006</v>
      </c>
      <c r="F29" s="29">
        <v>838.29</v>
      </c>
      <c r="G29" s="29">
        <v>861.04499999999996</v>
      </c>
      <c r="H29" s="29">
        <v>882.14800000000014</v>
      </c>
      <c r="I29" s="29">
        <v>903.87600000000009</v>
      </c>
      <c r="J29" s="29">
        <v>925.80899999999997</v>
      </c>
      <c r="K29" s="29">
        <v>949.36500000000001</v>
      </c>
      <c r="L29" s="29">
        <v>973.05</v>
      </c>
      <c r="M29" s="29">
        <v>4086.009</v>
      </c>
      <c r="N29" s="29">
        <v>8720.2569999999996</v>
      </c>
    </row>
    <row r="30" spans="1:14" ht="15" customHeight="1" x14ac:dyDescent="0.2">
      <c r="A30" s="33" t="s">
        <v>6</v>
      </c>
      <c r="B30" s="29">
        <v>739.846</v>
      </c>
      <c r="C30" s="29">
        <v>822.428</v>
      </c>
      <c r="D30" s="29">
        <v>809.4559999999999</v>
      </c>
      <c r="E30" s="29">
        <v>826.98599999999999</v>
      </c>
      <c r="F30" s="29">
        <v>846.66500000000008</v>
      </c>
      <c r="G30" s="29">
        <v>866.63200000000006</v>
      </c>
      <c r="H30" s="29">
        <v>886.46100000000001</v>
      </c>
      <c r="I30" s="29">
        <v>905.66600000000005</v>
      </c>
      <c r="J30" s="29">
        <v>925.63699999999994</v>
      </c>
      <c r="K30" s="29">
        <v>946.14200000000005</v>
      </c>
      <c r="L30" s="29">
        <v>967.125</v>
      </c>
      <c r="M30" s="29">
        <v>4172.1669999999995</v>
      </c>
      <c r="N30" s="29">
        <v>8803.1980000000003</v>
      </c>
    </row>
    <row r="31" spans="1:14" ht="15" customHeight="1" x14ac:dyDescent="0.2">
      <c r="A31" s="33" t="s">
        <v>7</v>
      </c>
      <c r="B31" s="29">
        <v>0</v>
      </c>
      <c r="C31" s="29">
        <v>48.845000000000027</v>
      </c>
      <c r="D31" s="29">
        <v>13.078999999999951</v>
      </c>
      <c r="E31" s="29">
        <v>10.271999999999935</v>
      </c>
      <c r="F31" s="29">
        <v>8.3750000000001137</v>
      </c>
      <c r="G31" s="29">
        <v>5.5870000000001028</v>
      </c>
      <c r="H31" s="29">
        <v>4.3129999999998745</v>
      </c>
      <c r="I31" s="29">
        <v>1.7899999999999636</v>
      </c>
      <c r="J31" s="29">
        <v>-0.17200000000002547</v>
      </c>
      <c r="K31" s="29">
        <v>-3.2229999999999563</v>
      </c>
      <c r="L31" s="29">
        <v>-5.9249999999999545</v>
      </c>
      <c r="M31" s="29">
        <v>86.158000000000129</v>
      </c>
      <c r="N31" s="29">
        <v>82.941000000000031</v>
      </c>
    </row>
    <row r="32" spans="1:14" ht="15" customHeight="1" x14ac:dyDescent="0.2">
      <c r="A32" s="33" t="s">
        <v>50</v>
      </c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30"/>
      <c r="N32" s="30"/>
    </row>
    <row r="33" spans="1:14" ht="15" customHeight="1" x14ac:dyDescent="0.2">
      <c r="A33" s="33" t="s">
        <v>17</v>
      </c>
      <c r="B33" s="29">
        <v>947.12900000000002</v>
      </c>
      <c r="C33" s="29">
        <v>981.11599999999999</v>
      </c>
      <c r="D33" s="29">
        <v>1008.106</v>
      </c>
      <c r="E33" s="29">
        <v>1032.1410000000001</v>
      </c>
      <c r="F33" s="29">
        <v>1055.33</v>
      </c>
      <c r="G33" s="29">
        <v>1082.7629999999999</v>
      </c>
      <c r="H33" s="29">
        <v>1108.7550000000001</v>
      </c>
      <c r="I33" s="29">
        <v>1135.3820000000001</v>
      </c>
      <c r="J33" s="29">
        <v>1162.222</v>
      </c>
      <c r="K33" s="29">
        <v>1190.902</v>
      </c>
      <c r="L33" s="29">
        <v>1219.857</v>
      </c>
      <c r="M33" s="29">
        <v>5159.4560000000001</v>
      </c>
      <c r="N33" s="29">
        <v>10976.574000000001</v>
      </c>
    </row>
    <row r="34" spans="1:14" ht="15" customHeight="1" x14ac:dyDescent="0.2">
      <c r="A34" s="33" t="s">
        <v>6</v>
      </c>
      <c r="B34" s="29">
        <v>947.12900000000002</v>
      </c>
      <c r="C34" s="29">
        <v>891.99699999999996</v>
      </c>
      <c r="D34" s="29">
        <v>877.91499999999996</v>
      </c>
      <c r="E34" s="29">
        <v>895.00699999999995</v>
      </c>
      <c r="F34" s="29">
        <v>912.84400000000005</v>
      </c>
      <c r="G34" s="29">
        <v>868.60400000000004</v>
      </c>
      <c r="H34" s="29">
        <v>888.46900000000005</v>
      </c>
      <c r="I34" s="29">
        <v>907.745</v>
      </c>
      <c r="J34" s="29">
        <v>927.79399999999998</v>
      </c>
      <c r="K34" s="29">
        <v>948.37900000000002</v>
      </c>
      <c r="L34" s="29">
        <v>969.44399999999996</v>
      </c>
      <c r="M34" s="29">
        <v>4446.3670000000002</v>
      </c>
      <c r="N34" s="29">
        <v>9088.1980000000003</v>
      </c>
    </row>
    <row r="35" spans="1:14" ht="15" customHeight="1" x14ac:dyDescent="0.2">
      <c r="A35" s="33" t="s">
        <v>7</v>
      </c>
      <c r="B35" s="29">
        <v>0</v>
      </c>
      <c r="C35" s="29">
        <v>-89.119000000000028</v>
      </c>
      <c r="D35" s="29">
        <v>-130.19100000000003</v>
      </c>
      <c r="E35" s="29">
        <v>-137.13400000000013</v>
      </c>
      <c r="F35" s="29">
        <v>-142.48599999999988</v>
      </c>
      <c r="G35" s="29">
        <v>-214.15899999999988</v>
      </c>
      <c r="H35" s="29">
        <v>-220.28600000000006</v>
      </c>
      <c r="I35" s="29">
        <v>-227.63700000000006</v>
      </c>
      <c r="J35" s="29">
        <v>-234.428</v>
      </c>
      <c r="K35" s="29">
        <v>-242.52300000000002</v>
      </c>
      <c r="L35" s="29">
        <v>-250.41300000000001</v>
      </c>
      <c r="M35" s="29">
        <v>-713.08899999999994</v>
      </c>
      <c r="N35" s="29">
        <v>-1888.3760000000002</v>
      </c>
    </row>
    <row r="36" spans="1:14" ht="15" customHeight="1" x14ac:dyDescent="0.2">
      <c r="B36" s="57" t="s">
        <v>9</v>
      </c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</row>
    <row r="37" spans="1:14" ht="15" customHeight="1" x14ac:dyDescent="0.2">
      <c r="A37" s="25" t="s">
        <v>47</v>
      </c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</row>
    <row r="38" spans="1:14" ht="15" customHeight="1" x14ac:dyDescent="0.2">
      <c r="A38" s="33" t="s">
        <v>18</v>
      </c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</row>
    <row r="39" spans="1:14" ht="15" customHeight="1" x14ac:dyDescent="0.2">
      <c r="A39" s="33" t="s">
        <v>17</v>
      </c>
      <c r="B39" s="29">
        <v>5.8940000000000001</v>
      </c>
      <c r="C39" s="29">
        <v>10.085000000000001</v>
      </c>
      <c r="D39" s="29">
        <v>12.317</v>
      </c>
      <c r="E39" s="29">
        <v>13.669</v>
      </c>
      <c r="F39" s="29">
        <v>14.635999999999999</v>
      </c>
      <c r="G39" s="29">
        <v>15.077</v>
      </c>
      <c r="H39" s="29">
        <v>15.468</v>
      </c>
      <c r="I39" s="29">
        <v>15.795999999999999</v>
      </c>
      <c r="J39" s="29">
        <v>16.190999999999999</v>
      </c>
      <c r="K39" s="29">
        <v>16.577999999999999</v>
      </c>
      <c r="L39" s="29">
        <v>16.971</v>
      </c>
      <c r="M39" s="29">
        <v>65.783999999999992</v>
      </c>
      <c r="N39" s="29">
        <v>146.78800000000001</v>
      </c>
    </row>
    <row r="40" spans="1:14" ht="15" customHeight="1" x14ac:dyDescent="0.2">
      <c r="A40" s="33" t="s">
        <v>6</v>
      </c>
      <c r="B40" s="29">
        <v>5.8940000000000001</v>
      </c>
      <c r="C40" s="29">
        <v>4.5170000000000003</v>
      </c>
      <c r="D40" s="29">
        <v>1.909</v>
      </c>
      <c r="E40" s="29">
        <v>0.75800000000000001</v>
      </c>
      <c r="F40" s="29">
        <v>0.29099999999999998</v>
      </c>
      <c r="G40" s="29">
        <v>6.8000000000000005E-2</v>
      </c>
      <c r="H40" s="29">
        <v>2.1000000000000001E-2</v>
      </c>
      <c r="I40" s="29">
        <v>7.0000000000000001E-3</v>
      </c>
      <c r="J40" s="29">
        <v>0</v>
      </c>
      <c r="K40" s="29">
        <v>0</v>
      </c>
      <c r="L40" s="29">
        <v>0</v>
      </c>
      <c r="M40" s="29">
        <v>7.5430000000000001</v>
      </c>
      <c r="N40" s="29">
        <v>7.5709999999999997</v>
      </c>
    </row>
    <row r="41" spans="1:14" ht="15" customHeight="1" x14ac:dyDescent="0.2">
      <c r="A41" s="33" t="s">
        <v>7</v>
      </c>
      <c r="B41" s="29">
        <v>0</v>
      </c>
      <c r="C41" s="29">
        <v>-5.5680000000000005</v>
      </c>
      <c r="D41" s="29">
        <v>-10.407999999999999</v>
      </c>
      <c r="E41" s="29">
        <v>-12.911000000000001</v>
      </c>
      <c r="F41" s="29">
        <v>-14.344999999999999</v>
      </c>
      <c r="G41" s="29">
        <v>-15.009</v>
      </c>
      <c r="H41" s="29">
        <v>-15.446999999999999</v>
      </c>
      <c r="I41" s="29">
        <v>-15.789</v>
      </c>
      <c r="J41" s="29">
        <v>-16.190999999999999</v>
      </c>
      <c r="K41" s="29">
        <v>-16.577999999999999</v>
      </c>
      <c r="L41" s="29">
        <v>-16.971</v>
      </c>
      <c r="M41" s="29">
        <v>-58.241</v>
      </c>
      <c r="N41" s="29">
        <v>-139.21700000000001</v>
      </c>
    </row>
    <row r="42" spans="1:14" ht="15" customHeight="1" x14ac:dyDescent="0.2">
      <c r="A42" s="33" t="s">
        <v>8</v>
      </c>
      <c r="B42" s="29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30"/>
      <c r="N42" s="30"/>
    </row>
    <row r="43" spans="1:14" ht="15" customHeight="1" x14ac:dyDescent="0.2">
      <c r="A43" s="33" t="s">
        <v>17</v>
      </c>
      <c r="B43" s="29">
        <v>754.39800000000002</v>
      </c>
      <c r="C43" s="29">
        <v>784.55599999999993</v>
      </c>
      <c r="D43" s="29">
        <v>801.88199999999995</v>
      </c>
      <c r="E43" s="29">
        <v>828.12900000000002</v>
      </c>
      <c r="F43" s="29">
        <v>848.78899999999999</v>
      </c>
      <c r="G43" s="29">
        <v>869.971</v>
      </c>
      <c r="H43" s="29">
        <v>898.05400000000009</v>
      </c>
      <c r="I43" s="29">
        <v>908.12099999999998</v>
      </c>
      <c r="J43" s="29">
        <v>936.58399999999995</v>
      </c>
      <c r="K43" s="29">
        <v>959.73099999999999</v>
      </c>
      <c r="L43" s="29">
        <v>981.351</v>
      </c>
      <c r="M43" s="29">
        <v>4133.3269999999993</v>
      </c>
      <c r="N43" s="29">
        <v>8817.1679999999997</v>
      </c>
    </row>
    <row r="44" spans="1:14" ht="15" customHeight="1" x14ac:dyDescent="0.2">
      <c r="A44" s="33" t="s">
        <v>6</v>
      </c>
      <c r="B44" s="29">
        <v>754.39800000000002</v>
      </c>
      <c r="C44" s="29">
        <v>786.04199999999992</v>
      </c>
      <c r="D44" s="29">
        <v>803.02200000000005</v>
      </c>
      <c r="E44" s="29">
        <v>821.29300000000001</v>
      </c>
      <c r="F44" s="29">
        <v>831.21699999999998</v>
      </c>
      <c r="G44" s="29">
        <v>843.59</v>
      </c>
      <c r="H44" s="29">
        <v>859.01800000000003</v>
      </c>
      <c r="I44" s="29">
        <v>855.93500000000006</v>
      </c>
      <c r="J44" s="29">
        <v>868.09199999999998</v>
      </c>
      <c r="K44" s="29">
        <v>874.31799999999998</v>
      </c>
      <c r="L44" s="29">
        <v>880.93</v>
      </c>
      <c r="M44" s="29">
        <v>4085.1640000000002</v>
      </c>
      <c r="N44" s="29">
        <v>8423.4570000000003</v>
      </c>
    </row>
    <row r="45" spans="1:14" ht="15" customHeight="1" x14ac:dyDescent="0.2">
      <c r="A45" s="33" t="s">
        <v>7</v>
      </c>
      <c r="B45" s="29">
        <v>0</v>
      </c>
      <c r="C45" s="29">
        <v>1.48599999999999</v>
      </c>
      <c r="D45" s="29">
        <v>1.1400000000001</v>
      </c>
      <c r="E45" s="29">
        <v>-6.8360000000000127</v>
      </c>
      <c r="F45" s="29">
        <v>-17.572000000000003</v>
      </c>
      <c r="G45" s="29">
        <v>-26.380999999999972</v>
      </c>
      <c r="H45" s="29">
        <v>-39.036000000000058</v>
      </c>
      <c r="I45" s="29">
        <v>-52.185999999999922</v>
      </c>
      <c r="J45" s="29">
        <v>-68.491999999999962</v>
      </c>
      <c r="K45" s="29">
        <v>-85.413000000000011</v>
      </c>
      <c r="L45" s="29">
        <v>-100.42100000000005</v>
      </c>
      <c r="M45" s="29">
        <v>-48.162999999999897</v>
      </c>
      <c r="N45" s="29">
        <v>-393.7109999999999</v>
      </c>
    </row>
    <row r="46" spans="1:14" ht="15" customHeight="1" x14ac:dyDescent="0.2">
      <c r="A46" s="33" t="s">
        <v>48</v>
      </c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30"/>
      <c r="N46" s="30"/>
    </row>
    <row r="47" spans="1:14" ht="15" customHeight="1" x14ac:dyDescent="0.2">
      <c r="A47" s="33" t="s">
        <v>17</v>
      </c>
      <c r="B47" s="29">
        <v>760.29200000000003</v>
      </c>
      <c r="C47" s="29">
        <v>794.64099999999996</v>
      </c>
      <c r="D47" s="29">
        <v>814.19899999999996</v>
      </c>
      <c r="E47" s="29">
        <v>841.798</v>
      </c>
      <c r="F47" s="29">
        <v>863.42499999999995</v>
      </c>
      <c r="G47" s="29">
        <v>885.048</v>
      </c>
      <c r="H47" s="29">
        <v>913.52200000000005</v>
      </c>
      <c r="I47" s="29">
        <v>923.91700000000003</v>
      </c>
      <c r="J47" s="29">
        <v>952.77499999999998</v>
      </c>
      <c r="K47" s="29">
        <v>976.30899999999997</v>
      </c>
      <c r="L47" s="29">
        <v>998.322</v>
      </c>
      <c r="M47" s="29">
        <v>4199.1109999999999</v>
      </c>
      <c r="N47" s="29">
        <v>8963.9560000000001</v>
      </c>
    </row>
    <row r="48" spans="1:14" ht="15" customHeight="1" x14ac:dyDescent="0.2">
      <c r="A48" s="33" t="s">
        <v>6</v>
      </c>
      <c r="B48" s="29">
        <v>760.29200000000003</v>
      </c>
      <c r="C48" s="29">
        <v>790.55899999999997</v>
      </c>
      <c r="D48" s="29">
        <v>804.93100000000004</v>
      </c>
      <c r="E48" s="29">
        <v>822.05100000000004</v>
      </c>
      <c r="F48" s="29">
        <v>831.50800000000004</v>
      </c>
      <c r="G48" s="29">
        <v>843.65800000000002</v>
      </c>
      <c r="H48" s="29">
        <v>859.03899999999999</v>
      </c>
      <c r="I48" s="29">
        <v>855.94200000000001</v>
      </c>
      <c r="J48" s="29">
        <v>868.09199999999998</v>
      </c>
      <c r="K48" s="29">
        <v>874.31799999999998</v>
      </c>
      <c r="L48" s="29">
        <v>880.93</v>
      </c>
      <c r="M48" s="29">
        <v>4092.7069999999999</v>
      </c>
      <c r="N48" s="29">
        <v>8431.0280000000002</v>
      </c>
    </row>
    <row r="49" spans="1:14" ht="15" customHeight="1" x14ac:dyDescent="0.2">
      <c r="A49" s="33" t="s">
        <v>7</v>
      </c>
      <c r="B49" s="29">
        <v>0</v>
      </c>
      <c r="C49" s="29">
        <v>-4.0819999999999936</v>
      </c>
      <c r="D49" s="29">
        <v>-9.2679999999999154</v>
      </c>
      <c r="E49" s="29">
        <v>-19.746999999999957</v>
      </c>
      <c r="F49" s="29">
        <v>-31.916999999999916</v>
      </c>
      <c r="G49" s="29">
        <v>-41.389999999999986</v>
      </c>
      <c r="H49" s="29">
        <v>-54.483000000000061</v>
      </c>
      <c r="I49" s="29">
        <v>-67.975000000000023</v>
      </c>
      <c r="J49" s="29">
        <v>-84.682999999999993</v>
      </c>
      <c r="K49" s="29">
        <v>-101.99099999999999</v>
      </c>
      <c r="L49" s="29">
        <v>-117.39200000000005</v>
      </c>
      <c r="M49" s="29">
        <v>-106.40399999999977</v>
      </c>
      <c r="N49" s="29">
        <v>-532.92799999999988</v>
      </c>
    </row>
    <row r="50" spans="1:14" ht="15" customHeight="1" x14ac:dyDescent="0.2">
      <c r="A50" s="25" t="s">
        <v>49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</row>
    <row r="51" spans="1:14" ht="15" customHeight="1" x14ac:dyDescent="0.2">
      <c r="A51" s="33" t="s">
        <v>18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44"/>
      <c r="N51" s="44"/>
    </row>
    <row r="52" spans="1:14" ht="15" customHeight="1" x14ac:dyDescent="0.2">
      <c r="A52" s="33" t="s">
        <v>17</v>
      </c>
      <c r="B52" s="29">
        <v>19.003</v>
      </c>
      <c r="C52" s="29">
        <v>61.761000000000003</v>
      </c>
      <c r="D52" s="29">
        <v>100.551</v>
      </c>
      <c r="E52" s="29">
        <v>133.755</v>
      </c>
      <c r="F52" s="29">
        <v>162.50299999999999</v>
      </c>
      <c r="G52" s="29">
        <v>182.69</v>
      </c>
      <c r="H52" s="29">
        <v>194.99</v>
      </c>
      <c r="I52" s="29">
        <v>202.226</v>
      </c>
      <c r="J52" s="29">
        <v>209.37899999999999</v>
      </c>
      <c r="K52" s="29">
        <v>215.964</v>
      </c>
      <c r="L52" s="29">
        <v>221.07400000000001</v>
      </c>
      <c r="M52" s="29">
        <v>641.26</v>
      </c>
      <c r="N52" s="29">
        <v>1684.893</v>
      </c>
    </row>
    <row r="53" spans="1:14" ht="15" customHeight="1" x14ac:dyDescent="0.2">
      <c r="A53" s="33" t="s">
        <v>6</v>
      </c>
      <c r="B53" s="29">
        <v>19.003</v>
      </c>
      <c r="C53" s="29">
        <v>43.445999999999998</v>
      </c>
      <c r="D53" s="29">
        <v>57.728000000000002</v>
      </c>
      <c r="E53" s="29">
        <v>65.41</v>
      </c>
      <c r="F53" s="29">
        <v>73.323999999999998</v>
      </c>
      <c r="G53" s="29">
        <v>66.912000000000006</v>
      </c>
      <c r="H53" s="29">
        <v>53.005000000000003</v>
      </c>
      <c r="I53" s="29">
        <v>35.927999999999997</v>
      </c>
      <c r="J53" s="29">
        <v>24.009</v>
      </c>
      <c r="K53" s="29">
        <v>16.577999999999999</v>
      </c>
      <c r="L53" s="29">
        <v>11.763999999999999</v>
      </c>
      <c r="M53" s="29">
        <v>306.82000000000005</v>
      </c>
      <c r="N53" s="29">
        <v>448.10400000000004</v>
      </c>
    </row>
    <row r="54" spans="1:14" ht="15" customHeight="1" x14ac:dyDescent="0.2">
      <c r="A54" s="33" t="s">
        <v>7</v>
      </c>
      <c r="B54" s="29">
        <v>0</v>
      </c>
      <c r="C54" s="29">
        <v>-18.315000000000005</v>
      </c>
      <c r="D54" s="29">
        <v>-42.823</v>
      </c>
      <c r="E54" s="29">
        <v>-68.344999999999999</v>
      </c>
      <c r="F54" s="29">
        <v>-89.178999999999988</v>
      </c>
      <c r="G54" s="29">
        <v>-115.77799999999999</v>
      </c>
      <c r="H54" s="29">
        <v>-141.98500000000001</v>
      </c>
      <c r="I54" s="29">
        <v>-166.298</v>
      </c>
      <c r="J54" s="29">
        <v>-185.37</v>
      </c>
      <c r="K54" s="29">
        <v>-199.386</v>
      </c>
      <c r="L54" s="29">
        <v>-209.31</v>
      </c>
      <c r="M54" s="29">
        <v>-334.43999999999994</v>
      </c>
      <c r="N54" s="29">
        <v>-1236.789</v>
      </c>
    </row>
    <row r="55" spans="1:14" ht="15" customHeight="1" x14ac:dyDescent="0.2">
      <c r="A55" s="33" t="s">
        <v>8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30"/>
      <c r="N55" s="30"/>
    </row>
    <row r="56" spans="1:14" ht="15" customHeight="1" x14ac:dyDescent="0.2">
      <c r="A56" s="33" t="s">
        <v>17</v>
      </c>
      <c r="B56" s="29">
        <v>942.57299999999987</v>
      </c>
      <c r="C56" s="29">
        <v>901.3180000000001</v>
      </c>
      <c r="D56" s="29">
        <v>883.51199999999994</v>
      </c>
      <c r="E56" s="29">
        <v>886.18799999999999</v>
      </c>
      <c r="F56" s="29">
        <v>904.51800000000003</v>
      </c>
      <c r="G56" s="29">
        <v>928.01800000000003</v>
      </c>
      <c r="H56" s="29">
        <v>948.51599999999985</v>
      </c>
      <c r="I56" s="29">
        <v>969.92200000000014</v>
      </c>
      <c r="J56" s="29">
        <v>992.89199999999971</v>
      </c>
      <c r="K56" s="29">
        <v>1016.7080000000003</v>
      </c>
      <c r="L56" s="29">
        <v>1041.306</v>
      </c>
      <c r="M56" s="29">
        <v>4503.5540000000001</v>
      </c>
      <c r="N56" s="29">
        <v>9472.898000000001</v>
      </c>
    </row>
    <row r="57" spans="1:14" ht="15" customHeight="1" x14ac:dyDescent="0.2">
      <c r="A57" s="33" t="s">
        <v>6</v>
      </c>
      <c r="B57" s="29">
        <v>942.57299999999987</v>
      </c>
      <c r="C57" s="29">
        <v>914.45699999999999</v>
      </c>
      <c r="D57" s="29">
        <v>890.79699999999991</v>
      </c>
      <c r="E57" s="29">
        <v>906.93200000000002</v>
      </c>
      <c r="F57" s="29">
        <v>923.00200000000007</v>
      </c>
      <c r="G57" s="29">
        <v>941.6149999999999</v>
      </c>
      <c r="H57" s="29">
        <v>959.9910000000001</v>
      </c>
      <c r="I57" s="29">
        <v>978.39800000000002</v>
      </c>
      <c r="J57" s="29">
        <v>999.66199999999992</v>
      </c>
      <c r="K57" s="29">
        <v>1018.3199999999999</v>
      </c>
      <c r="L57" s="29">
        <v>1040.3730000000003</v>
      </c>
      <c r="M57" s="29">
        <v>4576.8029999999999</v>
      </c>
      <c r="N57" s="29">
        <v>9573.5470000000005</v>
      </c>
    </row>
    <row r="58" spans="1:14" ht="15" customHeight="1" x14ac:dyDescent="0.2">
      <c r="A58" s="33" t="s">
        <v>7</v>
      </c>
      <c r="B58" s="29">
        <v>0</v>
      </c>
      <c r="C58" s="29">
        <v>13.138999999999896</v>
      </c>
      <c r="D58" s="29">
        <v>7.2849999999999682</v>
      </c>
      <c r="E58" s="29">
        <v>20.744000000000028</v>
      </c>
      <c r="F58" s="29">
        <v>18.484000000000037</v>
      </c>
      <c r="G58" s="29">
        <v>13.596999999999866</v>
      </c>
      <c r="H58" s="29">
        <v>11.47500000000025</v>
      </c>
      <c r="I58" s="29">
        <v>8.4759999999998854</v>
      </c>
      <c r="J58" s="29">
        <v>6.7700000000002092</v>
      </c>
      <c r="K58" s="29">
        <v>1.6119999999996253</v>
      </c>
      <c r="L58" s="29">
        <v>-0.93299999999976535</v>
      </c>
      <c r="M58" s="29">
        <v>73.248999999999796</v>
      </c>
      <c r="N58" s="29">
        <v>100.649</v>
      </c>
    </row>
    <row r="59" spans="1:14" ht="15" customHeight="1" x14ac:dyDescent="0.2">
      <c r="A59" s="33" t="s">
        <v>50</v>
      </c>
      <c r="B59" s="29"/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30"/>
      <c r="N59" s="30"/>
    </row>
    <row r="60" spans="1:14" ht="15" customHeight="1" x14ac:dyDescent="0.2">
      <c r="A60" s="33" t="s">
        <v>17</v>
      </c>
      <c r="B60" s="29">
        <v>961.57599999999991</v>
      </c>
      <c r="C60" s="29">
        <v>963.07900000000006</v>
      </c>
      <c r="D60" s="29">
        <v>984.06299999999999</v>
      </c>
      <c r="E60" s="29">
        <v>1019.943</v>
      </c>
      <c r="F60" s="29">
        <v>1067.021</v>
      </c>
      <c r="G60" s="29">
        <v>1110.7080000000001</v>
      </c>
      <c r="H60" s="29">
        <v>1143.5059999999999</v>
      </c>
      <c r="I60" s="29">
        <v>1172.1480000000001</v>
      </c>
      <c r="J60" s="29">
        <v>1202.2709999999997</v>
      </c>
      <c r="K60" s="29">
        <v>1232.6720000000003</v>
      </c>
      <c r="L60" s="29">
        <v>1262.3800000000001</v>
      </c>
      <c r="M60" s="29">
        <v>5144.8140000000003</v>
      </c>
      <c r="N60" s="29">
        <v>11157.791000000001</v>
      </c>
    </row>
    <row r="61" spans="1:14" ht="15" customHeight="1" x14ac:dyDescent="0.2">
      <c r="A61" s="33" t="s">
        <v>6</v>
      </c>
      <c r="B61" s="29">
        <v>961.57599999999991</v>
      </c>
      <c r="C61" s="29">
        <v>957.90300000000002</v>
      </c>
      <c r="D61" s="29">
        <v>948.52499999999986</v>
      </c>
      <c r="E61" s="29">
        <v>972.34199999999998</v>
      </c>
      <c r="F61" s="29">
        <v>996.32600000000002</v>
      </c>
      <c r="G61" s="29">
        <v>1008.5269999999999</v>
      </c>
      <c r="H61" s="29">
        <v>1012.9960000000001</v>
      </c>
      <c r="I61" s="29">
        <v>1014.326</v>
      </c>
      <c r="J61" s="29">
        <v>1023.6709999999999</v>
      </c>
      <c r="K61" s="29">
        <v>1034.8979999999999</v>
      </c>
      <c r="L61" s="29">
        <v>1052.1370000000002</v>
      </c>
      <c r="M61" s="29">
        <v>4883.6229999999996</v>
      </c>
      <c r="N61" s="29">
        <v>10021.651</v>
      </c>
    </row>
    <row r="62" spans="1:14" ht="15" customHeight="1" x14ac:dyDescent="0.2">
      <c r="A62" s="33" t="s">
        <v>7</v>
      </c>
      <c r="B62" s="29">
        <v>0</v>
      </c>
      <c r="C62" s="29">
        <v>-5.1760000000000446</v>
      </c>
      <c r="D62" s="29">
        <v>-35.538000000000125</v>
      </c>
      <c r="E62" s="29">
        <v>-47.600999999999999</v>
      </c>
      <c r="F62" s="29">
        <v>-70.694999999999936</v>
      </c>
      <c r="G62" s="29">
        <v>-102.18100000000015</v>
      </c>
      <c r="H62" s="29">
        <v>-130.50999999999976</v>
      </c>
      <c r="I62" s="29">
        <v>-157.82200000000012</v>
      </c>
      <c r="J62" s="29">
        <v>-178.5999999999998</v>
      </c>
      <c r="K62" s="29">
        <v>-197.77400000000034</v>
      </c>
      <c r="L62" s="29">
        <v>-210.24299999999994</v>
      </c>
      <c r="M62" s="29">
        <v>-261.19100000000026</v>
      </c>
      <c r="N62" s="29">
        <v>-1136.1400000000003</v>
      </c>
    </row>
    <row r="63" spans="1:14" ht="15" customHeight="1" x14ac:dyDescent="0.25">
      <c r="A63" s="32" t="s">
        <v>10</v>
      </c>
      <c r="B63" s="29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</row>
    <row r="64" spans="1:14" ht="15" customHeight="1" x14ac:dyDescent="0.2">
      <c r="A64" s="33" t="s">
        <v>51</v>
      </c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</row>
    <row r="65" spans="1:14" ht="15" customHeight="1" x14ac:dyDescent="0.2">
      <c r="A65" s="33" t="s">
        <v>17</v>
      </c>
      <c r="B65" s="47">
        <v>3.0779999999999998</v>
      </c>
      <c r="C65" s="47">
        <v>3.028</v>
      </c>
      <c r="D65" s="47">
        <v>2.9830000000000001</v>
      </c>
      <c r="E65" s="47">
        <v>2.9769999999999999</v>
      </c>
      <c r="F65" s="47">
        <v>2.95</v>
      </c>
      <c r="G65" s="47">
        <v>2.9169999999999998</v>
      </c>
      <c r="H65" s="47">
        <v>2.9009999999999998</v>
      </c>
      <c r="I65" s="47">
        <v>2.8239999999999998</v>
      </c>
      <c r="J65" s="47">
        <v>2.802</v>
      </c>
      <c r="K65" s="47">
        <v>2.7639999999999998</v>
      </c>
      <c r="L65" s="47">
        <v>2.7210000000000001</v>
      </c>
      <c r="M65" s="47">
        <v>2.9689999999999999</v>
      </c>
      <c r="N65" s="47">
        <v>2.8759999999999999</v>
      </c>
    </row>
    <row r="66" spans="1:14" ht="15" customHeight="1" x14ac:dyDescent="0.2">
      <c r="A66" s="33" t="s">
        <v>6</v>
      </c>
      <c r="B66" s="47">
        <v>3.0779999999999998</v>
      </c>
      <c r="C66" s="47">
        <v>3.012</v>
      </c>
      <c r="D66" s="47">
        <v>2.9489999999999998</v>
      </c>
      <c r="E66" s="47">
        <v>2.907</v>
      </c>
      <c r="F66" s="47">
        <v>2.8410000000000002</v>
      </c>
      <c r="G66" s="47">
        <v>2.7810000000000001</v>
      </c>
      <c r="H66" s="47">
        <v>2.7280000000000002</v>
      </c>
      <c r="I66" s="47">
        <v>2.6160000000000001</v>
      </c>
      <c r="J66" s="47">
        <v>2.5529999999999999</v>
      </c>
      <c r="K66" s="47">
        <v>2.4750000000000001</v>
      </c>
      <c r="L66" s="47">
        <v>2.4009999999999998</v>
      </c>
      <c r="M66" s="47">
        <v>2.8940000000000001</v>
      </c>
      <c r="N66" s="47">
        <v>2.7050000000000001</v>
      </c>
    </row>
    <row r="67" spans="1:14" ht="15" customHeight="1" x14ac:dyDescent="0.2">
      <c r="A67" s="33" t="s">
        <v>52</v>
      </c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</row>
    <row r="68" spans="1:14" ht="15" customHeight="1" x14ac:dyDescent="0.2">
      <c r="A68" s="33" t="s">
        <v>17</v>
      </c>
      <c r="B68" s="47">
        <v>3.8929999999999998</v>
      </c>
      <c r="C68" s="47">
        <v>3.67</v>
      </c>
      <c r="D68" s="47">
        <v>3.605</v>
      </c>
      <c r="E68" s="47">
        <v>3.6070000000000002</v>
      </c>
      <c r="F68" s="47">
        <v>3.645</v>
      </c>
      <c r="G68" s="47">
        <v>3.661</v>
      </c>
      <c r="H68" s="47">
        <v>3.6309999999999998</v>
      </c>
      <c r="I68" s="47">
        <v>3.5819999999999999</v>
      </c>
      <c r="J68" s="47">
        <v>3.536</v>
      </c>
      <c r="K68" s="47">
        <v>3.49</v>
      </c>
      <c r="L68" s="47">
        <v>3.4409999999999998</v>
      </c>
      <c r="M68" s="47">
        <v>3.6379999999999999</v>
      </c>
      <c r="N68" s="47">
        <v>3.58</v>
      </c>
    </row>
    <row r="69" spans="1:14" ht="15" customHeight="1" x14ac:dyDescent="0.2">
      <c r="A69" s="33" t="s">
        <v>6</v>
      </c>
      <c r="B69" s="47">
        <v>3.8929999999999998</v>
      </c>
      <c r="C69" s="47">
        <v>3.65</v>
      </c>
      <c r="D69" s="47">
        <v>3.4750000000000001</v>
      </c>
      <c r="E69" s="47">
        <v>3.4390000000000001</v>
      </c>
      <c r="F69" s="47">
        <v>3.4039999999999999</v>
      </c>
      <c r="G69" s="47">
        <v>3.3239999999999998</v>
      </c>
      <c r="H69" s="47">
        <v>3.2170000000000001</v>
      </c>
      <c r="I69" s="47">
        <v>3.1</v>
      </c>
      <c r="J69" s="47">
        <v>3.0110000000000001</v>
      </c>
      <c r="K69" s="47">
        <v>2.93</v>
      </c>
      <c r="L69" s="47">
        <v>2.8679999999999999</v>
      </c>
      <c r="M69" s="47">
        <v>3.4529999999999998</v>
      </c>
      <c r="N69" s="47">
        <v>3.2160000000000002</v>
      </c>
    </row>
    <row r="70" spans="1:14" ht="15" customHeight="1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</row>
    <row r="71" spans="1:14" ht="15" customHeight="1" x14ac:dyDescent="0.2">
      <c r="D71" s="2"/>
      <c r="E71" s="2"/>
      <c r="F71" s="2"/>
      <c r="G71" s="2"/>
      <c r="H71" s="2"/>
      <c r="I71" s="2"/>
      <c r="J71" s="2"/>
      <c r="K71" s="2"/>
      <c r="L71" s="2"/>
      <c r="M71" s="2"/>
    </row>
    <row r="72" spans="1:14" ht="15" customHeight="1" x14ac:dyDescent="0.2">
      <c r="A72" s="11" t="s">
        <v>2</v>
      </c>
      <c r="D72" s="2"/>
      <c r="E72" s="2"/>
      <c r="F72" s="2"/>
      <c r="G72" s="2"/>
      <c r="H72" s="2"/>
      <c r="I72" s="2"/>
      <c r="J72" s="2"/>
      <c r="K72" s="2"/>
      <c r="L72" s="2"/>
      <c r="M72" s="2"/>
    </row>
    <row r="73" spans="1:14" ht="15" customHeight="1" x14ac:dyDescent="0.2"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</row>
    <row r="74" spans="1:14" ht="15" customHeight="1" x14ac:dyDescent="0.2"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</row>
    <row r="75" spans="1:14" ht="15" customHeight="1" x14ac:dyDescent="0.2"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</row>
    <row r="76" spans="1:14" ht="15" customHeight="1" x14ac:dyDescent="0.2"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</row>
    <row r="77" spans="1:14" ht="15" customHeight="1" x14ac:dyDescent="0.2"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</row>
    <row r="79" spans="1:14" ht="15" customHeight="1" x14ac:dyDescent="0.2"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</row>
    <row r="80" spans="1:14" ht="15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</row>
    <row r="81" spans="2:14" ht="15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</row>
    <row r="82" spans="2:14" ht="15" customHeight="1" x14ac:dyDescent="0.2"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</row>
    <row r="83" spans="2:14" ht="15" customHeight="1" x14ac:dyDescent="0.2"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</row>
  </sheetData>
  <mergeCells count="3">
    <mergeCell ref="A5:M5"/>
    <mergeCell ref="M8:N8"/>
    <mergeCell ref="B36:N36"/>
  </mergeCells>
  <conditionalFormatting sqref="B12:N22 B25:N35 B39:N62">
    <cfRule type="cellIs" dxfId="7" priority="11" operator="between">
      <formula>0.00000001</formula>
      <formula>0.49999999</formula>
    </cfRule>
    <cfRule type="cellIs" dxfId="6" priority="12" operator="between">
      <formula>-0.49999999</formula>
      <formula>-0.0000000001</formula>
    </cfRule>
  </conditionalFormatting>
  <conditionalFormatting sqref="B36:N36">
    <cfRule type="cellIs" dxfId="5" priority="7" operator="between">
      <formula>0.00000001</formula>
      <formula>0.49999999</formula>
    </cfRule>
    <cfRule type="cellIs" dxfId="4" priority="8" operator="between">
      <formula>-0.49999999</formula>
      <formula>-0.0000000001</formula>
    </cfRule>
  </conditionalFormatting>
  <conditionalFormatting sqref="B63:N64">
    <cfRule type="cellIs" dxfId="3" priority="3" operator="between">
      <formula>0.00000001</formula>
      <formula>0.49999999</formula>
    </cfRule>
    <cfRule type="cellIs" dxfId="2" priority="4" operator="between">
      <formula>-0.49999999</formula>
      <formula>-0.0000000001</formula>
    </cfRule>
  </conditionalFormatting>
  <conditionalFormatting sqref="Q13">
    <cfRule type="cellIs" dxfId="1" priority="1" operator="between">
      <formula>0.00000001</formula>
      <formula>0.49999999</formula>
    </cfRule>
    <cfRule type="cellIs" dxfId="0" priority="2" operator="between">
      <formula>-0.49999999</formula>
      <formula>-0.0000000001</formula>
    </cfRule>
  </conditionalFormatting>
  <hyperlinks>
    <hyperlink ref="A72" location="Contents!A1" display="Back to Table of Contents" xr:uid="{00000000-0004-0000-0300-000001000000}"/>
    <hyperlink ref="A2" r:id="rId1" xr:uid="{C661E220-370E-CD42-9A7D-0C020C2422C1}"/>
  </hyperlinks>
  <pageMargins left="0.5" right="0.5" top="0.5" bottom="0.5" header="0" footer="0"/>
  <pageSetup scale="92" orientation="landscape" r:id="rId2"/>
  <headerFooter alignWithMargins="0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Contents</vt:lpstr>
      <vt:lpstr>Table 1</vt:lpstr>
      <vt:lpstr>Table 2</vt:lpstr>
      <vt:lpstr>Table 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2022-07-01T14:25:06Z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