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Re-estimate\Second drafts\"/>
    </mc:Choice>
  </mc:AlternateContent>
  <bookViews>
    <workbookView xWindow="0" yWindow="0" windowWidth="28680" windowHeight="11556"/>
  </bookViews>
  <sheets>
    <sheet name="2020 PB" sheetId="1" r:id="rId1"/>
  </sheets>
  <definedNames>
    <definedName name="_xlnm._FilterDatabase" localSheetId="0" hidden="1">'2020 PB'!#REF!</definedName>
    <definedName name="_xlnm.Print_Area" localSheetId="0">'2020 PB'!$A$6:$N$157</definedName>
    <definedName name="_xlnm.Print_Titles" localSheetId="0">'2020 PB'!$1:$5</definedName>
    <definedName name="Z_09C2C26A_DEDB_4770_A833_107C402FB0B6_.wvu.FilterData" localSheetId="0" hidden="1">'2020 PB'!#REF!</definedName>
    <definedName name="Z_2199FB2B_DE79_452E_A295_BE94850B566A_.wvu.FilterData" localSheetId="0" hidden="1">'2020 PB'!#REF!</definedName>
    <definedName name="Z_23D3FC84_EB37_49D4_8AE5_0164CE0FD9DC_.wvu.PrintArea" localSheetId="0" hidden="1">'2020 PB'!$A$6:$N$157</definedName>
    <definedName name="Z_23D3FC84_EB37_49D4_8AE5_0164CE0FD9DC_.wvu.PrintTitles" localSheetId="0" hidden="1">'2020 PB'!$1:$5</definedName>
    <definedName name="Z_23D3FC84_EB37_49D4_8AE5_0164CE0FD9DC_.wvu.Rows" localSheetId="0" hidden="1">'2020 PB'!$88:$95</definedName>
    <definedName name="Z_24200C31_517D_4788_A4EB_2F3C02E1AC33_.wvu.Cols" localSheetId="0" hidden="1">'2020 PB'!#REF!,'2020 PB'!#REF!</definedName>
    <definedName name="Z_24200C31_517D_4788_A4EB_2F3C02E1AC33_.wvu.PrintArea" localSheetId="0" hidden="1">'2020 PB'!$A$1:$N$155</definedName>
    <definedName name="Z_24200C31_517D_4788_A4EB_2F3C02E1AC33_.wvu.Rows" localSheetId="0" hidden="1">'2020 PB'!#REF!,'2020 PB'!$117:$121</definedName>
    <definedName name="Z_24555D53_6821_4E3C_8CD1_0AADCC9FE935_.wvu.FilterData" localSheetId="0" hidden="1">'2020 PB'!#REF!</definedName>
    <definedName name="Z_24555D53_6821_4E3C_8CD1_0AADCC9FE935_.wvu.PrintArea" localSheetId="0" hidden="1">'2020 PB'!$A$6:$N$157</definedName>
    <definedName name="Z_24555D53_6821_4E3C_8CD1_0AADCC9FE935_.wvu.PrintTitles" localSheetId="0" hidden="1">'2020 PB'!$1:$5</definedName>
    <definedName name="Z_24555D53_6821_4E3C_8CD1_0AADCC9FE935_.wvu.Rows" localSheetId="0" hidden="1">'2020 PB'!$88:$95</definedName>
    <definedName name="Z_25B8B77A_C78C_4A0D_95C6_4CFCE20A4FAA_.wvu.FilterData" localSheetId="0" hidden="1">'2020 PB'!#REF!</definedName>
    <definedName name="Z_2D596587_F8CC_4004_9594_CF85EA05FB3D_.wvu.FilterData" localSheetId="0" hidden="1">'2020 PB'!#REF!</definedName>
    <definedName name="Z_35335D59_F1C2_46E9_8E67_B1EDF02F7556_.wvu.FilterData" localSheetId="0" hidden="1">'2020 PB'!#REF!</definedName>
    <definedName name="Z_37CE8020_B9BF_4761_82C1_CD8C20C3BFF2_.wvu.FilterData" localSheetId="0" hidden="1">'2020 PB'!#REF!</definedName>
    <definedName name="Z_417356AC_BB33_47A5_97EE_55A7A0CE11CD_.wvu.FilterData" localSheetId="0" hidden="1">'2020 PB'!#REF!</definedName>
    <definedName name="Z_41B031DD_0287_420F_9530_7FF27C7B24D9_.wvu.FilterData" localSheetId="0" hidden="1">'2020 PB'!#REF!</definedName>
    <definedName name="Z_4698CD89_D840_4C73_BCDA_25CFAC1F2A68_.wvu.FilterData" localSheetId="0" hidden="1">'2020 PB'!#REF!</definedName>
    <definedName name="Z_5C3A00CD_27AE_4255_86CD_63D8E817F3F3_.wvu.FilterData" localSheetId="0" hidden="1">'2020 PB'!#REF!</definedName>
    <definedName name="Z_6295E9EF_8ABC_436B_9513_E031FA2055C5_.wvu.PrintArea" localSheetId="0" hidden="1">'2020 PB'!$A$6:$N$157</definedName>
    <definedName name="Z_6295E9EF_8ABC_436B_9513_E031FA2055C5_.wvu.PrintTitles" localSheetId="0" hidden="1">'2020 PB'!$1:$5</definedName>
    <definedName name="Z_6295E9EF_8ABC_436B_9513_E031FA2055C5_.wvu.Rows" localSheetId="0" hidden="1">'2020 PB'!$88:$95</definedName>
    <definedName name="Z_64A137B8_4AA7_48E5_BA1D_E93AA8B004BD_.wvu.FilterData" localSheetId="0" hidden="1">'2020 PB'!#REF!</definedName>
    <definedName name="Z_7D492EC9_46F0_4393_80B1_CC4D8C9E0BBF_.wvu.FilterData" localSheetId="0" hidden="1">'2020 PB'!#REF!</definedName>
    <definedName name="Z_8087B48F_5E5D_4F92_8186_77871C71B5E4_.wvu.PrintArea" localSheetId="0" hidden="1">'2020 PB'!$A$6:$N$157</definedName>
    <definedName name="Z_8087B48F_5E5D_4F92_8186_77871C71B5E4_.wvu.PrintTitles" localSheetId="0" hidden="1">'2020 PB'!$1:$5</definedName>
    <definedName name="Z_8087B48F_5E5D_4F92_8186_77871C71B5E4_.wvu.Rows" localSheetId="0" hidden="1">'2020 PB'!$88:$95</definedName>
    <definedName name="Z_8313E648_D1F1_440E_8768_651F05EFFCD5_.wvu.FilterData" localSheetId="0" hidden="1">'2020 PB'!#REF!</definedName>
    <definedName name="Z_8F0ABF75_F4FA_43A9_B434_A064D5A2FEF8_.wvu.FilterData" localSheetId="0" hidden="1">'2020 PB'!#REF!</definedName>
    <definedName name="Z_97479502_A2F0_4348_A959_21AC39D88448_.wvu.FilterData" localSheetId="0" hidden="1">'2020 PB'!#REF!</definedName>
    <definedName name="Z_98F60E81_9427_41CE_942D_8BEE30F52C23_.wvu.FilterData" localSheetId="0" hidden="1">'2020 PB'!#REF!</definedName>
    <definedName name="Z_98F60E81_9427_41CE_942D_8BEE30F52C23_.wvu.PrintArea" localSheetId="0" hidden="1">'2020 PB'!$A$6:$N$157</definedName>
    <definedName name="Z_98F60E81_9427_41CE_942D_8BEE30F52C23_.wvu.PrintTitles" localSheetId="0" hidden="1">'2020 PB'!$1:$5</definedName>
    <definedName name="Z_98F60E81_9427_41CE_942D_8BEE30F52C23_.wvu.Rows" localSheetId="0" hidden="1">'2020 PB'!$88:$95</definedName>
    <definedName name="Z_9C4CA1D4_7D39_4EE8_A967_08F308BE7CB7_.wvu.Cols" localSheetId="0" hidden="1">'2020 PB'!#REF!</definedName>
    <definedName name="Z_9C4CA1D4_7D39_4EE8_A967_08F308BE7CB7_.wvu.PrintArea" localSheetId="0" hidden="1">'2020 PB'!$A$6:$N$157</definedName>
    <definedName name="Z_9C4CA1D4_7D39_4EE8_A967_08F308BE7CB7_.wvu.PrintTitles" localSheetId="0" hidden="1">'2020 PB'!$1:$5</definedName>
    <definedName name="Z_9C4CA1D4_7D39_4EE8_A967_08F308BE7CB7_.wvu.Rows" localSheetId="0" hidden="1">'2020 PB'!$87:$95,'2020 PB'!#REF!</definedName>
    <definedName name="Z_AE7860C3_4B6C_4848_86ED_2D3027795F28_.wvu.FilterData" localSheetId="0" hidden="1">'2020 PB'!#REF!</definedName>
    <definedName name="Z_B3FD2D59_045D_4E52_B722_50493FD6D2D0_.wvu.FilterData" localSheetId="0" hidden="1">'2020 PB'!#REF!</definedName>
    <definedName name="Z_B3FD2D59_045D_4E52_B722_50493FD6D2D0_.wvu.PrintArea" localSheetId="0" hidden="1">'2020 PB'!$A$6:$N$157</definedName>
    <definedName name="Z_B3FD2D59_045D_4E52_B722_50493FD6D2D0_.wvu.PrintTitles" localSheetId="0" hidden="1">'2020 PB'!$1:$5</definedName>
    <definedName name="Z_B65441C8_3A77_4D90_9162_0B71351B98C4_.wvu.FilterData" localSheetId="0" hidden="1">'2020 PB'!#REF!</definedName>
    <definedName name="Z_B89528E4_F31E_4646_A30C_E57E4F327C3C_.wvu.FilterData" localSheetId="0" hidden="1">'2020 PB'!#REF!</definedName>
    <definedName name="Z_BDD18817_3E01_4252_81AA_C59857BB5B13_.wvu.FilterData" localSheetId="0" hidden="1">'2020 PB'!#REF!</definedName>
    <definedName name="Z_BDD18817_3E01_4252_81AA_C59857BB5B13_.wvu.PrintArea" localSheetId="0" hidden="1">'2020 PB'!$A$6:$N$157</definedName>
    <definedName name="Z_BDD18817_3E01_4252_81AA_C59857BB5B13_.wvu.PrintTitles" localSheetId="0" hidden="1">'2020 PB'!$1:$5</definedName>
    <definedName name="Z_BDD18817_3E01_4252_81AA_C59857BB5B13_.wvu.Rows" localSheetId="0" hidden="1">'2020 PB'!$88:$95</definedName>
    <definedName name="Z_BE9DE95B_462C_49B3_B30A_A2E54221CB75_.wvu.FilterData" localSheetId="0" hidden="1">'2020 PB'!#REF!</definedName>
    <definedName name="Z_BE9DE95B_462C_49B3_B30A_A2E54221CB75_.wvu.PrintArea" localSheetId="0" hidden="1">'2020 PB'!$A$6:$N$157</definedName>
    <definedName name="Z_BE9DE95B_462C_49B3_B30A_A2E54221CB75_.wvu.PrintTitles" localSheetId="0" hidden="1">'2020 PB'!$1:$5</definedName>
    <definedName name="Z_BE9DE95B_462C_49B3_B30A_A2E54221CB75_.wvu.Rows" localSheetId="0" hidden="1">'2020 PB'!$88:$95</definedName>
    <definedName name="Z_D04A3530_6D64_4EE3_85AF_4A97B59BFD77_.wvu.FilterData" localSheetId="0" hidden="1">'2020 PB'!#REF!</definedName>
    <definedName name="Z_D295E2BD_20E3_4264_817C_FC9B7275A720_.wvu.FilterData" localSheetId="0" hidden="1">'2020 PB'!#REF!</definedName>
    <definedName name="Z_DC2721F1_4189_4C55_810F_80A2086FA53E_.wvu.FilterData" localSheetId="0" hidden="1">'2020 PB'!#REF!</definedName>
    <definedName name="Z_DC72D2D1_10A5_435E_A79A_4D2CB7A85031_.wvu.FilterData" localSheetId="0" hidden="1">'2020 PB'!#REF!</definedName>
    <definedName name="Z_DD0AE803_979F_4F04_81B4_51AEFF2F8FF6_.wvu.FilterData" localSheetId="0" hidden="1">'2020 PB'!#REF!</definedName>
    <definedName name="Z_E086B8B5_7431_4829_869E_B4B72C23EE4E_.wvu.FilterData" localSheetId="0" hidden="1">'2020 PB'!#REF!</definedName>
    <definedName name="Z_E82E5983_78F0_4747_BDC6_893CFE0BBEB4_.wvu.FilterData" localSheetId="0" hidden="1">'2020 PB'!#REF!</definedName>
    <definedName name="Z_E82E5983_78F0_4747_BDC6_893CFE0BBEB4_.wvu.PrintArea" localSheetId="0" hidden="1">'2020 PB'!$A$6:$N$157</definedName>
    <definedName name="Z_E82E5983_78F0_4747_BDC6_893CFE0BBEB4_.wvu.PrintTitles" localSheetId="0" hidden="1">'2020 PB'!$1:$5</definedName>
    <definedName name="Z_E82E5983_78F0_4747_BDC6_893CFE0BBEB4_.wvu.Rows" localSheetId="0" hidden="1">'2020 PB'!$88:$95</definedName>
    <definedName name="Z_E88B69D7_5BB5_4399_BC25_B8ECA51528F7_.wvu.FilterData" localSheetId="0" hidden="1">'2020 PB'!#REF!</definedName>
    <definedName name="Z_F966D229_6748_4A5D_AB71_8AAF51DAD99A_.wvu.Cols" localSheetId="0" hidden="1">'2020 PB'!#REF!</definedName>
  </definedNames>
  <calcPr calcId="162913"/>
  <customWorkbookViews>
    <customWorkbookView name="Kate Kelly - Personal View" guid="{23D3FC84-EB37-49D4-8AE5-0164CE0FD9DC}" mergeInterval="0" personalView="1" maximized="1" xWindow="-9" yWindow="-9" windowWidth="1938" windowHeight="1048" activeSheetId="1"/>
    <customWorkbookView name="Lori Housman - Personal View" guid="{8087B48F-5E5D-4F92-8186-77871C71B5E4}" mergeInterval="0" personalView="1" windowWidth="921" windowHeight="1200" activeSheetId="1"/>
    <customWorkbookView name="Rebecca Yip - Personal View" guid="{6295E9EF-8ABC-436B-9513-E031FA2055C5}" mergeInterval="0" personalView="1" maximized="1" xWindow="-8" yWindow="-8" windowWidth="1928" windowHeight="100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<sst xmlns="http://schemas.openxmlformats.org/spreadsheetml/2006/main" count="441" uniqueCount="125">
  <si>
    <r>
      <t xml:space="preserve">Proposals Affecting Medicare </t>
    </r>
    <r>
      <rPr>
        <b/>
        <sz val="18"/>
        <rFont val="Calibri"/>
        <family val="2"/>
      </rPr>
      <t xml:space="preserve">̶ </t>
    </r>
    <r>
      <rPr>
        <b/>
        <sz val="18"/>
        <rFont val="Calibri"/>
        <family val="2"/>
        <scheme val="minor"/>
      </rPr>
      <t>CBO's Estimate of the President's Fiscal Year 2020 Budget</t>
    </r>
  </si>
  <si>
    <t>Congressional Budget Office</t>
  </si>
  <si>
    <t>March 25, 2020</t>
  </si>
  <si>
    <t>By Fiscal Year, Millions of Dollars</t>
  </si>
  <si>
    <t>Increases or Decreases (-) in Direct Spending Outlays (a)</t>
  </si>
  <si>
    <t xml:space="preserve">Extend immunosuppressive drug coverage for kidney transplant patients   </t>
  </si>
  <si>
    <t xml:space="preserve">Modernize payment for Rural Health Clinics     </t>
  </si>
  <si>
    <t xml:space="preserve">Modernize Medicare telehealth to promote value-based payment     </t>
  </si>
  <si>
    <t xml:space="preserve">Extend Medicare telehealth services for Indian Health Service and tribal facilities     </t>
  </si>
  <si>
    <t xml:space="preserve">Preserve access to rural emergency hospitals      </t>
  </si>
  <si>
    <t xml:space="preserve">Reform Medicare practitioner opt out      </t>
  </si>
  <si>
    <t xml:space="preserve">Eliminate beneficiary coinsurance for screening colonoscopies with polyp removal  </t>
  </si>
  <si>
    <t xml:space="preserve">Eliminate arbitrary thresholds and other burdens to encourage participation in advanced Alternative Payment Models  </t>
  </si>
  <si>
    <t>Improve and tailor the way Medicare educates beneficiaries about the program</t>
  </si>
  <si>
    <t xml:space="preserve">Encourage meaningful measures for the End-Stage Renal Disease Quality Incentive Program   </t>
  </si>
  <si>
    <t xml:space="preserve">Enhance quality improvement oversight of post-acute and hospice providers   </t>
  </si>
  <si>
    <t xml:space="preserve">Charge long-term care facilities fees for revisit surveys     </t>
  </si>
  <si>
    <t xml:space="preserve">Support certified nurse aide staffing     </t>
  </si>
  <si>
    <t xml:space="preserve">Accelerate access to non-egg-based influenza vaccines      </t>
  </si>
  <si>
    <t>Improve the Medicare appeals system</t>
  </si>
  <si>
    <t xml:space="preserve">Reduce Medicare coverage of bad debts     </t>
  </si>
  <si>
    <t>Address excessive payment for post-acute care providers by implementing post-acute care reductions</t>
  </si>
  <si>
    <t xml:space="preserve">Modify payment for hospice care provided to beneficiaries in skilled nursing and nursing facilities  </t>
  </si>
  <si>
    <t xml:space="preserve">Pay all hospital-owned physician offices located off-campus at the physician office rate  </t>
  </si>
  <si>
    <t xml:space="preserve">Pay hospital outpatient departments at the physician office rate for certain services  </t>
  </si>
  <si>
    <t xml:space="preserve">Implement value-based purchasing program for outpatient hospitals and ambulatory surgical centers   </t>
  </si>
  <si>
    <t xml:space="preserve">Authorize long-term care hospital site neutral exceptions criteria  </t>
  </si>
  <si>
    <t xml:space="preserve">Require prior authorization when physicians order certain services excessively relative to their peers   </t>
  </si>
  <si>
    <t xml:space="preserve">Reform and expand durable medical equipment competitive bidding     </t>
  </si>
  <si>
    <t xml:space="preserve">Support coverage for innovative alternatives to durable medical equipment for treatment and management of diabetes   </t>
  </si>
  <si>
    <t xml:space="preserve">Improve the Medicare Shared Savings Program beneficiary incentive program   </t>
  </si>
  <si>
    <t xml:space="preserve">Extend and enhance the Medicare Independence at Home Demonstration    </t>
  </si>
  <si>
    <t xml:space="preserve">Use retail price information for Medicare durable medical equipment fee schedule rates  </t>
  </si>
  <si>
    <t xml:space="preserve">Expand prior authorization to additional Medicare fee-for-service items at high risk of fraud, waste, and abuse  </t>
  </si>
  <si>
    <t xml:space="preserve">Require reporting on clearinghouses and billing agents when Medicare providers and suppliers enroll in the program  </t>
  </si>
  <si>
    <t xml:space="preserve">Assess a penalty on physicians and practitioners who order services or supplies without proper documentation  </t>
  </si>
  <si>
    <t xml:space="preserve">Improve the safety and quality of care by requiring accreditation organizations to publicly report Medicare survey and certification reports  </t>
  </si>
  <si>
    <t xml:space="preserve">Require providers and suppliers to produce Part B records to support Part D investigations or audits  </t>
  </si>
  <si>
    <t xml:space="preserve">Improve efficiency and strengthen program integrity efforts in Medicare Parts C and D  </t>
  </si>
  <si>
    <t xml:space="preserve">Extend beneficiary protection for provider's failure to meet procedural or other requirements   </t>
  </si>
  <si>
    <t xml:space="preserve">Extend flexibility in annual Open Payments reporting deadline     </t>
  </si>
  <si>
    <t xml:space="preserve">Expand the provisional period of enhanced oversight statutory authority for new providers and suppliers to further stem fraud, waste, and abuse   </t>
  </si>
  <si>
    <t xml:space="preserve">Improve the inpatient hospital wage index      </t>
  </si>
  <si>
    <t xml:space="preserve">Medicare Interactions     </t>
  </si>
  <si>
    <t>Total Changes</t>
  </si>
  <si>
    <t>Estimated On-Budget Direct Spending</t>
  </si>
  <si>
    <t xml:space="preserve">Estimated Unified-Budget Direct Spending  </t>
  </si>
  <si>
    <t>Increases or Decreases (-) in Revenues</t>
  </si>
  <si>
    <t>On-budget</t>
  </si>
  <si>
    <t>Off-budget</t>
  </si>
  <si>
    <t>Estimated On-Budget Revenues</t>
  </si>
  <si>
    <t>Estimated Unified-Budget Revenues</t>
  </si>
  <si>
    <t>Net Increase or Decrease (-) in the Deficit from Direct Spending and Revenues</t>
  </si>
  <si>
    <t>Changes in On-Budget Deficits</t>
  </si>
  <si>
    <t xml:space="preserve">Total Changes in Unified-Budget Deficits </t>
  </si>
  <si>
    <t>Memorandum: Cross-Cutting Policies</t>
  </si>
  <si>
    <t>Medicaid</t>
  </si>
  <si>
    <t>Medicare</t>
  </si>
  <si>
    <t>New combined GME pool</t>
  </si>
  <si>
    <t>Total Outlays</t>
  </si>
  <si>
    <t>New uncompensated care pool</t>
  </si>
  <si>
    <t>Revenues</t>
  </si>
  <si>
    <t>Total Revenues</t>
  </si>
  <si>
    <t>Changes in Unified-Budget Deficits</t>
  </si>
  <si>
    <t>(a)</t>
  </si>
  <si>
    <t>Medicare provisions include interactions with MA payments, the effect on Medicare Part A and B premiums, and TRICARE.</t>
  </si>
  <si>
    <t>(b)</t>
  </si>
  <si>
    <t>(c)</t>
  </si>
  <si>
    <t>(d)</t>
  </si>
  <si>
    <t>Shown for reference; no Medicare effect.</t>
  </si>
  <si>
    <t/>
  </si>
  <si>
    <t>No outlay effect, see revenues</t>
  </si>
  <si>
    <t>Included in each estimate</t>
  </si>
  <si>
    <t>2021-</t>
  </si>
  <si>
    <t>FEHB/PSRHBF</t>
  </si>
  <si>
    <t>Proposals Affecting Medicare - CBO's Estimate of the President's Fiscal Year 2021 Budget</t>
  </si>
  <si>
    <t xml:space="preserve">Allow the HHS Secretary to determine the appropriate recertification period for organ procurement organizations   </t>
  </si>
  <si>
    <t xml:space="preserve">Allow the HHS Secretary to determine the appropriate number of organ procurement organizations   </t>
  </si>
  <si>
    <t xml:space="preserve">Enhance Medicare telehealth services for Federally Qualified Health Centers and Rural Health Clinics  </t>
  </si>
  <si>
    <t xml:space="preserve">Allow beneficiaries to opt out of Medicare Part A and retain Social Security benefits  </t>
  </si>
  <si>
    <t xml:space="preserve">Modify reinsurance arrangements for MA plans     </t>
  </si>
  <si>
    <t xml:space="preserve">Allow CMS flexibility to determine the frequency of PACE program audits  </t>
  </si>
  <si>
    <t xml:space="preserve">Clarify PACE organizations' coverage of inpatient hospital stays  </t>
  </si>
  <si>
    <t xml:space="preserve">Allow for federal/state coordinated review of dual-eligible special needs plan marketing materials  </t>
  </si>
  <si>
    <t xml:space="preserve">Clarify the Part D special enrollment period for dual-eligible beneficiaries  </t>
  </si>
  <si>
    <t xml:space="preserve">Redesign outpatient prospective payment systems and ambulatory surgical center payment systems to make risk-adjusted payments   </t>
  </si>
  <si>
    <t>Expand basis for beneficiary assignment for Accountable Care Organizations</t>
  </si>
  <si>
    <t xml:space="preserve">Reform physician self-referral law to better support and align with alternative payment models and address overutilization   </t>
  </si>
  <si>
    <t>Pass Treasury collection fees for CMS overpayment collections on to debtors (b)</t>
  </si>
  <si>
    <t xml:space="preserve">Remove the cap on MA benchmarks and remove the doubling of quality bonus payments in qualifying counties  </t>
  </si>
  <si>
    <t>Implement targeted risk-adjustment prepayment review in MA</t>
  </si>
  <si>
    <t xml:space="preserve">Require physician-owned distributors to report in Open Payments     </t>
  </si>
  <si>
    <t>Require annual certification of National Provider Identifier</t>
  </si>
  <si>
    <t xml:space="preserve">Give Medicare beneficiaries with high-deductible health plans the option to make tax-deductible contributions to health savings accounts or medical savings accounts (b) </t>
  </si>
  <si>
    <t>Total Changes in On-Budget Deficits</t>
  </si>
  <si>
    <t>Medicare (budget function 570)</t>
  </si>
  <si>
    <t>Medicaid and CHIP (budget function 550)</t>
  </si>
  <si>
    <t>Marketplaces (budget function 550)</t>
  </si>
  <si>
    <t>On-budget (budget function 550)</t>
  </si>
  <si>
    <t>Off-budget (budget function 370)</t>
  </si>
  <si>
    <t>These estimates are based on CBO’s baseline budget projections as of March 6, 2020, which do not incorporate changes to the nation’s economic outlook and fiscal situation arising from the recent and rapidly evolving public health emergency related to the novel coronavirus.</t>
  </si>
  <si>
    <t>Medicare effects are shown in the table; effects on other health programs and revenues are shown in the lines for budget funtion 550.</t>
  </si>
  <si>
    <t>Proposal would affect direct spending and revenues, which are shown separately.</t>
  </si>
  <si>
    <t>Simplify and eliminate reporting burdens for clinicians participating in MIPS</t>
  </si>
  <si>
    <t>Eliminate peer-reviewed journal requirement under MIPS</t>
  </si>
  <si>
    <t>CMS = Centers for Medicare &amp; Medicaid Services; CHIP = Children's Health Insurance Program;  FEHB = Federal Employees Health Benefits Program; GME = graduate medical education; HHS = Department of Health and Human Services; MA = Medicare Advantage; MIPS = Merit-Based Incentive Payment System; PACE = Program of All Inclusive Care for the Elderly; 
PSRHBF = Postal Service Retiree Health Benefits Fund; TRICARE = the health care program operated by the Department of Defense.</t>
  </si>
  <si>
    <t>Extend mandatory sequestration (Medicare only) from the Joint Select Committee on Deficit Reduction</t>
  </si>
  <si>
    <t xml:space="preserve">Remove timeframe for initial surveys for end-stage renal disease facilities under the Bipartisan Budget Act of 2018   </t>
  </si>
  <si>
    <t xml:space="preserve">Eliminate the requirement for a face-to-face provider visit for durable medical equipment   </t>
  </si>
  <si>
    <t xml:space="preserve">Remove the requirement that physicians certify that all critical access hospital patients are expected to be discharged within 
96 hours of admission   </t>
  </si>
  <si>
    <t xml:space="preserve">Reset and increase end-stage renal disease networks funding by consumer price index   </t>
  </si>
  <si>
    <t>n.e.</t>
  </si>
  <si>
    <t>Components may not sum totals because of rounding; n.e. = not estimated--policy was not sufficiently specified for CBO to assess whether the proposal would result in costs or savings.</t>
  </si>
  <si>
    <t>Proposal would affect revenues, which are shown separately.</t>
  </si>
  <si>
    <t>(e)</t>
  </si>
  <si>
    <t>Prevent fraud by applying penalties on providers and suppliers who fail to update enrollment records (c)</t>
  </si>
  <si>
    <t xml:space="preserve">Reform GME payments (d)    </t>
  </si>
  <si>
    <t xml:space="preserve">Modify payments to hospitals for uncompensated care (d)    </t>
  </si>
  <si>
    <t>Reprioritize primary and preventive care in Medicare</t>
  </si>
  <si>
    <t>Clarify authority for the Healthcare Fraud Prevention Partnership</t>
  </si>
  <si>
    <t>Reform medical liability (e)</t>
  </si>
  <si>
    <t>No Medicare outlay effect</t>
  </si>
  <si>
    <t xml:space="preserve">Tailor the frequency of skilled nursing facility surveys to more efficiently use resources and alleviate burdens for top-performing nursing homes  </t>
  </si>
  <si>
    <t>Create a consolidated hospital quality payment program</t>
  </si>
  <si>
    <t xml:space="preserve">Ensure providers that violate Medicare's safety requirements and have harmed patients cannot quickly reenter the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</si>
</sst>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0"/>
    <numFmt numFmtId="166" formatCode="###.\ "/>
  </numFmts>
  <fonts count="14" x14ac:knownFonts="1">
    <font>
      <sz val="11"/>
      <color theme="1"/>
      <name val="Calibri"/>
      <family val="2"/>
    </font>
    <font>
      <sz val="14"/>
      <name val="Calibri"/>
      <family val="2"/>
      <scheme val="minor"/>
    </font>
    <font>
      <b/>
      <sz val="14"/>
      <name val="Calibri"/>
      <family val="2"/>
      <scheme val="minor"/>
    </font>
    <font>
      <sz val="12"/>
      <name val="Calibri"/>
      <family val="2"/>
      <scheme val="minor"/>
    </font>
    <font>
      <b/>
      <sz val="18"/>
      <name val="Calibri"/>
      <family val="2"/>
      <scheme val="minor"/>
    </font>
    <font>
      <b/>
      <sz val="18"/>
      <name val="Calibri"/>
      <family val="2"/>
    </font>
    <font>
      <b/>
      <sz val="16"/>
      <color theme="3"/>
      <name val="Calibri"/>
      <family val="2"/>
      <scheme val="minor"/>
    </font>
    <font>
      <sz val="11"/>
      <name val="Calibri"/>
      <family val="2"/>
      <scheme val="minor"/>
    </font>
    <font>
      <b/>
      <sz val="12"/>
      <name val="Calibri"/>
      <family val="2"/>
      <scheme val="minor"/>
    </font>
    <font>
      <b/>
      <sz val="16"/>
      <name val="Calibri"/>
      <family val="2"/>
      <scheme val="minor"/>
    </font>
    <font>
      <sz val="10"/>
      <name val="Calibri"/>
      <family val="2"/>
      <scheme val="minor"/>
    </font>
    <font>
      <b/>
      <sz val="11"/>
      <name val="Calibri"/>
      <family val="2"/>
      <scheme val="minor"/>
    </font>
    <font>
      <b/>
      <i/>
      <sz val="12"/>
      <name val="Calibri"/>
      <family val="2"/>
      <scheme val="minor"/>
    </font>
    <font>
      <u/>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5">
    <border>
      <left/>
      <right/>
      <top/>
      <bottom/>
      <diagonal/>
    </border>
    <border>
      <left/>
      <right/>
      <top/>
      <bottom style="thin">
        <color indexed="64"/>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s>
  <cellStyleXfs count="1">
    <xf numFmtId="0" fontId="0" fillId="0" borderId="0"/>
  </cellStyleXfs>
  <cellXfs count="76">
    <xf numFmtId="0" fontId="0" fillId="0" borderId="0" xfId="0"/>
    <xf numFmtId="0" fontId="1" fillId="0" borderId="0" xfId="0" applyFont="1" applyFill="1" applyBorder="1" applyAlignment="1">
      <alignment vertical="top"/>
    </xf>
    <xf numFmtId="0" fontId="4" fillId="2" borderId="0" xfId="0" applyFont="1" applyFill="1" applyBorder="1" applyAlignment="1">
      <alignment vertical="center"/>
    </xf>
    <xf numFmtId="0" fontId="7" fillId="2" borderId="0" xfId="0" applyFont="1" applyFill="1" applyBorder="1" applyAlignment="1">
      <alignment vertical="center"/>
    </xf>
    <xf numFmtId="0" fontId="3" fillId="0" borderId="0" xfId="0" applyFont="1" applyFill="1" applyAlignment="1">
      <alignment vertical="top"/>
    </xf>
    <xf numFmtId="0" fontId="9" fillId="2" borderId="0" xfId="0" applyFont="1" applyFill="1" applyBorder="1" applyAlignment="1">
      <alignment horizontal="left" vertical="center"/>
    </xf>
    <xf numFmtId="0" fontId="7" fillId="2" borderId="0" xfId="0" applyFont="1" applyFill="1" applyBorder="1"/>
    <xf numFmtId="0" fontId="3" fillId="0" borderId="0" xfId="0" applyFont="1" applyFill="1" applyAlignment="1"/>
    <xf numFmtId="0" fontId="9" fillId="3" borderId="0" xfId="0" applyFont="1" applyFill="1" applyBorder="1" applyAlignment="1">
      <alignment horizontal="left"/>
    </xf>
    <xf numFmtId="0" fontId="2" fillId="3" borderId="0" xfId="0" applyFont="1" applyFill="1" applyBorder="1" applyAlignment="1">
      <alignment horizontal="left"/>
    </xf>
    <xf numFmtId="0" fontId="1" fillId="3" borderId="0" xfId="0" applyFont="1" applyFill="1" applyBorder="1" applyAlignment="1"/>
    <xf numFmtId="0" fontId="2" fillId="3" borderId="0" xfId="0" applyFont="1" applyFill="1" applyBorder="1" applyAlignment="1">
      <alignment horizontal="right" wrapText="1"/>
    </xf>
    <xf numFmtId="0" fontId="2" fillId="2" borderId="0" xfId="0" applyFont="1" applyFill="1" applyBorder="1" applyAlignment="1">
      <alignment horizontal="left"/>
    </xf>
    <xf numFmtId="0" fontId="2" fillId="4" borderId="0" xfId="0" applyFont="1" applyFill="1" applyBorder="1" applyAlignment="1">
      <alignment horizontal="right" wrapText="1"/>
    </xf>
    <xf numFmtId="0" fontId="1" fillId="2" borderId="0" xfId="0" applyFont="1" applyFill="1" applyBorder="1" applyAlignment="1">
      <alignment horizontal="left"/>
    </xf>
    <xf numFmtId="0" fontId="2" fillId="2" borderId="1" xfId="0" applyFont="1" applyFill="1" applyBorder="1" applyAlignment="1">
      <alignment horizontal="right"/>
    </xf>
    <xf numFmtId="0" fontId="2" fillId="4" borderId="1" xfId="0" applyFont="1" applyFill="1" applyBorder="1" applyAlignment="1">
      <alignment horizontal="right"/>
    </xf>
    <xf numFmtId="0" fontId="3" fillId="0" borderId="0" xfId="0" applyFont="1" applyAlignment="1">
      <alignment vertical="top"/>
    </xf>
    <xf numFmtId="166" fontId="3" fillId="2" borderId="0" xfId="0" applyNumberFormat="1" applyFont="1" applyFill="1" applyBorder="1" applyAlignment="1">
      <alignment horizontal="right" vertical="top"/>
    </xf>
    <xf numFmtId="165" fontId="3" fillId="2" borderId="0" xfId="0" applyNumberFormat="1" applyFont="1" applyFill="1" applyBorder="1" applyAlignment="1">
      <alignment horizontal="left" vertical="top" wrapText="1"/>
    </xf>
    <xf numFmtId="3" fontId="3" fillId="2" borderId="0" xfId="0" applyNumberFormat="1" applyFont="1" applyFill="1" applyBorder="1" applyAlignment="1">
      <alignment horizontal="right"/>
    </xf>
    <xf numFmtId="3" fontId="3" fillId="4" borderId="0" xfId="0" applyNumberFormat="1" applyFont="1" applyFill="1" applyBorder="1" applyAlignment="1">
      <alignment horizontal="right"/>
    </xf>
    <xf numFmtId="165" fontId="8" fillId="2" borderId="0" xfId="0" applyNumberFormat="1" applyFont="1" applyFill="1" applyBorder="1" applyAlignment="1"/>
    <xf numFmtId="165" fontId="8" fillId="2" borderId="0" xfId="0" applyNumberFormat="1" applyFont="1" applyFill="1" applyBorder="1" applyAlignment="1">
      <alignment wrapText="1"/>
    </xf>
    <xf numFmtId="165" fontId="8" fillId="4" borderId="0" xfId="0" applyNumberFormat="1" applyFont="1" applyFill="1" applyBorder="1" applyAlignment="1"/>
    <xf numFmtId="3" fontId="3" fillId="2" borderId="0" xfId="0" applyNumberFormat="1" applyFont="1" applyFill="1" applyBorder="1" applyAlignment="1">
      <alignment horizontal="left"/>
    </xf>
    <xf numFmtId="3" fontId="3" fillId="4" borderId="2" xfId="0" applyNumberFormat="1" applyFont="1" applyFill="1" applyBorder="1" applyAlignment="1">
      <alignment horizontal="right"/>
    </xf>
    <xf numFmtId="165" fontId="3" fillId="2" borderId="0" xfId="0" applyNumberFormat="1" applyFont="1" applyFill="1" applyBorder="1" applyAlignment="1">
      <alignment horizontal="left" vertical="top"/>
    </xf>
    <xf numFmtId="166" fontId="3" fillId="2" borderId="0" xfId="0" applyNumberFormat="1" applyFont="1" applyFill="1" applyBorder="1" applyAlignment="1">
      <alignment horizontal="right" vertical="top" indent="1"/>
    </xf>
    <xf numFmtId="1" fontId="3" fillId="2" borderId="0" xfId="0" applyNumberFormat="1" applyFont="1" applyFill="1" applyBorder="1" applyAlignment="1">
      <alignment horizontal="center" vertical="top"/>
    </xf>
    <xf numFmtId="165" fontId="3" fillId="2" borderId="0" xfId="0" applyNumberFormat="1" applyFont="1" applyFill="1" applyBorder="1" applyAlignment="1">
      <alignment horizontal="center" vertical="top" wrapText="1"/>
    </xf>
    <xf numFmtId="165" fontId="3" fillId="2" borderId="0" xfId="0" applyNumberFormat="1" applyFont="1" applyFill="1" applyBorder="1" applyAlignment="1">
      <alignment horizontal="center" vertical="top"/>
    </xf>
    <xf numFmtId="3" fontId="8" fillId="2" borderId="0" xfId="0" applyNumberFormat="1" applyFont="1" applyFill="1" applyBorder="1" applyAlignment="1">
      <alignment horizontal="left" vertical="top"/>
    </xf>
    <xf numFmtId="3" fontId="8" fillId="2" borderId="0" xfId="0" applyNumberFormat="1" applyFont="1" applyFill="1" applyBorder="1" applyAlignment="1">
      <alignment horizontal="center" vertical="top"/>
    </xf>
    <xf numFmtId="3" fontId="11" fillId="2" borderId="0" xfId="0" applyNumberFormat="1" applyFont="1" applyFill="1" applyBorder="1" applyAlignment="1">
      <alignment horizontal="left" vertical="top"/>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2" borderId="0" xfId="0" applyNumberFormat="1" applyFont="1" applyFill="1" applyBorder="1" applyAlignment="1"/>
    <xf numFmtId="3" fontId="8" fillId="4" borderId="0" xfId="0" applyNumberFormat="1" applyFont="1" applyFill="1" applyBorder="1" applyAlignment="1"/>
    <xf numFmtId="3" fontId="3" fillId="4" borderId="3" xfId="0" applyNumberFormat="1" applyFont="1" applyFill="1" applyBorder="1" applyAlignment="1">
      <alignment horizontal="right"/>
    </xf>
    <xf numFmtId="165" fontId="3" fillId="2" borderId="0" xfId="0" applyNumberFormat="1" applyFont="1" applyFill="1" applyBorder="1" applyAlignment="1">
      <alignment horizontal="left" vertical="top" wrapText="1" indent="2"/>
    </xf>
    <xf numFmtId="3" fontId="11" fillId="2" borderId="0" xfId="0" applyNumberFormat="1" applyFont="1" applyFill="1" applyBorder="1" applyAlignment="1">
      <alignment horizontal="left"/>
    </xf>
    <xf numFmtId="166" fontId="11" fillId="2" borderId="0" xfId="0" applyNumberFormat="1" applyFont="1" applyFill="1" applyBorder="1" applyAlignment="1">
      <alignment horizontal="right" vertical="top"/>
    </xf>
    <xf numFmtId="166" fontId="11" fillId="2" borderId="0" xfId="0" applyNumberFormat="1" applyFont="1" applyFill="1" applyAlignment="1">
      <alignment horizontal="left" vertical="top"/>
    </xf>
    <xf numFmtId="166" fontId="11" fillId="2" borderId="0" xfId="0" applyNumberFormat="1" applyFont="1" applyFill="1" applyBorder="1" applyAlignment="1">
      <alignment horizontal="left" vertical="top"/>
    </xf>
    <xf numFmtId="3" fontId="12" fillId="2" borderId="0" xfId="0" applyNumberFormat="1" applyFont="1" applyFill="1" applyAlignment="1">
      <alignment vertical="top"/>
    </xf>
    <xf numFmtId="3" fontId="12" fillId="2" borderId="0" xfId="0" applyNumberFormat="1" applyFont="1" applyFill="1" applyBorder="1" applyAlignment="1">
      <alignment vertical="top" wrapText="1"/>
    </xf>
    <xf numFmtId="3" fontId="3" fillId="2" borderId="0" xfId="0" applyNumberFormat="1" applyFont="1" applyFill="1" applyBorder="1" applyAlignment="1"/>
    <xf numFmtId="3" fontId="3" fillId="4" borderId="0" xfId="0" applyNumberFormat="1" applyFont="1" applyFill="1" applyAlignment="1"/>
    <xf numFmtId="3" fontId="8" fillId="2" borderId="0" xfId="0" applyNumberFormat="1" applyFont="1" applyFill="1" applyBorder="1" applyAlignment="1">
      <alignment vertical="top" wrapText="1"/>
    </xf>
    <xf numFmtId="165" fontId="8" fillId="2" borderId="0" xfId="0" applyNumberFormat="1" applyFont="1" applyFill="1" applyBorder="1" applyAlignment="1">
      <alignment vertical="top"/>
    </xf>
    <xf numFmtId="165" fontId="8" fillId="2" borderId="0" xfId="0" applyNumberFormat="1" applyFont="1" applyFill="1" applyBorder="1" applyAlignment="1">
      <alignment vertical="top" wrapText="1"/>
    </xf>
    <xf numFmtId="165" fontId="3" fillId="2" borderId="0" xfId="0" applyNumberFormat="1" applyFont="1" applyFill="1" applyBorder="1" applyAlignment="1"/>
    <xf numFmtId="165" fontId="3" fillId="2" borderId="0" xfId="0" applyNumberFormat="1" applyFont="1" applyFill="1" applyBorder="1" applyAlignment="1">
      <alignment vertical="top"/>
    </xf>
    <xf numFmtId="165" fontId="8" fillId="2" borderId="0" xfId="0" applyNumberFormat="1" applyFont="1" applyFill="1" applyBorder="1" applyAlignment="1">
      <alignment horizontal="right" vertical="top"/>
    </xf>
    <xf numFmtId="3" fontId="13" fillId="2" borderId="0" xfId="0" applyNumberFormat="1" applyFont="1" applyFill="1" applyBorder="1" applyAlignment="1">
      <alignment horizontal="right"/>
    </xf>
    <xf numFmtId="3" fontId="13" fillId="4" borderId="3" xfId="0" applyNumberFormat="1" applyFont="1" applyFill="1" applyBorder="1" applyAlignment="1">
      <alignment horizontal="right"/>
    </xf>
    <xf numFmtId="165" fontId="3" fillId="2" borderId="0" xfId="0" applyNumberFormat="1" applyFont="1" applyFill="1" applyBorder="1" applyAlignment="1">
      <alignment horizontal="left" vertical="top" wrapText="1" indent="4"/>
    </xf>
    <xf numFmtId="165" fontId="3" fillId="2" borderId="0" xfId="0" applyNumberFormat="1" applyFont="1" applyFill="1" applyBorder="1" applyAlignment="1">
      <alignment vertical="top" wrapText="1"/>
    </xf>
    <xf numFmtId="3" fontId="3" fillId="4" borderId="4" xfId="0" applyNumberFormat="1" applyFont="1" applyFill="1" applyBorder="1" applyAlignment="1">
      <alignment horizontal="right"/>
    </xf>
    <xf numFmtId="165" fontId="3" fillId="2" borderId="0" xfId="0" quotePrefix="1" applyNumberFormat="1" applyFont="1" applyFill="1" applyBorder="1" applyAlignment="1"/>
    <xf numFmtId="165" fontId="3" fillId="2" borderId="0" xfId="0" applyNumberFormat="1" applyFont="1" applyFill="1" applyBorder="1" applyAlignment="1">
      <alignment horizontal="left"/>
    </xf>
    <xf numFmtId="0" fontId="10" fillId="0" borderId="0" xfId="0" applyFont="1"/>
    <xf numFmtId="0" fontId="3" fillId="0" borderId="0" xfId="0" applyFont="1" applyBorder="1" applyAlignment="1">
      <alignment vertical="top"/>
    </xf>
    <xf numFmtId="165" fontId="3" fillId="2" borderId="0" xfId="0" applyNumberFormat="1" applyFont="1" applyFill="1" applyBorder="1" applyAlignment="1">
      <alignment horizontal="left" vertical="top" wrapText="1" indent="6"/>
    </xf>
    <xf numFmtId="165" fontId="3" fillId="2" borderId="0" xfId="0" applyNumberFormat="1" applyFont="1" applyFill="1" applyBorder="1" applyAlignment="1">
      <alignment horizontal="left"/>
    </xf>
    <xf numFmtId="0" fontId="6" fillId="2" borderId="0" xfId="0" applyFont="1" applyFill="1" applyBorder="1" applyAlignment="1">
      <alignment horizontal="left" vertical="center" indent="1"/>
    </xf>
    <xf numFmtId="164" fontId="1" fillId="2" borderId="0" xfId="0" quotePrefix="1" applyNumberFormat="1" applyFont="1" applyFill="1" applyBorder="1" applyAlignment="1">
      <alignment horizontal="center" vertical="center"/>
    </xf>
    <xf numFmtId="0" fontId="1" fillId="2" borderId="0" xfId="0" applyFont="1" applyFill="1" applyBorder="1" applyAlignment="1">
      <alignment horizontal="center"/>
    </xf>
    <xf numFmtId="165" fontId="8" fillId="2" borderId="0" xfId="0" applyNumberFormat="1" applyFont="1" applyFill="1" applyBorder="1" applyAlignment="1">
      <alignment horizontal="center"/>
    </xf>
    <xf numFmtId="3" fontId="8" fillId="2" borderId="0" xfId="0" applyNumberFormat="1" applyFont="1" applyFill="1" applyBorder="1" applyAlignment="1">
      <alignment horizontal="center"/>
    </xf>
    <xf numFmtId="166" fontId="3" fillId="2" borderId="0" xfId="0" applyNumberFormat="1" applyFont="1" applyFill="1" applyBorder="1" applyAlignment="1">
      <alignment horizontal="left" vertical="top" wrapText="1"/>
    </xf>
    <xf numFmtId="165" fontId="3" fillId="2" borderId="0" xfId="0" applyNumberFormat="1" applyFont="1" applyFill="1" applyBorder="1" applyAlignment="1">
      <alignment horizontal="left" wrapText="1"/>
    </xf>
    <xf numFmtId="166" fontId="3" fillId="2" borderId="1" xfId="0" applyNumberFormat="1" applyFont="1" applyFill="1" applyBorder="1" applyAlignment="1">
      <alignment horizontal="center" vertical="top"/>
    </xf>
    <xf numFmtId="166" fontId="3" fillId="4" borderId="1" xfId="0" applyNumberFormat="1" applyFont="1" applyFill="1" applyBorder="1" applyAlignment="1">
      <alignment horizontal="center" vertical="top"/>
    </xf>
    <xf numFmtId="165" fontId="3" fillId="2" borderId="0" xfId="0" applyNumberFormat="1" applyFont="1" applyFill="1" applyBorder="1" applyAlignment="1">
      <alignment horizontal="left"/>
    </xf>
  </cellXfs>
  <cellStyles count="1">
    <cellStyle name="Normal" xfId="0" builtinId="0"/>
  </cellStyles>
  <dxfs count="144">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usernames" Target="revisions/userNames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34017</xdr:colOff>
      <xdr:row>0</xdr:row>
      <xdr:rowOff>56695</xdr:rowOff>
    </xdr:from>
    <xdr:to>
      <xdr:col>1</xdr:col>
      <xdr:colOff>25852</xdr:colOff>
      <xdr:row>1</xdr:row>
      <xdr:rowOff>180974</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51267" y="56695"/>
          <a:ext cx="401410" cy="419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6" Type="http://schemas.openxmlformats.org/officeDocument/2006/relationships/revisionLog" Target="revisionLog16.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8D360D7-C601-475B-A53D-BAED93DDAD4E}" diskRevisions="1" revisionId="182" version="16">
  <header guid="{8B42FA0B-36C3-4160-8F26-F2EE83E872BC}" dateTime="2020-03-25T11:52:36" maxSheetId="2" userName="Rebecca Yip" r:id="rId1">
    <sheetIdMap count="1">
      <sheetId val="1"/>
    </sheetIdMap>
  </header>
  <header guid="{DA3E49B5-12ED-4975-BEEE-096099393ABD}" dateTime="2020-03-25T12:07:57" maxSheetId="2" userName="Lori Housman" r:id="rId2">
    <sheetIdMap count="1">
      <sheetId val="1"/>
    </sheetIdMap>
  </header>
  <header guid="{4DA31628-DFC1-4E9C-830B-8A5A4D68334A}" dateTime="2020-03-25T12:08:31" maxSheetId="2" userName="Rebecca Yip" r:id="rId3" minRId="4" maxRId="15">
    <sheetIdMap count="1">
      <sheetId val="1"/>
    </sheetIdMap>
  </header>
  <header guid="{968901DC-D8E2-46A6-9E90-EEE1A2528DE3}" dateTime="2020-03-25T12:24:52" maxSheetId="2" userName="Rebecca Yip" r:id="rId4" minRId="16" maxRId="18">
    <sheetIdMap count="1">
      <sheetId val="1"/>
    </sheetIdMap>
  </header>
  <header guid="{86FE0FBB-02B1-4FEA-9B4D-181C532D1EEB}" dateTime="2020-03-25T12:27:16" maxSheetId="2" userName="Rebecca Yip" r:id="rId5" minRId="22" maxRId="45">
    <sheetIdMap count="1">
      <sheetId val="1"/>
    </sheetIdMap>
  </header>
  <header guid="{009A17AC-1BED-44A7-9546-3664802B6115}" dateTime="2020-03-25T12:29:35" maxSheetId="2" userName="Lori Housman" r:id="rId6">
    <sheetIdMap count="1">
      <sheetId val="1"/>
    </sheetIdMap>
  </header>
  <header guid="{191CBBE7-CDE5-47AC-9805-958A69153DBD}" dateTime="2020-03-25T12:31:21" maxSheetId="2" userName="Rebecca Yip" r:id="rId7" minRId="49" maxRId="72">
    <sheetIdMap count="1">
      <sheetId val="1"/>
    </sheetIdMap>
  </header>
  <header guid="{BA4D47C9-8CED-41C3-A630-169EC70D295F}" dateTime="2020-03-25T12:33:46" maxSheetId="2" userName="Rebecca Yip" r:id="rId8" minRId="73" maxRId="120">
    <sheetIdMap count="1">
      <sheetId val="1"/>
    </sheetIdMap>
  </header>
  <header guid="{97888450-BBA8-4058-9D3F-3A4D2DE2553C}" dateTime="2020-03-25T12:34:23" maxSheetId="2" userName="Rebecca Yip" r:id="rId9" minRId="121" maxRId="168">
    <sheetIdMap count="1">
      <sheetId val="1"/>
    </sheetIdMap>
  </header>
  <header guid="{FB24C37F-AF99-4A39-A2C9-48E5BB2A3BFD}" dateTime="2020-03-25T12:35:40" maxSheetId="2" userName="Rebecca Yip" r:id="rId10" minRId="169" maxRId="170">
    <sheetIdMap count="1">
      <sheetId val="1"/>
    </sheetIdMap>
  </header>
  <header guid="{E2CF24D8-CEAB-4507-99EB-4454BE481C1E}" dateTime="2020-03-25T13:26:43" maxSheetId="2" userName="Rebecca Yip" r:id="rId11" minRId="171" maxRId="172">
    <sheetIdMap count="1">
      <sheetId val="1"/>
    </sheetIdMap>
  </header>
  <header guid="{065F5153-AA03-45B4-A9D2-315E9449FC30}" dateTime="2020-03-25T13:30:19" maxSheetId="2" userName="Rebecca Yip" r:id="rId12" minRId="173">
    <sheetIdMap count="1">
      <sheetId val="1"/>
    </sheetIdMap>
  </header>
  <header guid="{12D52F9A-C0D0-4604-AC9A-CFB88C41907B}" dateTime="2020-03-25T15:08:38" maxSheetId="2" userName="Rebecca Yip" r:id="rId13" minRId="174">
    <sheetIdMap count="1">
      <sheetId val="1"/>
    </sheetIdMap>
  </header>
  <header guid="{013A7894-2628-446B-9DCB-B9C0F7BFC13C}" dateTime="2020-03-25T15:08:57" maxSheetId="2" userName="Rebecca Yip" r:id="rId14" minRId="178">
    <sheetIdMap count="1">
      <sheetId val="1"/>
    </sheetIdMap>
  </header>
  <header guid="{102DB1CB-758D-42D3-A217-03593A0936D9}" dateTime="2020-03-25T15:09:21" maxSheetId="2" userName="Rebecca Yip" r:id="rId15" minRId="179">
    <sheetIdMap count="1">
      <sheetId val="1"/>
    </sheetIdMap>
  </header>
  <header guid="{78D360D7-C601-475B-A53D-BAED93DDAD4E}" dateTime="2020-03-25T16:37:12" maxSheetId="2" userName="Kate Kelly" r:id="rId1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 sId="1">
    <oc r="B83" t="inlineStr">
      <is>
        <t>Reform medical liability (c, e)</t>
      </is>
    </oc>
    <nc r="B83" t="inlineStr">
      <is>
        <t>Reform medical liability (e)</t>
      </is>
    </nc>
  </rcc>
  <rcc rId="170" sId="1">
    <oc r="B128" t="inlineStr">
      <is>
        <t>Reform medical liability (c, e)</t>
      </is>
    </oc>
    <nc r="B128" t="inlineStr">
      <is>
        <t>Reform medical liability (e)</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1" sId="1" ref="A148:XFD148" action="insertRow"/>
  <rrc rId="172" sId="1" ref="A148:XFD148" action="deleteRow">
    <rfmt sheetId="1" xfDxf="1" sqref="A148:XFD148" start="0" length="0">
      <dxf>
        <font>
          <sz val="12"/>
          <color auto="1"/>
        </font>
        <alignment vertical="top" readingOrder="0"/>
      </dxf>
    </rfmt>
    <rfmt sheetId="1" sqref="A148" start="0" length="0">
      <dxf>
        <numFmt numFmtId="166" formatCode="###.\ "/>
        <fill>
          <patternFill patternType="solid">
            <bgColor theme="0"/>
          </patternFill>
        </fill>
        <alignment horizontal="left" wrapText="1" readingOrder="0"/>
      </dxf>
    </rfmt>
    <rfmt sheetId="1" sqref="B148" start="0" length="0">
      <dxf>
        <numFmt numFmtId="166" formatCode="###.\ "/>
        <fill>
          <patternFill patternType="solid">
            <bgColor theme="0"/>
          </patternFill>
        </fill>
        <alignment horizontal="left" wrapText="1" readingOrder="0"/>
      </dxf>
    </rfmt>
    <rfmt sheetId="1" sqref="C148" start="0" length="0">
      <dxf>
        <numFmt numFmtId="166" formatCode="###.\ "/>
        <fill>
          <patternFill patternType="solid">
            <bgColor theme="0"/>
          </patternFill>
        </fill>
        <alignment horizontal="left" wrapText="1" readingOrder="0"/>
      </dxf>
    </rfmt>
    <rfmt sheetId="1" sqref="D148" start="0" length="0">
      <dxf>
        <numFmt numFmtId="166" formatCode="###.\ "/>
        <fill>
          <patternFill patternType="solid">
            <bgColor theme="0"/>
          </patternFill>
        </fill>
        <alignment horizontal="left" wrapText="1" readingOrder="0"/>
      </dxf>
    </rfmt>
    <rfmt sheetId="1" sqref="E148" start="0" length="0">
      <dxf>
        <numFmt numFmtId="166" formatCode="###.\ "/>
        <fill>
          <patternFill patternType="solid">
            <bgColor theme="0"/>
          </patternFill>
        </fill>
        <alignment horizontal="left" wrapText="1" readingOrder="0"/>
      </dxf>
    </rfmt>
    <rfmt sheetId="1" sqref="F148" start="0" length="0">
      <dxf>
        <numFmt numFmtId="166" formatCode="###.\ "/>
        <fill>
          <patternFill patternType="solid">
            <bgColor theme="0"/>
          </patternFill>
        </fill>
        <alignment horizontal="left" wrapText="1" readingOrder="0"/>
      </dxf>
    </rfmt>
    <rfmt sheetId="1" sqref="G148" start="0" length="0">
      <dxf>
        <numFmt numFmtId="166" formatCode="###.\ "/>
        <fill>
          <patternFill patternType="solid">
            <bgColor theme="0"/>
          </patternFill>
        </fill>
        <alignment horizontal="left" wrapText="1" readingOrder="0"/>
      </dxf>
    </rfmt>
    <rfmt sheetId="1" sqref="H148" start="0" length="0">
      <dxf>
        <numFmt numFmtId="166" formatCode="###.\ "/>
        <fill>
          <patternFill patternType="solid">
            <bgColor theme="0"/>
          </patternFill>
        </fill>
        <alignment horizontal="left" wrapText="1" readingOrder="0"/>
      </dxf>
    </rfmt>
    <rfmt sheetId="1" sqref="I148" start="0" length="0">
      <dxf>
        <numFmt numFmtId="166" formatCode="###.\ "/>
        <fill>
          <patternFill patternType="solid">
            <bgColor theme="0"/>
          </patternFill>
        </fill>
        <alignment horizontal="left" wrapText="1" readingOrder="0"/>
      </dxf>
    </rfmt>
    <rfmt sheetId="1" sqref="J148" start="0" length="0">
      <dxf>
        <numFmt numFmtId="166" formatCode="###.\ "/>
        <fill>
          <patternFill patternType="solid">
            <bgColor theme="0"/>
          </patternFill>
        </fill>
        <alignment horizontal="left" wrapText="1" readingOrder="0"/>
      </dxf>
    </rfmt>
    <rfmt sheetId="1" sqref="K148" start="0" length="0">
      <dxf>
        <numFmt numFmtId="166" formatCode="###.\ "/>
        <fill>
          <patternFill patternType="solid">
            <bgColor theme="0"/>
          </patternFill>
        </fill>
        <alignment horizontal="left" wrapText="1" readingOrder="0"/>
      </dxf>
    </rfmt>
    <rfmt sheetId="1" sqref="L148" start="0" length="0">
      <dxf>
        <numFmt numFmtId="166" formatCode="###.\ "/>
        <fill>
          <patternFill patternType="solid">
            <bgColor theme="0"/>
          </patternFill>
        </fill>
        <alignment horizontal="left" wrapText="1" readingOrder="0"/>
      </dxf>
    </rfmt>
    <rfmt sheetId="1" sqref="M148" start="0" length="0">
      <dxf>
        <numFmt numFmtId="166" formatCode="###.\ "/>
        <fill>
          <patternFill patternType="solid">
            <bgColor theme="0"/>
          </patternFill>
        </fill>
        <alignment horizontal="left" wrapText="1" readingOrder="0"/>
      </dxf>
    </rfmt>
    <rfmt sheetId="1" sqref="N148" start="0" length="0">
      <dxf>
        <numFmt numFmtId="166" formatCode="###.\ "/>
        <fill>
          <patternFill patternType="solid">
            <bgColor theme="0"/>
          </patternFill>
        </fill>
        <alignment horizontal="left" wrapText="1" readingOrder="0"/>
      </dxf>
    </rfmt>
  </rr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oc r="D83" t="inlineStr">
      <is>
        <t>No Medicare outlay effect, see revenues</t>
      </is>
    </oc>
    <nc r="D83" t="inlineStr">
      <is>
        <t>No Medicare outlay effect</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 sId="1">
    <oc r="B24" t="inlineStr">
      <is>
        <t xml:space="preserve">Tailor the frequency of skilled nursing facility surveys to more efficiently use resources and alleviate burden for top-performing nursing homes  </t>
      </is>
    </oc>
    <nc r="B24" t="inlineStr">
      <is>
        <t xml:space="preserve">Tailor the frequency of skilled nursing facility surveys to more efficiently use resources and alleviate burdens for top-performing nursing homes  </t>
      </is>
    </nc>
  </rcc>
  <rcv guid="{6295E9EF-8ABC-436B-9513-E031FA2055C5}" action="delete"/>
  <rdn rId="0" localSheetId="1" customView="1" name="Z_6295E9EF_8ABC_436B_9513_E031FA2055C5_.wvu.PrintArea" hidden="1" oldHidden="1">
    <formula>'2020 PB'!$A$6:$N$157</formula>
    <oldFormula>'2020 PB'!$A$6:$N$157</oldFormula>
  </rdn>
  <rdn rId="0" localSheetId="1" customView="1" name="Z_6295E9EF_8ABC_436B_9513_E031FA2055C5_.wvu.PrintTitles" hidden="1" oldHidden="1">
    <formula>'2020 PB'!$1:$5</formula>
    <oldFormula>'2020 PB'!$1:$5</oldFormula>
  </rdn>
  <rdn rId="0" localSheetId="1" customView="1" name="Z_6295E9EF_8ABC_436B_9513_E031FA2055C5_.wvu.Rows" hidden="1" oldHidden="1">
    <formula>'2020 PB'!$88:$95</formula>
    <oldFormula>'2020 PB'!$88:$95</oldFormula>
  </rdn>
  <rcv guid="{6295E9EF-8ABC-436B-9513-E031FA2055C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 sId="1">
    <oc r="B30" t="inlineStr">
      <is>
        <t>Created a consolidated hospital quality payment program</t>
      </is>
    </oc>
    <nc r="B30" t="inlineStr">
      <is>
        <t>Create a consolidated hospital quality payment program</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 sId="1">
    <oc r="B69" t="inlineStr">
      <is>
        <t xml:space="preserve">Ensure providers that violate Medicare's safety requirements and have harmed patients cannot quickly re-enter the program  </t>
      </is>
    </oc>
    <nc r="B69" t="inlineStr">
      <is>
        <t xml:space="preserve">Ensure providers that violate Medicare's safety requirements and have harmed patients cannot quickly reenter the program  </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23D3FC84_EB37_49D4_8AE5_0164CE0FD9DC_.wvu.PrintArea" hidden="1" oldHidden="1">
    <formula>'2020 PB'!$A$6:$N$157</formula>
  </rdn>
  <rdn rId="0" localSheetId="1" customView="1" name="Z_23D3FC84_EB37_49D4_8AE5_0164CE0FD9DC_.wvu.PrintTitles" hidden="1" oldHidden="1">
    <formula>'2020 PB'!$1:$5</formula>
  </rdn>
  <rdn rId="0" localSheetId="1" customView="1" name="Z_23D3FC84_EB37_49D4_8AE5_0164CE0FD9DC_.wvu.Rows" hidden="1" oldHidden="1">
    <formula>'2020 PB'!$88:$95</formula>
  </rdn>
  <rcv guid="{23D3FC84-EB37-49D4-8AE5-0164CE0FD9D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087B48F_5E5D_4F92_8186_77871C71B5E4_.wvu.PrintArea" hidden="1" oldHidden="1">
    <formula>'2020 PB'!$A$6:$N$160</formula>
  </rdn>
  <rdn rId="0" localSheetId="1" customView="1" name="Z_8087B48F_5E5D_4F92_8186_77871C71B5E4_.wvu.PrintTitles" hidden="1" oldHidden="1">
    <formula>'2020 PB'!$1:$5</formula>
  </rdn>
  <rdn rId="0" localSheetId="1" customView="1" name="Z_8087B48F_5E5D_4F92_8186_77871C71B5E4_.wvu.Rows" hidden="1" oldHidden="1">
    <formula>'2020 PB'!$88:$95</formula>
  </rdn>
  <rcv guid="{8087B48F-5E5D-4F92-8186-77871C71B5E4}"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dxf="1" dxf="1">
    <oc r="C83">
      <v>0</v>
    </oc>
    <nc r="C83"/>
    <odxf>
      <numFmt numFmtId="3" formatCode="#,##0"/>
      <fill>
        <patternFill patternType="solid">
          <bgColor theme="0"/>
        </patternFill>
      </fill>
      <alignment horizontal="right" readingOrder="0"/>
    </odxf>
    <ndxf>
      <numFmt numFmtId="0" formatCode="General"/>
      <fill>
        <patternFill patternType="none">
          <bgColor indexed="65"/>
        </patternFill>
      </fill>
      <alignment horizontal="general" readingOrder="0"/>
    </ndxf>
  </rcc>
  <rfmt sheetId="1" sqref="D83" start="0" length="0">
    <dxf>
      <alignment horizontal="left" readingOrder="0"/>
    </dxf>
  </rfmt>
  <rcc rId="5" sId="1" numFmtId="4">
    <oc r="E83">
      <v>0</v>
    </oc>
    <nc r="E83"/>
  </rcc>
  <rcc rId="6" sId="1" numFmtId="4">
    <oc r="F83">
      <v>0</v>
    </oc>
    <nc r="F83"/>
  </rcc>
  <rcc rId="7" sId="1" numFmtId="4">
    <oc r="G83">
      <v>0</v>
    </oc>
    <nc r="G83"/>
  </rcc>
  <rcc rId="8" sId="1">
    <oc r="D83">
      <v>0</v>
    </oc>
    <nc r="D83" t="inlineStr">
      <is>
        <t>No Medicare outlay effect, see revenues</t>
      </is>
    </nc>
  </rcc>
  <rcc rId="9" sId="1" numFmtId="4">
    <oc r="H83">
      <v>0</v>
    </oc>
    <nc r="H83"/>
  </rcc>
  <rcc rId="10" sId="1" numFmtId="4">
    <oc r="I83">
      <v>0</v>
    </oc>
    <nc r="I83"/>
  </rcc>
  <rcc rId="11" sId="1" numFmtId="4">
    <oc r="J83">
      <v>0</v>
    </oc>
    <nc r="J83"/>
  </rcc>
  <rcc rId="12" sId="1" numFmtId="4">
    <oc r="K83">
      <v>0</v>
    </oc>
    <nc r="K83"/>
  </rcc>
  <rcc rId="13" sId="1" numFmtId="4">
    <oc r="L83">
      <v>0</v>
    </oc>
    <nc r="L83"/>
  </rcc>
  <rcc rId="14" sId="1" numFmtId="4">
    <oc r="M83">
      <v>0</v>
    </oc>
    <nc r="M83"/>
  </rcc>
  <rcc rId="15" sId="1" numFmtId="4">
    <oc r="N83">
      <v>0</v>
    </oc>
    <nc r="N83"/>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 sId="1" ref="A105:XFD105" action="deleteRow">
    <undo index="2" exp="area" ref3D="1" dr="$A$120:$XFD$124" dn="Z_24200C31_517D_4788_A4EB_2F3C02E1AC33_.wvu.Rows" sId="1"/>
    <rfmt sheetId="1" xfDxf="1" sqref="A105:XFD105" start="0" length="0">
      <dxf>
        <font>
          <sz val="12"/>
          <color auto="1"/>
        </font>
        <alignment vertical="top" readingOrder="0"/>
      </dxf>
    </rfmt>
    <rcc rId="0" sId="1" dxf="1" numFmtId="4">
      <nc r="A105">
        <v>70</v>
      </nc>
      <ndxf>
        <numFmt numFmtId="166" formatCode="###.\ "/>
        <fill>
          <patternFill patternType="solid">
            <bgColor theme="0"/>
          </patternFill>
        </fill>
        <alignment horizontal="right" readingOrder="0"/>
      </ndxf>
    </rcc>
    <rcc rId="0" sId="1" dxf="1">
      <nc r="B105" t="inlineStr">
        <is>
          <t>Reform medical liability (c, e)</t>
        </is>
      </nc>
      <ndxf>
        <numFmt numFmtId="165" formatCode="0.0"/>
        <fill>
          <patternFill patternType="solid">
            <bgColor theme="0"/>
          </patternFill>
        </fill>
        <alignment horizontal="left" wrapText="1" readingOrder="0"/>
      </ndxf>
    </rcc>
    <rcc rId="0" sId="1" dxf="1">
      <nc r="C105" t="inlineStr">
        <is>
          <t/>
        </is>
      </nc>
      <ndxf>
        <numFmt numFmtId="3" formatCode="#,##0"/>
        <fill>
          <patternFill patternType="solid">
            <bgColor theme="0"/>
          </patternFill>
        </fill>
        <alignment horizontal="right" readingOrder="0"/>
      </ndxf>
    </rcc>
    <rcc rId="0" sId="1" dxf="1">
      <nc r="D105" t="inlineStr">
        <is>
          <t/>
        </is>
      </nc>
      <ndxf>
        <numFmt numFmtId="3" formatCode="#,##0"/>
        <fill>
          <patternFill patternType="solid">
            <bgColor theme="0"/>
          </patternFill>
        </fill>
        <alignment horizontal="right" readingOrder="0"/>
      </ndxf>
    </rcc>
    <rcc rId="0" sId="1" dxf="1">
      <nc r="E105" t="inlineStr">
        <is>
          <t/>
        </is>
      </nc>
      <ndxf>
        <numFmt numFmtId="3" formatCode="#,##0"/>
        <fill>
          <patternFill patternType="solid">
            <bgColor theme="0"/>
          </patternFill>
        </fill>
        <alignment horizontal="right" readingOrder="0"/>
      </ndxf>
    </rcc>
    <rcc rId="0" sId="1" dxf="1">
      <nc r="F105" t="inlineStr">
        <is>
          <t/>
        </is>
      </nc>
      <ndxf>
        <numFmt numFmtId="3" formatCode="#,##0"/>
        <fill>
          <patternFill patternType="solid">
            <bgColor theme="0"/>
          </patternFill>
        </fill>
        <alignment horizontal="right" readingOrder="0"/>
      </ndxf>
    </rcc>
    <rcc rId="0" sId="1" dxf="1">
      <nc r="G105" t="inlineStr">
        <is>
          <t/>
        </is>
      </nc>
      <ndxf>
        <numFmt numFmtId="3" formatCode="#,##0"/>
        <fill>
          <patternFill patternType="solid">
            <bgColor theme="0"/>
          </patternFill>
        </fill>
        <alignment horizontal="right" readingOrder="0"/>
      </ndxf>
    </rcc>
    <rcc rId="0" sId="1" dxf="1">
      <nc r="H105" t="inlineStr">
        <is>
          <t/>
        </is>
      </nc>
      <ndxf>
        <numFmt numFmtId="3" formatCode="#,##0"/>
        <fill>
          <patternFill patternType="solid">
            <bgColor theme="0"/>
          </patternFill>
        </fill>
        <alignment horizontal="right" readingOrder="0"/>
      </ndxf>
    </rcc>
    <rcc rId="0" sId="1" dxf="1">
      <nc r="I105" t="inlineStr">
        <is>
          <t/>
        </is>
      </nc>
      <ndxf>
        <numFmt numFmtId="3" formatCode="#,##0"/>
        <fill>
          <patternFill patternType="solid">
            <bgColor theme="0"/>
          </patternFill>
        </fill>
        <alignment horizontal="right" readingOrder="0"/>
      </ndxf>
    </rcc>
    <rcc rId="0" sId="1" dxf="1">
      <nc r="J105" t="inlineStr">
        <is>
          <t/>
        </is>
      </nc>
      <ndxf>
        <numFmt numFmtId="3" formatCode="#,##0"/>
        <fill>
          <patternFill patternType="solid">
            <bgColor theme="0"/>
          </patternFill>
        </fill>
        <alignment horizontal="right" readingOrder="0"/>
      </ndxf>
    </rcc>
    <rcc rId="0" sId="1" dxf="1">
      <nc r="K105" t="inlineStr">
        <is>
          <t/>
        </is>
      </nc>
      <ndxf>
        <numFmt numFmtId="3" formatCode="#,##0"/>
        <fill>
          <patternFill patternType="solid">
            <bgColor theme="0"/>
          </patternFill>
        </fill>
        <alignment horizontal="right" readingOrder="0"/>
      </ndxf>
    </rcc>
    <rcc rId="0" sId="1" dxf="1">
      <nc r="L105" t="inlineStr">
        <is>
          <t/>
        </is>
      </nc>
      <ndxf>
        <numFmt numFmtId="3" formatCode="#,##0"/>
        <fill>
          <patternFill patternType="solid">
            <bgColor theme="0"/>
          </patternFill>
        </fill>
        <alignment horizontal="right" readingOrder="0"/>
      </ndxf>
    </rcc>
    <rcc rId="0" sId="1" dxf="1">
      <nc r="M105" t="inlineStr">
        <is>
          <t/>
        </is>
      </nc>
      <ndxf>
        <numFmt numFmtId="3" formatCode="#,##0"/>
        <fill>
          <patternFill patternType="solid">
            <bgColor theme="0" tint="-4.9989318521683403E-2"/>
          </patternFill>
        </fill>
        <alignment horizontal="right" readingOrder="0"/>
        <border outline="0">
          <top style="thin">
            <color theme="0" tint="-4.9989318521683403E-2"/>
          </top>
          <bottom style="thin">
            <color theme="0" tint="-4.9989318521683403E-2"/>
          </bottom>
        </border>
      </ndxf>
    </rcc>
    <rcc rId="0" sId="1" dxf="1">
      <nc r="N105" t="inlineStr">
        <is>
          <t/>
        </is>
      </nc>
      <ndxf>
        <numFmt numFmtId="3" formatCode="#,##0"/>
        <fill>
          <patternFill patternType="solid">
            <bgColor theme="0" tint="-4.9989318521683403E-2"/>
          </patternFill>
        </fill>
        <alignment horizontal="right" readingOrder="0"/>
        <border outline="0">
          <top style="thin">
            <color theme="0" tint="-4.9989318521683403E-2"/>
          </top>
          <bottom style="thin">
            <color theme="0" tint="-4.9989318521683403E-2"/>
          </bottom>
        </border>
      </ndxf>
    </rcc>
  </rrc>
  <rrc rId="17" sId="1" ref="A105:XFD105" action="deleteRow">
    <undo index="2" exp="area" ref3D="1" dr="$A$119:$XFD$123" dn="Z_24200C31_517D_4788_A4EB_2F3C02E1AC33_.wvu.Rows" sId="1"/>
    <rfmt sheetId="1" xfDxf="1" sqref="A105:XFD105" start="0" length="0">
      <dxf>
        <font>
          <sz val="12"/>
          <color auto="1"/>
        </font>
        <alignment vertical="top" readingOrder="0"/>
      </dxf>
    </rfmt>
    <rfmt sheetId="1" sqref="A105" start="0" length="0">
      <dxf>
        <numFmt numFmtId="166" formatCode="###.\ "/>
        <fill>
          <patternFill patternType="solid">
            <bgColor theme="0"/>
          </patternFill>
        </fill>
        <alignment horizontal="right" readingOrder="0"/>
      </dxf>
    </rfmt>
    <rcc rId="0" sId="1" dxf="1">
      <nc r="B105" t="inlineStr">
        <is>
          <t>On-budget</t>
        </is>
      </nc>
      <ndxf>
        <numFmt numFmtId="165" formatCode="0.0"/>
        <fill>
          <patternFill patternType="solid">
            <bgColor theme="0"/>
          </patternFill>
        </fill>
        <alignment horizontal="left" wrapText="1" indent="2" readingOrder="0"/>
      </ndxf>
    </rcc>
    <rcc rId="0" sId="1" dxf="1" numFmtId="4">
      <nc r="C105">
        <v>21</v>
      </nc>
      <ndxf>
        <numFmt numFmtId="3" formatCode="#,##0"/>
        <fill>
          <patternFill patternType="solid">
            <bgColor theme="0"/>
          </patternFill>
        </fill>
        <alignment horizontal="right" readingOrder="0"/>
      </ndxf>
    </rcc>
    <rcc rId="0" sId="1" dxf="1" numFmtId="4">
      <nc r="D105">
        <v>192</v>
      </nc>
      <ndxf>
        <numFmt numFmtId="3" formatCode="#,##0"/>
        <fill>
          <patternFill patternType="solid">
            <bgColor theme="0"/>
          </patternFill>
        </fill>
        <alignment horizontal="right" readingOrder="0"/>
      </ndxf>
    </rcc>
    <rcc rId="0" sId="1" dxf="1" numFmtId="4">
      <nc r="E105">
        <v>570</v>
      </nc>
      <ndxf>
        <numFmt numFmtId="3" formatCode="#,##0"/>
        <fill>
          <patternFill patternType="solid">
            <bgColor theme="0"/>
          </patternFill>
        </fill>
        <alignment horizontal="right" readingOrder="0"/>
      </ndxf>
    </rcc>
    <rcc rId="0" sId="1" dxf="1" numFmtId="4">
      <nc r="F105">
        <v>1002</v>
      </nc>
      <ndxf>
        <numFmt numFmtId="3" formatCode="#,##0"/>
        <fill>
          <patternFill patternType="solid">
            <bgColor theme="0"/>
          </patternFill>
        </fill>
        <alignment horizontal="right" readingOrder="0"/>
      </ndxf>
    </rcc>
    <rcc rId="0" sId="1" dxf="1" numFmtId="4">
      <nc r="G105">
        <v>1165</v>
      </nc>
      <ndxf>
        <numFmt numFmtId="3" formatCode="#,##0"/>
        <fill>
          <patternFill patternType="solid">
            <bgColor theme="0"/>
          </patternFill>
        </fill>
        <alignment horizontal="right" readingOrder="0"/>
      </ndxf>
    </rcc>
    <rcc rId="0" sId="1" dxf="1" numFmtId="4">
      <nc r="H105">
        <v>1218</v>
      </nc>
      <ndxf>
        <numFmt numFmtId="3" formatCode="#,##0"/>
        <fill>
          <patternFill patternType="solid">
            <bgColor theme="0"/>
          </patternFill>
        </fill>
        <alignment horizontal="right" readingOrder="0"/>
      </ndxf>
    </rcc>
    <rcc rId="0" sId="1" dxf="1" numFmtId="4">
      <nc r="I105">
        <v>1269</v>
      </nc>
      <ndxf>
        <numFmt numFmtId="3" formatCode="#,##0"/>
        <fill>
          <patternFill patternType="solid">
            <bgColor theme="0"/>
          </patternFill>
        </fill>
        <alignment horizontal="right" readingOrder="0"/>
      </ndxf>
    </rcc>
    <rcc rId="0" sId="1" dxf="1" numFmtId="4">
      <nc r="J105">
        <v>1322</v>
      </nc>
      <ndxf>
        <numFmt numFmtId="3" formatCode="#,##0"/>
        <fill>
          <patternFill patternType="solid">
            <bgColor theme="0"/>
          </patternFill>
        </fill>
        <alignment horizontal="right" readingOrder="0"/>
      </ndxf>
    </rcc>
    <rcc rId="0" sId="1" dxf="1" numFmtId="4">
      <nc r="K105">
        <v>1387</v>
      </nc>
      <ndxf>
        <numFmt numFmtId="3" formatCode="#,##0"/>
        <fill>
          <patternFill patternType="solid">
            <bgColor theme="0"/>
          </patternFill>
        </fill>
        <alignment horizontal="right" readingOrder="0"/>
      </ndxf>
    </rcc>
    <rcc rId="0" sId="1" dxf="1" numFmtId="4">
      <nc r="L105">
        <v>1455</v>
      </nc>
      <ndxf>
        <numFmt numFmtId="3" formatCode="#,##0"/>
        <fill>
          <patternFill patternType="solid">
            <bgColor theme="0"/>
          </patternFill>
        </fill>
        <alignment horizontal="right" readingOrder="0"/>
      </ndxf>
    </rcc>
    <rcc rId="0" sId="1" dxf="1" numFmtId="4">
      <nc r="M105">
        <v>2950</v>
      </nc>
      <ndxf>
        <numFmt numFmtId="3" formatCode="#,##0"/>
        <fill>
          <patternFill patternType="solid">
            <bgColor theme="0" tint="-4.9989318521683403E-2"/>
          </patternFill>
        </fill>
        <alignment horizontal="right" readingOrder="0"/>
        <border outline="0">
          <bottom style="thin">
            <color theme="0" tint="-4.9989318521683403E-2"/>
          </bottom>
        </border>
      </ndxf>
    </rcc>
    <rcc rId="0" sId="1" dxf="1" numFmtId="4">
      <nc r="N105">
        <v>9601</v>
      </nc>
      <ndxf>
        <numFmt numFmtId="3" formatCode="#,##0"/>
        <fill>
          <patternFill patternType="solid">
            <bgColor theme="0" tint="-4.9989318521683403E-2"/>
          </patternFill>
        </fill>
        <alignment horizontal="right" readingOrder="0"/>
        <border outline="0">
          <bottom style="thin">
            <color theme="0" tint="-4.9989318521683403E-2"/>
          </bottom>
        </border>
      </ndxf>
    </rcc>
  </rrc>
  <rrc rId="18" sId="1" ref="A105:XFD105" action="deleteRow">
    <undo index="2" exp="area" ref3D="1" dr="$A$118:$XFD$122" dn="Z_24200C31_517D_4788_A4EB_2F3C02E1AC33_.wvu.Rows" sId="1"/>
    <rfmt sheetId="1" xfDxf="1" sqref="A105:XFD105" start="0" length="0">
      <dxf>
        <font>
          <sz val="12"/>
          <color auto="1"/>
        </font>
        <alignment vertical="top" readingOrder="0"/>
      </dxf>
    </rfmt>
    <rfmt sheetId="1" sqref="A105" start="0" length="0">
      <dxf>
        <numFmt numFmtId="166" formatCode="###.\ "/>
        <fill>
          <patternFill patternType="solid">
            <bgColor theme="0"/>
          </patternFill>
        </fill>
        <alignment horizontal="right" readingOrder="0"/>
      </dxf>
    </rfmt>
    <rcc rId="0" sId="1" dxf="1">
      <nc r="B105" t="inlineStr">
        <is>
          <t>Off-budget</t>
        </is>
      </nc>
      <ndxf>
        <numFmt numFmtId="165" formatCode="0.0"/>
        <fill>
          <patternFill patternType="solid">
            <bgColor theme="0"/>
          </patternFill>
        </fill>
        <alignment horizontal="left" wrapText="1" indent="2" readingOrder="0"/>
      </ndxf>
    </rcc>
    <rcc rId="0" sId="1" dxf="1" numFmtId="4">
      <nc r="C105">
        <v>6</v>
      </nc>
      <ndxf>
        <numFmt numFmtId="3" formatCode="#,##0"/>
        <fill>
          <patternFill patternType="solid">
            <bgColor theme="0"/>
          </patternFill>
        </fill>
        <alignment horizontal="right" readingOrder="0"/>
      </ndxf>
    </rcc>
    <rcc rId="0" sId="1" dxf="1" numFmtId="4">
      <nc r="D105">
        <v>57</v>
      </nc>
      <ndxf>
        <numFmt numFmtId="3" formatCode="#,##0"/>
        <fill>
          <patternFill patternType="solid">
            <bgColor theme="0"/>
          </patternFill>
        </fill>
        <alignment horizontal="right" readingOrder="0"/>
      </ndxf>
    </rcc>
    <rcc rId="0" sId="1" dxf="1" numFmtId="4">
      <nc r="E105">
        <v>173</v>
      </nc>
      <ndxf>
        <numFmt numFmtId="3" formatCode="#,##0"/>
        <fill>
          <patternFill patternType="solid">
            <bgColor theme="0"/>
          </patternFill>
        </fill>
        <alignment horizontal="right" readingOrder="0"/>
      </ndxf>
    </rcc>
    <rcc rId="0" sId="1" dxf="1" numFmtId="4">
      <nc r="F105">
        <v>302</v>
      </nc>
      <ndxf>
        <numFmt numFmtId="3" formatCode="#,##0"/>
        <fill>
          <patternFill patternType="solid">
            <bgColor theme="0"/>
          </patternFill>
        </fill>
        <alignment horizontal="right" readingOrder="0"/>
      </ndxf>
    </rcc>
    <rcc rId="0" sId="1" dxf="1" numFmtId="4">
      <nc r="G105">
        <v>352</v>
      </nc>
      <ndxf>
        <numFmt numFmtId="3" formatCode="#,##0"/>
        <fill>
          <patternFill patternType="solid">
            <bgColor theme="0"/>
          </patternFill>
        </fill>
        <alignment horizontal="right" readingOrder="0"/>
      </ndxf>
    </rcc>
    <rcc rId="0" sId="1" dxf="1" numFmtId="4">
      <nc r="H105">
        <v>372</v>
      </nc>
      <ndxf>
        <numFmt numFmtId="3" formatCode="#,##0"/>
        <fill>
          <patternFill patternType="solid">
            <bgColor theme="0"/>
          </patternFill>
        </fill>
        <alignment horizontal="right" readingOrder="0"/>
      </ndxf>
    </rcc>
    <rcc rId="0" sId="1" dxf="1" numFmtId="4">
      <nc r="I105">
        <v>392</v>
      </nc>
      <ndxf>
        <numFmt numFmtId="3" formatCode="#,##0"/>
        <fill>
          <patternFill patternType="solid">
            <bgColor theme="0"/>
          </patternFill>
        </fill>
        <alignment horizontal="right" readingOrder="0"/>
      </ndxf>
    </rcc>
    <rcc rId="0" sId="1" dxf="1" numFmtId="4">
      <nc r="J105">
        <v>413</v>
      </nc>
      <ndxf>
        <numFmt numFmtId="3" formatCode="#,##0"/>
        <fill>
          <patternFill patternType="solid">
            <bgColor theme="0"/>
          </patternFill>
        </fill>
        <alignment horizontal="right" readingOrder="0"/>
      </ndxf>
    </rcc>
    <rcc rId="0" sId="1" dxf="1" numFmtId="4">
      <nc r="K105">
        <v>438</v>
      </nc>
      <ndxf>
        <numFmt numFmtId="3" formatCode="#,##0"/>
        <fill>
          <patternFill patternType="solid">
            <bgColor theme="0"/>
          </patternFill>
        </fill>
        <alignment horizontal="right" readingOrder="0"/>
      </ndxf>
    </rcc>
    <rcc rId="0" sId="1" dxf="1" numFmtId="4">
      <nc r="L105">
        <v>463</v>
      </nc>
      <ndxf>
        <numFmt numFmtId="3" formatCode="#,##0"/>
        <fill>
          <patternFill patternType="solid">
            <bgColor theme="0"/>
          </patternFill>
        </fill>
        <alignment horizontal="right" readingOrder="0"/>
      </ndxf>
    </rcc>
    <rcc rId="0" sId="1" dxf="1" numFmtId="4">
      <nc r="M105">
        <v>890</v>
      </nc>
      <ndxf>
        <numFmt numFmtId="3" formatCode="#,##0"/>
        <fill>
          <patternFill patternType="solid">
            <bgColor theme="0" tint="-4.9989318521683403E-2"/>
          </patternFill>
        </fill>
        <alignment horizontal="right" readingOrder="0"/>
        <border outline="0">
          <top style="thin">
            <color theme="0" tint="-4.9989318521683403E-2"/>
          </top>
          <bottom style="thin">
            <color theme="0" tint="-4.9989318521683403E-2"/>
          </bottom>
        </border>
      </ndxf>
    </rcc>
    <rcc rId="0" sId="1" dxf="1" numFmtId="4">
      <nc r="N105">
        <v>2968</v>
      </nc>
      <ndxf>
        <numFmt numFmtId="3" formatCode="#,##0"/>
        <fill>
          <patternFill patternType="solid">
            <bgColor theme="0" tint="-4.9989318521683403E-2"/>
          </patternFill>
        </fill>
        <alignment horizontal="right" readingOrder="0"/>
        <border outline="0">
          <top style="thin">
            <color theme="0" tint="-4.9989318521683403E-2"/>
          </top>
          <bottom style="thin">
            <color theme="0" tint="-4.9989318521683403E-2"/>
          </bottom>
        </border>
      </ndxf>
    </rcc>
  </rrc>
  <rcv guid="{6295E9EF-8ABC-436B-9513-E031FA2055C5}" action="delete"/>
  <rdn rId="0" localSheetId="1" customView="1" name="Z_6295E9EF_8ABC_436B_9513_E031FA2055C5_.wvu.PrintArea" hidden="1" oldHidden="1">
    <formula>'2020 PB'!$A$6:$N$157</formula>
    <oldFormula>'2020 PB'!$A$6:$N$157</oldFormula>
  </rdn>
  <rdn rId="0" localSheetId="1" customView="1" name="Z_6295E9EF_8ABC_436B_9513_E031FA2055C5_.wvu.PrintTitles" hidden="1" oldHidden="1">
    <formula>'2020 PB'!$1:$5</formula>
    <oldFormula>'2020 PB'!$1:$5</oldFormula>
  </rdn>
  <rdn rId="0" localSheetId="1" customView="1" name="Z_6295E9EF_8ABC_436B_9513_E031FA2055C5_.wvu.Rows" hidden="1" oldHidden="1">
    <formula>'2020 PB'!$88:$95</formula>
    <oldFormula>'2020 PB'!$88:$95</oldFormula>
  </rdn>
  <rcv guid="{6295E9EF-8ABC-436B-9513-E031FA2055C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C107">
      <v>-460</v>
    </oc>
    <nc r="C107">
      <f>MROUND('J:\HCEU\MEDICARE\Estimates\2020\[2020 Provider Packages - Pres Budget.xlsx]2020 PB'!G102*1000,SIGN('J:\HCEU\MEDICARE\Estimates\2020\[2020 Provider Packages - Pres Budget.xlsx]2020 PB'!G102)*1)</f>
    </nc>
  </rcc>
  <rcc rId="23" sId="1" numFmtId="4">
    <oc r="C108">
      <v>-454</v>
    </oc>
    <nc r="C108">
      <f>MROUND('J:\HCEU\MEDICARE\Estimates\2020\[2020 Provider Packages - Pres Budget.xlsx]2020 PB'!G103*1000,SIGN('J:\HCEU\MEDICARE\Estimates\2020\[2020 Provider Packages - Pres Budget.xlsx]2020 PB'!G103)*1)</f>
    </nc>
  </rcc>
  <rcc rId="24" sId="1" numFmtId="4">
    <oc r="D107">
      <v>-782</v>
    </oc>
    <nc r="D107">
      <f>MROUND('J:\HCEU\MEDICARE\Estimates\2020\[2020 Provider Packages - Pres Budget.xlsx]2020 PB'!H102*1000,SIGN('J:\HCEU\MEDICARE\Estimates\2020\[2020 Provider Packages - Pres Budget.xlsx]2020 PB'!H102)*1)</f>
    </nc>
  </rcc>
  <rcc rId="25" sId="1" numFmtId="4">
    <oc r="E107">
      <v>-589</v>
    </oc>
    <nc r="E107">
      <f>MROUND('J:\HCEU\MEDICARE\Estimates\2020\[2020 Provider Packages - Pres Budget.xlsx]2020 PB'!I102*1000,SIGN('J:\HCEU\MEDICARE\Estimates\2020\[2020 Provider Packages - Pres Budget.xlsx]2020 PB'!I102)*1)</f>
    </nc>
  </rcc>
  <rcc rId="26" sId="1" numFmtId="4">
    <oc r="F107">
      <v>-256</v>
    </oc>
    <nc r="F107">
      <f>MROUND('J:\HCEU\MEDICARE\Estimates\2020\[2020 Provider Packages - Pres Budget.xlsx]2020 PB'!J102*1000,SIGN('J:\HCEU\MEDICARE\Estimates\2020\[2020 Provider Packages - Pres Budget.xlsx]2020 PB'!J102)*1)</f>
    </nc>
  </rcc>
  <rcc rId="27" sId="1" numFmtId="4">
    <oc r="G107">
      <v>-175</v>
    </oc>
    <nc r="G107">
      <f>MROUND('J:\HCEU\MEDICARE\Estimates\2020\[2020 Provider Packages - Pres Budget.xlsx]2020 PB'!K102*1000,SIGN('J:\HCEU\MEDICARE\Estimates\2020\[2020 Provider Packages - Pres Budget.xlsx]2020 PB'!K102)*1)</f>
    </nc>
  </rcc>
  <rcc rId="28" sId="1" numFmtId="4">
    <oc r="H107">
      <v>-192</v>
    </oc>
    <nc r="H107">
      <f>MROUND('J:\HCEU\MEDICARE\Estimates\2020\[2020 Provider Packages - Pres Budget.xlsx]2020 PB'!L102*1000,SIGN('J:\HCEU\MEDICARE\Estimates\2020\[2020 Provider Packages - Pres Budget.xlsx]2020 PB'!L102)*1)</f>
    </nc>
  </rcc>
  <rcc rId="29" sId="1" numFmtId="4">
    <oc r="I107">
      <v>-222</v>
    </oc>
    <nc r="I107">
      <f>MROUND('J:\HCEU\MEDICARE\Estimates\2020\[2020 Provider Packages - Pres Budget.xlsx]2020 PB'!M102*1000,SIGN('J:\HCEU\MEDICARE\Estimates\2020\[2020 Provider Packages - Pres Budget.xlsx]2020 PB'!M102)*1)</f>
    </nc>
  </rcc>
  <rcc rId="30" sId="1" numFmtId="4">
    <oc r="J107">
      <v>-258</v>
    </oc>
    <nc r="J107">
      <f>MROUND('J:\HCEU\MEDICARE\Estimates\2020\[2020 Provider Packages - Pres Budget.xlsx]2020 PB'!N102*1000,SIGN('J:\HCEU\MEDICARE\Estimates\2020\[2020 Provider Packages - Pres Budget.xlsx]2020 PB'!N102)*1)</f>
    </nc>
  </rcc>
  <rcc rId="31" sId="1" numFmtId="4">
    <oc r="K107">
      <v>-278</v>
    </oc>
    <nc r="K107">
      <f>MROUND('J:\HCEU\MEDICARE\Estimates\2020\[2020 Provider Packages - Pres Budget.xlsx]2020 PB'!O102*1000,SIGN('J:\HCEU\MEDICARE\Estimates\2020\[2020 Provider Packages - Pres Budget.xlsx]2020 PB'!O102)*1)</f>
    </nc>
  </rcc>
  <rcc rId="32" sId="1" numFmtId="4">
    <oc r="L107">
      <v>-289</v>
    </oc>
    <nc r="L107">
      <f>MROUND('J:\HCEU\MEDICARE\Estimates\2020\[2020 Provider Packages - Pres Budget.xlsx]2020 PB'!P102*1000,SIGN('J:\HCEU\MEDICARE\Estimates\2020\[2020 Provider Packages - Pres Budget.xlsx]2020 PB'!P102)*1)</f>
    </nc>
  </rcc>
  <rcc rId="33" sId="1" numFmtId="4">
    <oc r="D108">
      <v>-725</v>
    </oc>
    <nc r="D108">
      <f>MROUND('J:\HCEU\MEDICARE\Estimates\2020\[2020 Provider Packages - Pres Budget.xlsx]2020 PB'!H103*1000,SIGN('J:\HCEU\MEDICARE\Estimates\2020\[2020 Provider Packages - Pres Budget.xlsx]2020 PB'!H103)*1)</f>
    </nc>
  </rcc>
  <rcc rId="34" sId="1" numFmtId="4">
    <oc r="E108">
      <v>-416</v>
    </oc>
    <nc r="E108">
      <f>MROUND('J:\HCEU\MEDICARE\Estimates\2020\[2020 Provider Packages - Pres Budget.xlsx]2020 PB'!I103*1000,SIGN('J:\HCEU\MEDICARE\Estimates\2020\[2020 Provider Packages - Pres Budget.xlsx]2020 PB'!I103)*1)</f>
    </nc>
  </rcc>
  <rcc rId="35" sId="1" numFmtId="4">
    <oc r="F108">
      <v>46</v>
    </oc>
    <nc r="F108">
      <f>MROUND('J:\HCEU\MEDICARE\Estimates\2020\[2020 Provider Packages - Pres Budget.xlsx]2020 PB'!J103*1000,SIGN('J:\HCEU\MEDICARE\Estimates\2020\[2020 Provider Packages - Pres Budget.xlsx]2020 PB'!J103)*1)</f>
    </nc>
  </rcc>
  <rcc rId="36" sId="1" numFmtId="4">
    <oc r="G108">
      <v>177</v>
    </oc>
    <nc r="G108">
      <f>MROUND('J:\HCEU\MEDICARE\Estimates\2020\[2020 Provider Packages - Pres Budget.xlsx]2020 PB'!K103*1000,SIGN('J:\HCEU\MEDICARE\Estimates\2020\[2020 Provider Packages - Pres Budget.xlsx]2020 PB'!K103)*1)</f>
    </nc>
  </rcc>
  <rcc rId="37" sId="1" numFmtId="4">
    <oc r="H108">
      <v>180</v>
    </oc>
    <nc r="H108">
      <f>MROUND('J:\HCEU\MEDICARE\Estimates\2020\[2020 Provider Packages - Pres Budget.xlsx]2020 PB'!L103*1000,SIGN('J:\HCEU\MEDICARE\Estimates\2020\[2020 Provider Packages - Pres Budget.xlsx]2020 PB'!L103)*1)</f>
    </nc>
  </rcc>
  <rcc rId="38" sId="1" numFmtId="4">
    <oc r="I108">
      <v>170</v>
    </oc>
    <nc r="I108">
      <f>MROUND('J:\HCEU\MEDICARE\Estimates\2020\[2020 Provider Packages - Pres Budget.xlsx]2020 PB'!M103*1000,SIGN('J:\HCEU\MEDICARE\Estimates\2020\[2020 Provider Packages - Pres Budget.xlsx]2020 PB'!M103)*1)</f>
    </nc>
  </rcc>
  <rcc rId="39" sId="1" numFmtId="4">
    <oc r="J108">
      <v>155</v>
    </oc>
    <nc r="J108">
      <f>MROUND('J:\HCEU\MEDICARE\Estimates\2020\[2020 Provider Packages - Pres Budget.xlsx]2020 PB'!N103*1000,SIGN('J:\HCEU\MEDICARE\Estimates\2020\[2020 Provider Packages - Pres Budget.xlsx]2020 PB'!N103)*1)</f>
    </nc>
  </rcc>
  <rcc rId="40" sId="1" numFmtId="4">
    <oc r="K108">
      <v>160</v>
    </oc>
    <nc r="K108">
      <f>MROUND('J:\HCEU\MEDICARE\Estimates\2020\[2020 Provider Packages - Pres Budget.xlsx]2020 PB'!O103*1000,SIGN('J:\HCEU\MEDICARE\Estimates\2020\[2020 Provider Packages - Pres Budget.xlsx]2020 PB'!O103)*1)</f>
    </nc>
  </rcc>
  <rcc rId="41" sId="1" numFmtId="4">
    <oc r="L108">
      <v>174</v>
    </oc>
    <nc r="L108">
      <f>MROUND('J:\HCEU\MEDICARE\Estimates\2020\[2020 Provider Packages - Pres Budget.xlsx]2020 PB'!P103*1000,SIGN('J:\HCEU\MEDICARE\Estimates\2020\[2020 Provider Packages - Pres Budget.xlsx]2020 PB'!P103)*1)</f>
    </nc>
  </rcc>
  <rcc rId="42" sId="1">
    <oc r="M107">
      <v>-2262</v>
    </oc>
    <nc r="M107">
      <f>MROUND('J:\HCEU\MEDICARE\Estimates\2020\[2020 Provider Packages - Pres Budget.xlsx]2020 PB'!R102*1000,SIGN('J:\HCEU\MEDICARE\Estimates\2020\[2020 Provider Packages - Pres Budget.xlsx]2020 PB'!R102)*1)</f>
    </nc>
  </rcc>
  <rcc rId="43" sId="1" numFmtId="4">
    <oc r="N107">
      <v>-3501</v>
    </oc>
    <nc r="N107">
      <f>MROUND('J:\HCEU\MEDICARE\Estimates\2020\[2020 Provider Packages - Pres Budget.xlsx]2020 PB'!S102*1000,SIGN('J:\HCEU\MEDICARE\Estimates\2020\[2020 Provider Packages - Pres Budget.xlsx]2020 PB'!S102)*1)</f>
    </nc>
  </rcc>
  <rcc rId="44" sId="1" numFmtId="4">
    <oc r="M108">
      <v>-1372</v>
    </oc>
    <nc r="M108">
      <f>MROUND('J:\HCEU\MEDICARE\Estimates\2020\[2020 Provider Packages - Pres Budget.xlsx]2020 PB'!R103*1000,SIGN('J:\HCEU\MEDICARE\Estimates\2020\[2020 Provider Packages - Pres Budget.xlsx]2020 PB'!R103)*1)</f>
    </nc>
  </rcc>
  <rcc rId="45" sId="1" numFmtId="4">
    <oc r="N108">
      <v>-533</v>
    </oc>
    <nc r="N108">
      <f>MROUND('J:\HCEU\MEDICARE\Estimates\2020\[2020 Provider Packages - Pres Budget.xlsx]2020 PB'!S103*1000,SIGN('J:\HCEU\MEDICARE\Estimates\2020\[2020 Provider Packages - Pres Budget.xlsx]2020 PB'!S103)*1)</f>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087B48F-5E5D-4F92-8186-77871C71B5E4}" action="delete"/>
  <rdn rId="0" localSheetId="1" customView="1" name="Z_8087B48F_5E5D_4F92_8186_77871C71B5E4_.wvu.PrintArea" hidden="1" oldHidden="1">
    <formula>'2020 PB'!$A$6:$N$157</formula>
    <oldFormula>'2020 PB'!$A$6:$N$157</oldFormula>
  </rdn>
  <rdn rId="0" localSheetId="1" customView="1" name="Z_8087B48F_5E5D_4F92_8186_77871C71B5E4_.wvu.PrintTitles" hidden="1" oldHidden="1">
    <formula>'2020 PB'!$1:$5</formula>
    <oldFormula>'2020 PB'!$1:$5</oldFormula>
  </rdn>
  <rdn rId="0" localSheetId="1" customView="1" name="Z_8087B48F_5E5D_4F92_8186_77871C71B5E4_.wvu.Rows" hidden="1" oldHidden="1">
    <formula>'2020 PB'!$88:$95</formula>
    <oldFormula>'2020 PB'!$88:$95</oldFormula>
  </rdn>
  <rcv guid="{8087B48F-5E5D-4F92-8186-77871C71B5E4}"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C112" start="0" length="0">
    <dxf>
      <font>
        <b/>
        <sz val="12"/>
        <color auto="1"/>
      </font>
      <numFmt numFmtId="3" formatCode="#,##0"/>
      <fill>
        <patternFill patternType="solid">
          <bgColor theme="0"/>
        </patternFill>
      </fill>
      <alignment horizontal="right" readingOrder="0"/>
    </dxf>
  </rfmt>
  <rcc rId="49" sId="1">
    <oc r="C112">
      <v>-3740</v>
    </oc>
    <nc r="C112">
      <f>MROUND('J:\HCEU\MEDICARE\Estimates\2020\[2020 Provider Packages - Pres Budget.xlsx]2020 PB'!G107*1000,SIGN('J:\HCEU\MEDICARE\Estimates\2020\[2020 Provider Packages - Pres Budget.xlsx]2020 PB'!G107)*1)</f>
    </nc>
  </rcc>
  <rcc rId="50" sId="1" numFmtId="4">
    <oc r="C113">
      <v>-3746</v>
    </oc>
    <nc r="C113">
      <f>MROUND('J:\HCEU\MEDICARE\Estimates\2020\[2020 Provider Packages - Pres Budget.xlsx]2020 PB'!G108*1000,SIGN('J:\HCEU\MEDICARE\Estimates\2020\[2020 Provider Packages - Pres Budget.xlsx]2020 PB'!G108)*1)</f>
    </nc>
  </rcc>
  <rcc rId="51" sId="1" numFmtId="4">
    <oc r="D112">
      <v>-43358</v>
    </oc>
    <nc r="D112">
      <f>MROUND('J:\HCEU\MEDICARE\Estimates\2020\[2020 Provider Packages - Pres Budget.xlsx]2020 PB'!H107*1000,SIGN('J:\HCEU\MEDICARE\Estimates\2020\[2020 Provider Packages - Pres Budget.xlsx]2020 PB'!H107)*1)</f>
    </nc>
  </rcc>
  <rcc rId="52" sId="1" numFmtId="4">
    <oc r="E112">
      <v>-48541</v>
    </oc>
    <nc r="E112">
      <f>MROUND('J:\HCEU\MEDICARE\Estimates\2020\[2020 Provider Packages - Pres Budget.xlsx]2020 PB'!I107*1000,SIGN('J:\HCEU\MEDICARE\Estimates\2020\[2020 Provider Packages - Pres Budget.xlsx]2020 PB'!I107)*1)</f>
    </nc>
  </rcc>
  <rcc rId="53" sId="1" numFmtId="4">
    <oc r="F112">
      <v>-52864</v>
    </oc>
    <nc r="F112">
      <f>MROUND('J:\HCEU\MEDICARE\Estimates\2020\[2020 Provider Packages - Pres Budget.xlsx]2020 PB'!J107*1000,SIGN('J:\HCEU\MEDICARE\Estimates\2020\[2020 Provider Packages - Pres Budget.xlsx]2020 PB'!J107)*1)</f>
    </nc>
  </rcc>
  <rcc rId="54" sId="1" numFmtId="4">
    <oc r="G112">
      <v>-60445</v>
    </oc>
    <nc r="G112">
      <f>MROUND('J:\HCEU\MEDICARE\Estimates\2020\[2020 Provider Packages - Pres Budget.xlsx]2020 PB'!K107*1000,SIGN('J:\HCEU\MEDICARE\Estimates\2020\[2020 Provider Packages - Pres Budget.xlsx]2020 PB'!K107)*1)</f>
    </nc>
  </rcc>
  <rcc rId="55" sId="1" numFmtId="4">
    <oc r="H112">
      <v>-65348</v>
    </oc>
    <nc r="H112">
      <f>MROUND('J:\HCEU\MEDICARE\Estimates\2020\[2020 Provider Packages - Pres Budget.xlsx]2020 PB'!L107*1000,SIGN('J:\HCEU\MEDICARE\Estimates\2020\[2020 Provider Packages - Pres Budget.xlsx]2020 PB'!L107)*1)</f>
    </nc>
  </rcc>
  <rcc rId="56" sId="1" numFmtId="4">
    <oc r="I112">
      <v>-69948</v>
    </oc>
    <nc r="I112">
      <f>MROUND('J:\HCEU\MEDICARE\Estimates\2020\[2020 Provider Packages - Pres Budget.xlsx]2020 PB'!M107*1000,SIGN('J:\HCEU\MEDICARE\Estimates\2020\[2020 Provider Packages - Pres Budget.xlsx]2020 PB'!M107)*1)</f>
    </nc>
  </rcc>
  <rcc rId="57" sId="1" numFmtId="4">
    <oc r="J112">
      <v>-77112</v>
    </oc>
    <nc r="J112">
      <f>MROUND('J:\HCEU\MEDICARE\Estimates\2020\[2020 Provider Packages - Pres Budget.xlsx]2020 PB'!N107*1000,SIGN('J:\HCEU\MEDICARE\Estimates\2020\[2020 Provider Packages - Pres Budget.xlsx]2020 PB'!N107)*1)</f>
    </nc>
  </rcc>
  <rcc rId="58" sId="1" numFmtId="4">
    <oc r="K112">
      <v>-70232</v>
    </oc>
    <nc r="K112">
      <f>MROUND('J:\HCEU\MEDICARE\Estimates\2020\[2020 Provider Packages - Pres Budget.xlsx]2020 PB'!O107*1000,SIGN('J:\HCEU\MEDICARE\Estimates\2020\[2020 Provider Packages - Pres Budget.xlsx]2020 PB'!O107)*1)</f>
    </nc>
  </rcc>
  <rcc rId="59" sId="1" numFmtId="4">
    <oc r="L112">
      <v>-104901</v>
    </oc>
    <nc r="L112">
      <f>MROUND('J:\HCEU\MEDICARE\Estimates\2020\[2020 Provider Packages - Pres Budget.xlsx]2020 PB'!P107*1000,SIGN('J:\HCEU\MEDICARE\Estimates\2020\[2020 Provider Packages - Pres Budget.xlsx]2020 PB'!P107)*1)</f>
    </nc>
  </rcc>
  <rcc rId="60" sId="1" numFmtId="4">
    <oc r="D113">
      <v>-43415</v>
    </oc>
    <nc r="D113">
      <f>MROUND('J:\HCEU\MEDICARE\Estimates\2020\[2020 Provider Packages - Pres Budget.xlsx]2020 PB'!H108*1000,SIGN('J:\HCEU\MEDICARE\Estimates\2020\[2020 Provider Packages - Pres Budget.xlsx]2020 PB'!H108)*1)</f>
    </nc>
  </rcc>
  <rcc rId="61" sId="1" numFmtId="4">
    <oc r="E113">
      <v>-48714</v>
    </oc>
    <nc r="E113">
      <f>MROUND('J:\HCEU\MEDICARE\Estimates\2020\[2020 Provider Packages - Pres Budget.xlsx]2020 PB'!I108*1000,SIGN('J:\HCEU\MEDICARE\Estimates\2020\[2020 Provider Packages - Pres Budget.xlsx]2020 PB'!I108)*1)</f>
    </nc>
  </rcc>
  <rcc rId="62" sId="1" numFmtId="4">
    <oc r="F113">
      <v>-53166</v>
    </oc>
    <nc r="F113">
      <f>MROUND('J:\HCEU\MEDICARE\Estimates\2020\[2020 Provider Packages - Pres Budget.xlsx]2020 PB'!J108*1000,SIGN('J:\HCEU\MEDICARE\Estimates\2020\[2020 Provider Packages - Pres Budget.xlsx]2020 PB'!J108)*1)</f>
    </nc>
  </rcc>
  <rcc rId="63" sId="1" numFmtId="4">
    <oc r="G113">
      <v>-60797</v>
    </oc>
    <nc r="G113">
      <f>MROUND('J:\HCEU\MEDICARE\Estimates\2020\[2020 Provider Packages - Pres Budget.xlsx]2020 PB'!K108*1000,SIGN('J:\HCEU\MEDICARE\Estimates\2020\[2020 Provider Packages - Pres Budget.xlsx]2020 PB'!K108)*1)</f>
    </nc>
  </rcc>
  <rcc rId="64" sId="1" numFmtId="4">
    <oc r="H113">
      <v>-65720</v>
    </oc>
    <nc r="H113">
      <f>MROUND('J:\HCEU\MEDICARE\Estimates\2020\[2020 Provider Packages - Pres Budget.xlsx]2020 PB'!L108*1000,SIGN('J:\HCEU\MEDICARE\Estimates\2020\[2020 Provider Packages - Pres Budget.xlsx]2020 PB'!L108)*1)</f>
    </nc>
  </rcc>
  <rcc rId="65" sId="1" numFmtId="4">
    <oc r="I113">
      <v>-70340</v>
    </oc>
    <nc r="I113">
      <f>MROUND('J:\HCEU\MEDICARE\Estimates\2020\[2020 Provider Packages - Pres Budget.xlsx]2020 PB'!M108*1000,SIGN('J:\HCEU\MEDICARE\Estimates\2020\[2020 Provider Packages - Pres Budget.xlsx]2020 PB'!M108)*1)</f>
    </nc>
  </rcc>
  <rcc rId="66" sId="1" numFmtId="4">
    <oc r="J113">
      <v>-77525</v>
    </oc>
    <nc r="J113">
      <f>MROUND('J:\HCEU\MEDICARE\Estimates\2020\[2020 Provider Packages - Pres Budget.xlsx]2020 PB'!N108*1000,SIGN('J:\HCEU\MEDICARE\Estimates\2020\[2020 Provider Packages - Pres Budget.xlsx]2020 PB'!N108)*1)</f>
    </nc>
  </rcc>
  <rcc rId="67" sId="1" numFmtId="4">
    <oc r="K113">
      <v>-70670</v>
    </oc>
    <nc r="K113">
      <f>MROUND('J:\HCEU\MEDICARE\Estimates\2020\[2020 Provider Packages - Pres Budget.xlsx]2020 PB'!O108*1000,SIGN('J:\HCEU\MEDICARE\Estimates\2020\[2020 Provider Packages - Pres Budget.xlsx]2020 PB'!O108)*1)</f>
    </nc>
  </rcc>
  <rcc rId="68" sId="1" numFmtId="4">
    <oc r="L113">
      <v>-105364</v>
    </oc>
    <nc r="L113">
      <f>MROUND('J:\HCEU\MEDICARE\Estimates\2020\[2020 Provider Packages - Pres Budget.xlsx]2020 PB'!P108*1000,SIGN('J:\HCEU\MEDICARE\Estimates\2020\[2020 Provider Packages - Pres Budget.xlsx]2020 PB'!P108)*1)</f>
    </nc>
  </rcc>
  <rcc rId="69" sId="1" numFmtId="4">
    <oc r="M112">
      <v>-208948</v>
    </oc>
    <nc r="M112">
      <f>MROUND('J:\HCEU\MEDICARE\Estimates\2020\[2020 Provider Packages - Pres Budget.xlsx]2020 PB'!R107*1000,SIGN('J:\HCEU\MEDICARE\Estimates\2020\[2020 Provider Packages - Pres Budget.xlsx]2020 PB'!R107)*1)</f>
    </nc>
  </rcc>
  <rcc rId="70" sId="1" numFmtId="4">
    <oc r="N112">
      <v>-596489</v>
    </oc>
    <nc r="N112">
      <f>MROUND('J:\HCEU\MEDICARE\Estimates\2020\[2020 Provider Packages - Pres Budget.xlsx]2020 PB'!S107*1000,SIGN('J:\HCEU\MEDICARE\Estimates\2020\[2020 Provider Packages - Pres Budget.xlsx]2020 PB'!S107)*1)</f>
    </nc>
  </rcc>
  <rcc rId="71" sId="1" numFmtId="4">
    <oc r="M113">
      <v>-209838</v>
    </oc>
    <nc r="M113">
      <f>MROUND('J:\HCEU\MEDICARE\Estimates\2020\[2020 Provider Packages - Pres Budget.xlsx]2020 PB'!R108*1000,SIGN('J:\HCEU\MEDICARE\Estimates\2020\[2020 Provider Packages - Pres Budget.xlsx]2020 PB'!R108)*1)</f>
    </nc>
  </rcc>
  <rcc rId="72" sId="1" numFmtId="4">
    <oc r="N113">
      <v>-599457</v>
    </oc>
    <nc r="N113">
      <f>MROUND('J:\HCEU\MEDICARE\Estimates\2020\[2020 Provider Packages - Pres Budget.xlsx]2020 PB'!S108*1000,SIGN('J:\HCEU\MEDICARE\Estimates\2020\[2020 Provider Packages - Pres Budget.xlsx]2020 PB'!S108)*1)</f>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C107">
      <f>MROUND('J:\HCEU\MEDICARE\Estimates\2020\[2020 Provider Packages - Pres Budget.xlsx]2020 PB'!G102*1000,SIGN('J:\HCEU\MEDICARE\Estimates\2020\[2020 Provider Packages - Pres Budget.xlsx]2020 PB'!G102)*1)</f>
    </oc>
    <nc r="C107">
      <f>MROUND('J:\HCEU\MEDICARE\Estimates\2020\[2020 Provider Packages - Pres Budget.xlsx]2020 PB'!AI102,SIGN('J:\HCEU\MEDICARE\Estimates\2020\[2020 Provider Packages - Pres Budget.xlsx]2020 PB'!AI102)*1)</f>
    </nc>
  </rcc>
  <rcc rId="74" sId="1">
    <oc r="D107">
      <f>MROUND('J:\HCEU\MEDICARE\Estimates\2020\[2020 Provider Packages - Pres Budget.xlsx]2020 PB'!H102*1000,SIGN('J:\HCEU\MEDICARE\Estimates\2020\[2020 Provider Packages - Pres Budget.xlsx]2020 PB'!H102)*1)</f>
    </oc>
    <nc r="D107">
      <f>MROUND('J:\HCEU\MEDICARE\Estimates\2020\[2020 Provider Packages - Pres Budget.xlsx]2020 PB'!AJ102,SIGN('J:\HCEU\MEDICARE\Estimates\2020\[2020 Provider Packages - Pres Budget.xlsx]2020 PB'!AJ102)*1)</f>
    </nc>
  </rcc>
  <rcc rId="75" sId="1">
    <oc r="E107">
      <f>MROUND('J:\HCEU\MEDICARE\Estimates\2020\[2020 Provider Packages - Pres Budget.xlsx]2020 PB'!I102*1000,SIGN('J:\HCEU\MEDICARE\Estimates\2020\[2020 Provider Packages - Pres Budget.xlsx]2020 PB'!I102)*1)</f>
    </oc>
    <nc r="E107">
      <f>MROUND('J:\HCEU\MEDICARE\Estimates\2020\[2020 Provider Packages - Pres Budget.xlsx]2020 PB'!AK102,SIGN('J:\HCEU\MEDICARE\Estimates\2020\[2020 Provider Packages - Pres Budget.xlsx]2020 PB'!AK102)*1)</f>
    </nc>
  </rcc>
  <rcc rId="76" sId="1">
    <oc r="F107">
      <f>MROUND('J:\HCEU\MEDICARE\Estimates\2020\[2020 Provider Packages - Pres Budget.xlsx]2020 PB'!J102*1000,SIGN('J:\HCEU\MEDICARE\Estimates\2020\[2020 Provider Packages - Pres Budget.xlsx]2020 PB'!J102)*1)</f>
    </oc>
    <nc r="F107">
      <f>MROUND('J:\HCEU\MEDICARE\Estimates\2020\[2020 Provider Packages - Pres Budget.xlsx]2020 PB'!AL102,SIGN('J:\HCEU\MEDICARE\Estimates\2020\[2020 Provider Packages - Pres Budget.xlsx]2020 PB'!AL102)*1)</f>
    </nc>
  </rcc>
  <rcc rId="77" sId="1">
    <oc r="G107">
      <f>MROUND('J:\HCEU\MEDICARE\Estimates\2020\[2020 Provider Packages - Pres Budget.xlsx]2020 PB'!K102*1000,SIGN('J:\HCEU\MEDICARE\Estimates\2020\[2020 Provider Packages - Pres Budget.xlsx]2020 PB'!K102)*1)</f>
    </oc>
    <nc r="G107">
      <f>MROUND('J:\HCEU\MEDICARE\Estimates\2020\[2020 Provider Packages - Pres Budget.xlsx]2020 PB'!AM102,SIGN('J:\HCEU\MEDICARE\Estimates\2020\[2020 Provider Packages - Pres Budget.xlsx]2020 PB'!AM102)*1)</f>
    </nc>
  </rcc>
  <rcc rId="78" sId="1">
    <oc r="H107">
      <f>MROUND('J:\HCEU\MEDICARE\Estimates\2020\[2020 Provider Packages - Pres Budget.xlsx]2020 PB'!L102*1000,SIGN('J:\HCEU\MEDICARE\Estimates\2020\[2020 Provider Packages - Pres Budget.xlsx]2020 PB'!L102)*1)</f>
    </oc>
    <nc r="H107">
      <f>MROUND('J:\HCEU\MEDICARE\Estimates\2020\[2020 Provider Packages - Pres Budget.xlsx]2020 PB'!AN102,SIGN('J:\HCEU\MEDICARE\Estimates\2020\[2020 Provider Packages - Pres Budget.xlsx]2020 PB'!AN102)*1)</f>
    </nc>
  </rcc>
  <rcc rId="79" sId="1">
    <oc r="I107">
      <f>MROUND('J:\HCEU\MEDICARE\Estimates\2020\[2020 Provider Packages - Pres Budget.xlsx]2020 PB'!M102*1000,SIGN('J:\HCEU\MEDICARE\Estimates\2020\[2020 Provider Packages - Pres Budget.xlsx]2020 PB'!M102)*1)</f>
    </oc>
    <nc r="I107">
      <f>MROUND('J:\HCEU\MEDICARE\Estimates\2020\[2020 Provider Packages - Pres Budget.xlsx]2020 PB'!AO102,SIGN('J:\HCEU\MEDICARE\Estimates\2020\[2020 Provider Packages - Pres Budget.xlsx]2020 PB'!AO102)*1)</f>
    </nc>
  </rcc>
  <rcc rId="80" sId="1">
    <oc r="J107">
      <f>MROUND('J:\HCEU\MEDICARE\Estimates\2020\[2020 Provider Packages - Pres Budget.xlsx]2020 PB'!N102*1000,SIGN('J:\HCEU\MEDICARE\Estimates\2020\[2020 Provider Packages - Pres Budget.xlsx]2020 PB'!N102)*1)</f>
    </oc>
    <nc r="J107">
      <f>MROUND('J:\HCEU\MEDICARE\Estimates\2020\[2020 Provider Packages - Pres Budget.xlsx]2020 PB'!AP102,SIGN('J:\HCEU\MEDICARE\Estimates\2020\[2020 Provider Packages - Pres Budget.xlsx]2020 PB'!AP102)*1)</f>
    </nc>
  </rcc>
  <rcc rId="81" sId="1">
    <oc r="K107">
      <f>MROUND('J:\HCEU\MEDICARE\Estimates\2020\[2020 Provider Packages - Pres Budget.xlsx]2020 PB'!O102*1000,SIGN('J:\HCEU\MEDICARE\Estimates\2020\[2020 Provider Packages - Pres Budget.xlsx]2020 PB'!O102)*1)</f>
    </oc>
    <nc r="K107">
      <f>MROUND('J:\HCEU\MEDICARE\Estimates\2020\[2020 Provider Packages - Pres Budget.xlsx]2020 PB'!AQ102,SIGN('J:\HCEU\MEDICARE\Estimates\2020\[2020 Provider Packages - Pres Budget.xlsx]2020 PB'!AQ102)*1)</f>
    </nc>
  </rcc>
  <rcc rId="82" sId="1">
    <oc r="L107">
      <f>MROUND('J:\HCEU\MEDICARE\Estimates\2020\[2020 Provider Packages - Pres Budget.xlsx]2020 PB'!P102*1000,SIGN('J:\HCEU\MEDICARE\Estimates\2020\[2020 Provider Packages - Pres Budget.xlsx]2020 PB'!P102)*1)</f>
    </oc>
    <nc r="L107">
      <f>MROUND('J:\HCEU\MEDICARE\Estimates\2020\[2020 Provider Packages - Pres Budget.xlsx]2020 PB'!AR102,SIGN('J:\HCEU\MEDICARE\Estimates\2020\[2020 Provider Packages - Pres Budget.xlsx]2020 PB'!AR102)*1)</f>
    </nc>
  </rcc>
  <rcc rId="83" sId="1">
    <oc r="C108">
      <f>MROUND('J:\HCEU\MEDICARE\Estimates\2020\[2020 Provider Packages - Pres Budget.xlsx]2020 PB'!G103*1000,SIGN('J:\HCEU\MEDICARE\Estimates\2020\[2020 Provider Packages - Pres Budget.xlsx]2020 PB'!G103)*1)</f>
    </oc>
    <nc r="C108">
      <f>MROUND('J:\HCEU\MEDICARE\Estimates\2020\[2020 Provider Packages - Pres Budget.xlsx]2020 PB'!AI103,SIGN('J:\HCEU\MEDICARE\Estimates\2020\[2020 Provider Packages - Pres Budget.xlsx]2020 PB'!AI103)*1)</f>
    </nc>
  </rcc>
  <rcc rId="84" sId="1">
    <oc r="D108">
      <f>MROUND('J:\HCEU\MEDICARE\Estimates\2020\[2020 Provider Packages - Pres Budget.xlsx]2020 PB'!H103*1000,SIGN('J:\HCEU\MEDICARE\Estimates\2020\[2020 Provider Packages - Pres Budget.xlsx]2020 PB'!H103)*1)</f>
    </oc>
    <nc r="D108">
      <f>MROUND('J:\HCEU\MEDICARE\Estimates\2020\[2020 Provider Packages - Pres Budget.xlsx]2020 PB'!AJ103,SIGN('J:\HCEU\MEDICARE\Estimates\2020\[2020 Provider Packages - Pres Budget.xlsx]2020 PB'!AJ103)*1)</f>
    </nc>
  </rcc>
  <rcc rId="85" sId="1">
    <oc r="E108">
      <f>MROUND('J:\HCEU\MEDICARE\Estimates\2020\[2020 Provider Packages - Pres Budget.xlsx]2020 PB'!I103*1000,SIGN('J:\HCEU\MEDICARE\Estimates\2020\[2020 Provider Packages - Pres Budget.xlsx]2020 PB'!I103)*1)</f>
    </oc>
    <nc r="E108">
      <f>MROUND('J:\HCEU\MEDICARE\Estimates\2020\[2020 Provider Packages - Pres Budget.xlsx]2020 PB'!AK103,SIGN('J:\HCEU\MEDICARE\Estimates\2020\[2020 Provider Packages - Pres Budget.xlsx]2020 PB'!AK103)*1)</f>
    </nc>
  </rcc>
  <rcc rId="86" sId="1">
    <oc r="F108">
      <f>MROUND('J:\HCEU\MEDICARE\Estimates\2020\[2020 Provider Packages - Pres Budget.xlsx]2020 PB'!J103*1000,SIGN('J:\HCEU\MEDICARE\Estimates\2020\[2020 Provider Packages - Pres Budget.xlsx]2020 PB'!J103)*1)</f>
    </oc>
    <nc r="F108">
      <f>MROUND('J:\HCEU\MEDICARE\Estimates\2020\[2020 Provider Packages - Pres Budget.xlsx]2020 PB'!AL103,SIGN('J:\HCEU\MEDICARE\Estimates\2020\[2020 Provider Packages - Pres Budget.xlsx]2020 PB'!AL103)*1)</f>
    </nc>
  </rcc>
  <rcc rId="87" sId="1">
    <oc r="G108">
      <f>MROUND('J:\HCEU\MEDICARE\Estimates\2020\[2020 Provider Packages - Pres Budget.xlsx]2020 PB'!K103*1000,SIGN('J:\HCEU\MEDICARE\Estimates\2020\[2020 Provider Packages - Pres Budget.xlsx]2020 PB'!K103)*1)</f>
    </oc>
    <nc r="G108">
      <f>MROUND('J:\HCEU\MEDICARE\Estimates\2020\[2020 Provider Packages - Pres Budget.xlsx]2020 PB'!AM103,SIGN('J:\HCEU\MEDICARE\Estimates\2020\[2020 Provider Packages - Pres Budget.xlsx]2020 PB'!AM103)*1)</f>
    </nc>
  </rcc>
  <rcc rId="88" sId="1">
    <oc r="H108">
      <f>MROUND('J:\HCEU\MEDICARE\Estimates\2020\[2020 Provider Packages - Pres Budget.xlsx]2020 PB'!L103*1000,SIGN('J:\HCEU\MEDICARE\Estimates\2020\[2020 Provider Packages - Pres Budget.xlsx]2020 PB'!L103)*1)</f>
    </oc>
    <nc r="H108">
      <f>MROUND('J:\HCEU\MEDICARE\Estimates\2020\[2020 Provider Packages - Pres Budget.xlsx]2020 PB'!AN103,SIGN('J:\HCEU\MEDICARE\Estimates\2020\[2020 Provider Packages - Pres Budget.xlsx]2020 PB'!AN103)*1)</f>
    </nc>
  </rcc>
  <rcc rId="89" sId="1">
    <oc r="I108">
      <f>MROUND('J:\HCEU\MEDICARE\Estimates\2020\[2020 Provider Packages - Pres Budget.xlsx]2020 PB'!M103*1000,SIGN('J:\HCEU\MEDICARE\Estimates\2020\[2020 Provider Packages - Pres Budget.xlsx]2020 PB'!M103)*1)</f>
    </oc>
    <nc r="I108">
      <f>MROUND('J:\HCEU\MEDICARE\Estimates\2020\[2020 Provider Packages - Pres Budget.xlsx]2020 PB'!AO103,SIGN('J:\HCEU\MEDICARE\Estimates\2020\[2020 Provider Packages - Pres Budget.xlsx]2020 PB'!AO103)*1)</f>
    </nc>
  </rcc>
  <rcc rId="90" sId="1">
    <oc r="J108">
      <f>MROUND('J:\HCEU\MEDICARE\Estimates\2020\[2020 Provider Packages - Pres Budget.xlsx]2020 PB'!N103*1000,SIGN('J:\HCEU\MEDICARE\Estimates\2020\[2020 Provider Packages - Pres Budget.xlsx]2020 PB'!N103)*1)</f>
    </oc>
    <nc r="J108">
      <f>MROUND('J:\HCEU\MEDICARE\Estimates\2020\[2020 Provider Packages - Pres Budget.xlsx]2020 PB'!AP103,SIGN('J:\HCEU\MEDICARE\Estimates\2020\[2020 Provider Packages - Pres Budget.xlsx]2020 PB'!AP103)*1)</f>
    </nc>
  </rcc>
  <rcc rId="91" sId="1">
    <oc r="K108">
      <f>MROUND('J:\HCEU\MEDICARE\Estimates\2020\[2020 Provider Packages - Pres Budget.xlsx]2020 PB'!O103*1000,SIGN('J:\HCEU\MEDICARE\Estimates\2020\[2020 Provider Packages - Pres Budget.xlsx]2020 PB'!O103)*1)</f>
    </oc>
    <nc r="K108">
      <f>MROUND('J:\HCEU\MEDICARE\Estimates\2020\[2020 Provider Packages - Pres Budget.xlsx]2020 PB'!AQ103,SIGN('J:\HCEU\MEDICARE\Estimates\2020\[2020 Provider Packages - Pres Budget.xlsx]2020 PB'!AQ103)*1)</f>
    </nc>
  </rcc>
  <rcc rId="92" sId="1">
    <oc r="L108">
      <f>MROUND('J:\HCEU\MEDICARE\Estimates\2020\[2020 Provider Packages - Pres Budget.xlsx]2020 PB'!P103*1000,SIGN('J:\HCEU\MEDICARE\Estimates\2020\[2020 Provider Packages - Pres Budget.xlsx]2020 PB'!P103)*1)</f>
    </oc>
    <nc r="L108">
      <f>MROUND('J:\HCEU\MEDICARE\Estimates\2020\[2020 Provider Packages - Pres Budget.xlsx]2020 PB'!AR103,SIGN('J:\HCEU\MEDICARE\Estimates\2020\[2020 Provider Packages - Pres Budget.xlsx]2020 PB'!AR103)*1)</f>
    </nc>
  </rcc>
  <rcc rId="93" sId="1">
    <oc r="M107">
      <f>MROUND('J:\HCEU\MEDICARE\Estimates\2020\[2020 Provider Packages - Pres Budget.xlsx]2020 PB'!R102*1000,SIGN('J:\HCEU\MEDICARE\Estimates\2020\[2020 Provider Packages - Pres Budget.xlsx]2020 PB'!R102)*1)</f>
    </oc>
    <nc r="M107">
      <f>MROUND('J:\HCEU\MEDICARE\Estimates\2020\[2020 Provider Packages - Pres Budget.xlsx]2020 PB'!AT102,SIGN('J:\HCEU\MEDICARE\Estimates\2020\[2020 Provider Packages - Pres Budget.xlsx]2020 PB'!AT102)*1)</f>
    </nc>
  </rcc>
  <rcc rId="94" sId="1">
    <oc r="N107">
      <f>MROUND('J:\HCEU\MEDICARE\Estimates\2020\[2020 Provider Packages - Pres Budget.xlsx]2020 PB'!S102*1000,SIGN('J:\HCEU\MEDICARE\Estimates\2020\[2020 Provider Packages - Pres Budget.xlsx]2020 PB'!S102)*1)</f>
    </oc>
    <nc r="N107">
      <f>MROUND('J:\HCEU\MEDICARE\Estimates\2020\[2020 Provider Packages - Pres Budget.xlsx]2020 PB'!AU102,SIGN('J:\HCEU\MEDICARE\Estimates\2020\[2020 Provider Packages - Pres Budget.xlsx]2020 PB'!AU102)*1)</f>
    </nc>
  </rcc>
  <rcc rId="95" sId="1">
    <oc r="M108">
      <f>MROUND('J:\HCEU\MEDICARE\Estimates\2020\[2020 Provider Packages - Pres Budget.xlsx]2020 PB'!R103*1000,SIGN('J:\HCEU\MEDICARE\Estimates\2020\[2020 Provider Packages - Pres Budget.xlsx]2020 PB'!R103)*1)</f>
    </oc>
    <nc r="M108">
      <f>MROUND('J:\HCEU\MEDICARE\Estimates\2020\[2020 Provider Packages - Pres Budget.xlsx]2020 PB'!AT103,SIGN('J:\HCEU\MEDICARE\Estimates\2020\[2020 Provider Packages - Pres Budget.xlsx]2020 PB'!AT103)*1)</f>
    </nc>
  </rcc>
  <rcc rId="96" sId="1">
    <oc r="N108">
      <f>MROUND('J:\HCEU\MEDICARE\Estimates\2020\[2020 Provider Packages - Pres Budget.xlsx]2020 PB'!S103*1000,SIGN('J:\HCEU\MEDICARE\Estimates\2020\[2020 Provider Packages - Pres Budget.xlsx]2020 PB'!S103)*1)</f>
    </oc>
    <nc r="N108">
      <f>MROUND('J:\HCEU\MEDICARE\Estimates\2020\[2020 Provider Packages - Pres Budget.xlsx]2020 PB'!AU103,SIGN('J:\HCEU\MEDICARE\Estimates\2020\[2020 Provider Packages - Pres Budget.xlsx]2020 PB'!AU103)*1)</f>
    </nc>
  </rcc>
  <rcc rId="97" sId="1">
    <oc r="C112">
      <f>MROUND('J:\HCEU\MEDICARE\Estimates\2020\[2020 Provider Packages - Pres Budget.xlsx]2020 PB'!G107*1000,SIGN('J:\HCEU\MEDICARE\Estimates\2020\[2020 Provider Packages - Pres Budget.xlsx]2020 PB'!G107)*1)</f>
    </oc>
    <nc r="C112">
      <f>MROUND('J:\HCEU\MEDICARE\Estimates\2020\[2020 Provider Packages - Pres Budget.xlsx]2020 PB'!AI107,SIGN('J:\HCEU\MEDICARE\Estimates\2020\[2020 Provider Packages - Pres Budget.xlsx]2020 PB'!AI107)*1)</f>
    </nc>
  </rcc>
  <rcc rId="98" sId="1">
    <oc r="D112">
      <f>MROUND('J:\HCEU\MEDICARE\Estimates\2020\[2020 Provider Packages - Pres Budget.xlsx]2020 PB'!H107*1000,SIGN('J:\HCEU\MEDICARE\Estimates\2020\[2020 Provider Packages - Pres Budget.xlsx]2020 PB'!H107)*1)</f>
    </oc>
    <nc r="D112">
      <f>MROUND('J:\HCEU\MEDICARE\Estimates\2020\[2020 Provider Packages - Pres Budget.xlsx]2020 PB'!AJ107,SIGN('J:\HCEU\MEDICARE\Estimates\2020\[2020 Provider Packages - Pres Budget.xlsx]2020 PB'!AJ107)*1)</f>
    </nc>
  </rcc>
  <rcc rId="99" sId="1">
    <oc r="E112">
      <f>MROUND('J:\HCEU\MEDICARE\Estimates\2020\[2020 Provider Packages - Pres Budget.xlsx]2020 PB'!I107*1000,SIGN('J:\HCEU\MEDICARE\Estimates\2020\[2020 Provider Packages - Pres Budget.xlsx]2020 PB'!I107)*1)</f>
    </oc>
    <nc r="E112">
      <f>MROUND('J:\HCEU\MEDICARE\Estimates\2020\[2020 Provider Packages - Pres Budget.xlsx]2020 PB'!AK107,SIGN('J:\HCEU\MEDICARE\Estimates\2020\[2020 Provider Packages - Pres Budget.xlsx]2020 PB'!AK107)*1)</f>
    </nc>
  </rcc>
  <rcc rId="100" sId="1">
    <oc r="F112">
      <f>MROUND('J:\HCEU\MEDICARE\Estimates\2020\[2020 Provider Packages - Pres Budget.xlsx]2020 PB'!J107*1000,SIGN('J:\HCEU\MEDICARE\Estimates\2020\[2020 Provider Packages - Pres Budget.xlsx]2020 PB'!J107)*1)</f>
    </oc>
    <nc r="F112">
      <f>MROUND('J:\HCEU\MEDICARE\Estimates\2020\[2020 Provider Packages - Pres Budget.xlsx]2020 PB'!AL107,SIGN('J:\HCEU\MEDICARE\Estimates\2020\[2020 Provider Packages - Pres Budget.xlsx]2020 PB'!AL107)*1)</f>
    </nc>
  </rcc>
  <rcc rId="101" sId="1">
    <oc r="G112">
      <f>MROUND('J:\HCEU\MEDICARE\Estimates\2020\[2020 Provider Packages - Pres Budget.xlsx]2020 PB'!K107*1000,SIGN('J:\HCEU\MEDICARE\Estimates\2020\[2020 Provider Packages - Pres Budget.xlsx]2020 PB'!K107)*1)</f>
    </oc>
    <nc r="G112">
      <f>MROUND('J:\HCEU\MEDICARE\Estimates\2020\[2020 Provider Packages - Pres Budget.xlsx]2020 PB'!AM107,SIGN('J:\HCEU\MEDICARE\Estimates\2020\[2020 Provider Packages - Pres Budget.xlsx]2020 PB'!AM107)*1)</f>
    </nc>
  </rcc>
  <rcc rId="102" sId="1">
    <oc r="H112">
      <f>MROUND('J:\HCEU\MEDICARE\Estimates\2020\[2020 Provider Packages - Pres Budget.xlsx]2020 PB'!L107*1000,SIGN('J:\HCEU\MEDICARE\Estimates\2020\[2020 Provider Packages - Pres Budget.xlsx]2020 PB'!L107)*1)</f>
    </oc>
    <nc r="H112">
      <f>MROUND('J:\HCEU\MEDICARE\Estimates\2020\[2020 Provider Packages - Pres Budget.xlsx]2020 PB'!AN107,SIGN('J:\HCEU\MEDICARE\Estimates\2020\[2020 Provider Packages - Pres Budget.xlsx]2020 PB'!AN107)*1)</f>
    </nc>
  </rcc>
  <rcc rId="103" sId="1">
    <oc r="I112">
      <f>MROUND('J:\HCEU\MEDICARE\Estimates\2020\[2020 Provider Packages - Pres Budget.xlsx]2020 PB'!M107*1000,SIGN('J:\HCEU\MEDICARE\Estimates\2020\[2020 Provider Packages - Pres Budget.xlsx]2020 PB'!M107)*1)</f>
    </oc>
    <nc r="I112">
      <f>MROUND('J:\HCEU\MEDICARE\Estimates\2020\[2020 Provider Packages - Pres Budget.xlsx]2020 PB'!AO107,SIGN('J:\HCEU\MEDICARE\Estimates\2020\[2020 Provider Packages - Pres Budget.xlsx]2020 PB'!AO107)*1)</f>
    </nc>
  </rcc>
  <rcc rId="104" sId="1">
    <oc r="J112">
      <f>MROUND('J:\HCEU\MEDICARE\Estimates\2020\[2020 Provider Packages - Pres Budget.xlsx]2020 PB'!N107*1000,SIGN('J:\HCEU\MEDICARE\Estimates\2020\[2020 Provider Packages - Pres Budget.xlsx]2020 PB'!N107)*1)</f>
    </oc>
    <nc r="J112">
      <f>MROUND('J:\HCEU\MEDICARE\Estimates\2020\[2020 Provider Packages - Pres Budget.xlsx]2020 PB'!AP107,SIGN('J:\HCEU\MEDICARE\Estimates\2020\[2020 Provider Packages - Pres Budget.xlsx]2020 PB'!AP107)*1)</f>
    </nc>
  </rcc>
  <rcc rId="105" sId="1">
    <oc r="K112">
      <f>MROUND('J:\HCEU\MEDICARE\Estimates\2020\[2020 Provider Packages - Pres Budget.xlsx]2020 PB'!O107*1000,SIGN('J:\HCEU\MEDICARE\Estimates\2020\[2020 Provider Packages - Pres Budget.xlsx]2020 PB'!O107)*1)</f>
    </oc>
    <nc r="K112">
      <f>MROUND('J:\HCEU\MEDICARE\Estimates\2020\[2020 Provider Packages - Pres Budget.xlsx]2020 PB'!AQ107,SIGN('J:\HCEU\MEDICARE\Estimates\2020\[2020 Provider Packages - Pres Budget.xlsx]2020 PB'!AQ107)*1)</f>
    </nc>
  </rcc>
  <rcc rId="106" sId="1">
    <oc r="L112">
      <f>MROUND('J:\HCEU\MEDICARE\Estimates\2020\[2020 Provider Packages - Pres Budget.xlsx]2020 PB'!P107*1000,SIGN('J:\HCEU\MEDICARE\Estimates\2020\[2020 Provider Packages - Pres Budget.xlsx]2020 PB'!P107)*1)</f>
    </oc>
    <nc r="L112">
      <f>MROUND('J:\HCEU\MEDICARE\Estimates\2020\[2020 Provider Packages - Pres Budget.xlsx]2020 PB'!AR107,SIGN('J:\HCEU\MEDICARE\Estimates\2020\[2020 Provider Packages - Pres Budget.xlsx]2020 PB'!AR107)*1)</f>
    </nc>
  </rcc>
  <rcc rId="107" sId="1">
    <oc r="M112">
      <f>MROUND('J:\HCEU\MEDICARE\Estimates\2020\[2020 Provider Packages - Pres Budget.xlsx]2020 PB'!R107*1000,SIGN('J:\HCEU\MEDICARE\Estimates\2020\[2020 Provider Packages - Pres Budget.xlsx]2020 PB'!R107)*1)</f>
    </oc>
    <nc r="M112">
      <f>MROUND('J:\HCEU\MEDICARE\Estimates\2020\[2020 Provider Packages - Pres Budget.xlsx]2020 PB'!AT107,SIGN('J:\HCEU\MEDICARE\Estimates\2020\[2020 Provider Packages - Pres Budget.xlsx]2020 PB'!AT107)*1)</f>
    </nc>
  </rcc>
  <rcc rId="108" sId="1">
    <oc r="N112">
      <f>MROUND('J:\HCEU\MEDICARE\Estimates\2020\[2020 Provider Packages - Pres Budget.xlsx]2020 PB'!S107*1000,SIGN('J:\HCEU\MEDICARE\Estimates\2020\[2020 Provider Packages - Pres Budget.xlsx]2020 PB'!S107)*1)</f>
    </oc>
    <nc r="N112">
      <f>MROUND('J:\HCEU\MEDICARE\Estimates\2020\[2020 Provider Packages - Pres Budget.xlsx]2020 PB'!AU107,SIGN('J:\HCEU\MEDICARE\Estimates\2020\[2020 Provider Packages - Pres Budget.xlsx]2020 PB'!AU107)*1)</f>
    </nc>
  </rcc>
  <rcc rId="109" sId="1">
    <oc r="C113">
      <f>MROUND('J:\HCEU\MEDICARE\Estimates\2020\[2020 Provider Packages - Pres Budget.xlsx]2020 PB'!G108*1000,SIGN('J:\HCEU\MEDICARE\Estimates\2020\[2020 Provider Packages - Pres Budget.xlsx]2020 PB'!G108)*1)</f>
    </oc>
    <nc r="C113">
      <f>MROUND('J:\HCEU\MEDICARE\Estimates\2020\[2020 Provider Packages - Pres Budget.xlsx]2020 PB'!AI108,SIGN('J:\HCEU\MEDICARE\Estimates\2020\[2020 Provider Packages - Pres Budget.xlsx]2020 PB'!AI108)*1)</f>
    </nc>
  </rcc>
  <rcc rId="110" sId="1">
    <oc r="D113">
      <f>MROUND('J:\HCEU\MEDICARE\Estimates\2020\[2020 Provider Packages - Pres Budget.xlsx]2020 PB'!H108*1000,SIGN('J:\HCEU\MEDICARE\Estimates\2020\[2020 Provider Packages - Pres Budget.xlsx]2020 PB'!H108)*1)</f>
    </oc>
    <nc r="D113">
      <f>MROUND('J:\HCEU\MEDICARE\Estimates\2020\[2020 Provider Packages - Pres Budget.xlsx]2020 PB'!AJ108,SIGN('J:\HCEU\MEDICARE\Estimates\2020\[2020 Provider Packages - Pres Budget.xlsx]2020 PB'!AJ108)*1)</f>
    </nc>
  </rcc>
  <rcc rId="111" sId="1">
    <oc r="E113">
      <f>MROUND('J:\HCEU\MEDICARE\Estimates\2020\[2020 Provider Packages - Pres Budget.xlsx]2020 PB'!I108*1000,SIGN('J:\HCEU\MEDICARE\Estimates\2020\[2020 Provider Packages - Pres Budget.xlsx]2020 PB'!I108)*1)</f>
    </oc>
    <nc r="E113">
      <f>MROUND('J:\HCEU\MEDICARE\Estimates\2020\[2020 Provider Packages - Pres Budget.xlsx]2020 PB'!AK108,SIGN('J:\HCEU\MEDICARE\Estimates\2020\[2020 Provider Packages - Pres Budget.xlsx]2020 PB'!AK108)*1)</f>
    </nc>
  </rcc>
  <rcc rId="112" sId="1">
    <oc r="F113">
      <f>MROUND('J:\HCEU\MEDICARE\Estimates\2020\[2020 Provider Packages - Pres Budget.xlsx]2020 PB'!J108*1000,SIGN('J:\HCEU\MEDICARE\Estimates\2020\[2020 Provider Packages - Pres Budget.xlsx]2020 PB'!J108)*1)</f>
    </oc>
    <nc r="F113">
      <f>MROUND('J:\HCEU\MEDICARE\Estimates\2020\[2020 Provider Packages - Pres Budget.xlsx]2020 PB'!AL108,SIGN('J:\HCEU\MEDICARE\Estimates\2020\[2020 Provider Packages - Pres Budget.xlsx]2020 PB'!AL108)*1)</f>
    </nc>
  </rcc>
  <rcc rId="113" sId="1">
    <oc r="G113">
      <f>MROUND('J:\HCEU\MEDICARE\Estimates\2020\[2020 Provider Packages - Pres Budget.xlsx]2020 PB'!K108*1000,SIGN('J:\HCEU\MEDICARE\Estimates\2020\[2020 Provider Packages - Pres Budget.xlsx]2020 PB'!K108)*1)</f>
    </oc>
    <nc r="G113">
      <f>MROUND('J:\HCEU\MEDICARE\Estimates\2020\[2020 Provider Packages - Pres Budget.xlsx]2020 PB'!AM108,SIGN('J:\HCEU\MEDICARE\Estimates\2020\[2020 Provider Packages - Pres Budget.xlsx]2020 PB'!AM108)*1)</f>
    </nc>
  </rcc>
  <rcc rId="114" sId="1">
    <oc r="H113">
      <f>MROUND('J:\HCEU\MEDICARE\Estimates\2020\[2020 Provider Packages - Pres Budget.xlsx]2020 PB'!L108*1000,SIGN('J:\HCEU\MEDICARE\Estimates\2020\[2020 Provider Packages - Pres Budget.xlsx]2020 PB'!L108)*1)</f>
    </oc>
    <nc r="H113">
      <f>MROUND('J:\HCEU\MEDICARE\Estimates\2020\[2020 Provider Packages - Pres Budget.xlsx]2020 PB'!AN108,SIGN('J:\HCEU\MEDICARE\Estimates\2020\[2020 Provider Packages - Pres Budget.xlsx]2020 PB'!AN108)*1)</f>
    </nc>
  </rcc>
  <rcc rId="115" sId="1">
    <oc r="I113">
      <f>MROUND('J:\HCEU\MEDICARE\Estimates\2020\[2020 Provider Packages - Pres Budget.xlsx]2020 PB'!M108*1000,SIGN('J:\HCEU\MEDICARE\Estimates\2020\[2020 Provider Packages - Pres Budget.xlsx]2020 PB'!M108)*1)</f>
    </oc>
    <nc r="I113">
      <f>MROUND('J:\HCEU\MEDICARE\Estimates\2020\[2020 Provider Packages - Pres Budget.xlsx]2020 PB'!AO108,SIGN('J:\HCEU\MEDICARE\Estimates\2020\[2020 Provider Packages - Pres Budget.xlsx]2020 PB'!AO108)*1)</f>
    </nc>
  </rcc>
  <rcc rId="116" sId="1">
    <oc r="J113">
      <f>MROUND('J:\HCEU\MEDICARE\Estimates\2020\[2020 Provider Packages - Pres Budget.xlsx]2020 PB'!N108*1000,SIGN('J:\HCEU\MEDICARE\Estimates\2020\[2020 Provider Packages - Pres Budget.xlsx]2020 PB'!N108)*1)</f>
    </oc>
    <nc r="J113">
      <f>MROUND('J:\HCEU\MEDICARE\Estimates\2020\[2020 Provider Packages - Pres Budget.xlsx]2020 PB'!AP108,SIGN('J:\HCEU\MEDICARE\Estimates\2020\[2020 Provider Packages - Pres Budget.xlsx]2020 PB'!AP108)*1)</f>
    </nc>
  </rcc>
  <rcc rId="117" sId="1">
    <oc r="K113">
      <f>MROUND('J:\HCEU\MEDICARE\Estimates\2020\[2020 Provider Packages - Pres Budget.xlsx]2020 PB'!O108*1000,SIGN('J:\HCEU\MEDICARE\Estimates\2020\[2020 Provider Packages - Pres Budget.xlsx]2020 PB'!O108)*1)</f>
    </oc>
    <nc r="K113">
      <f>MROUND('J:\HCEU\MEDICARE\Estimates\2020\[2020 Provider Packages - Pres Budget.xlsx]2020 PB'!AQ108,SIGN('J:\HCEU\MEDICARE\Estimates\2020\[2020 Provider Packages - Pres Budget.xlsx]2020 PB'!AQ108)*1)</f>
    </nc>
  </rcc>
  <rcc rId="118" sId="1">
    <oc r="L113">
      <f>MROUND('J:\HCEU\MEDICARE\Estimates\2020\[2020 Provider Packages - Pres Budget.xlsx]2020 PB'!P108*1000,SIGN('J:\HCEU\MEDICARE\Estimates\2020\[2020 Provider Packages - Pres Budget.xlsx]2020 PB'!P108)*1)</f>
    </oc>
    <nc r="L113">
      <f>MROUND('J:\HCEU\MEDICARE\Estimates\2020\[2020 Provider Packages - Pres Budget.xlsx]2020 PB'!AR108,SIGN('J:\HCEU\MEDICARE\Estimates\2020\[2020 Provider Packages - Pres Budget.xlsx]2020 PB'!AR108)*1)</f>
    </nc>
  </rcc>
  <rcc rId="119" sId="1">
    <oc r="M113">
      <f>MROUND('J:\HCEU\MEDICARE\Estimates\2020\[2020 Provider Packages - Pres Budget.xlsx]2020 PB'!R108*1000,SIGN('J:\HCEU\MEDICARE\Estimates\2020\[2020 Provider Packages - Pres Budget.xlsx]2020 PB'!R108)*1)</f>
    </oc>
    <nc r="M113">
      <f>MROUND('J:\HCEU\MEDICARE\Estimates\2020\[2020 Provider Packages - Pres Budget.xlsx]2020 PB'!AT108,SIGN('J:\HCEU\MEDICARE\Estimates\2020\[2020 Provider Packages - Pres Budget.xlsx]2020 PB'!AT108)*1)</f>
    </nc>
  </rcc>
  <rcc rId="120" sId="1">
    <oc r="N113">
      <f>MROUND('J:\HCEU\MEDICARE\Estimates\2020\[2020 Provider Packages - Pres Budget.xlsx]2020 PB'!S108*1000,SIGN('J:\HCEU\MEDICARE\Estimates\2020\[2020 Provider Packages - Pres Budget.xlsx]2020 PB'!S108)*1)</f>
    </oc>
    <nc r="N113">
      <f>MROUND('J:\HCEU\MEDICARE\Estimates\2020\[2020 Provider Packages - Pres Budget.xlsx]2020 PB'!AU108,SIGN('J:\HCEU\MEDICARE\Estimates\2020\[2020 Provider Packages - Pres Budget.xlsx]2020 PB'!AU108)*1)</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 numFmtId="4">
    <oc r="C107">
      <f>MROUND('J:\HCEU\MEDICARE\Estimates\2020\[2020 Provider Packages - Pres Budget.xlsx]2020 PB'!AI102,SIGN('J:\HCEU\MEDICARE\Estimates\2020\[2020 Provider Packages - Pres Budget.xlsx]2020 PB'!AI102)*1)</f>
    </oc>
    <nc r="C107">
      <v>-481</v>
    </nc>
  </rcc>
  <rcc rId="122" sId="1" numFmtId="4">
    <oc r="D107">
      <f>MROUND('J:\HCEU\MEDICARE\Estimates\2020\[2020 Provider Packages - Pres Budget.xlsx]2020 PB'!AJ102,SIGN('J:\HCEU\MEDICARE\Estimates\2020\[2020 Provider Packages - Pres Budget.xlsx]2020 PB'!AJ102)*1)</f>
    </oc>
    <nc r="D107">
      <v>-974</v>
    </nc>
  </rcc>
  <rcc rId="123" sId="1" numFmtId="4">
    <oc r="E107">
      <f>MROUND('J:\HCEU\MEDICARE\Estimates\2020\[2020 Provider Packages - Pres Budget.xlsx]2020 PB'!AK102,SIGN('J:\HCEU\MEDICARE\Estimates\2020\[2020 Provider Packages - Pres Budget.xlsx]2020 PB'!AK102)*1)</f>
    </oc>
    <nc r="E107">
      <v>-1159</v>
    </nc>
  </rcc>
  <rcc rId="124" sId="1" numFmtId="4">
    <oc r="F107">
      <f>MROUND('J:\HCEU\MEDICARE\Estimates\2020\[2020 Provider Packages - Pres Budget.xlsx]2020 PB'!AL102,SIGN('J:\HCEU\MEDICARE\Estimates\2020\[2020 Provider Packages - Pres Budget.xlsx]2020 PB'!AL102)*1)</f>
    </oc>
    <nc r="F107">
      <v>-1258</v>
    </nc>
  </rcc>
  <rcc rId="125" sId="1" numFmtId="4">
    <oc r="G107">
      <f>MROUND('J:\HCEU\MEDICARE\Estimates\2020\[2020 Provider Packages - Pres Budget.xlsx]2020 PB'!AM102,SIGN('J:\HCEU\MEDICARE\Estimates\2020\[2020 Provider Packages - Pres Budget.xlsx]2020 PB'!AM102)*1)</f>
    </oc>
    <nc r="G107">
      <v>-1340</v>
    </nc>
  </rcc>
  <rcc rId="126" sId="1" numFmtId="4">
    <oc r="H107">
      <f>MROUND('J:\HCEU\MEDICARE\Estimates\2020\[2020 Provider Packages - Pres Budget.xlsx]2020 PB'!AN102,SIGN('J:\HCEU\MEDICARE\Estimates\2020\[2020 Provider Packages - Pres Budget.xlsx]2020 PB'!AN102)*1)</f>
    </oc>
    <nc r="H107">
      <v>-1410</v>
    </nc>
  </rcc>
  <rcc rId="127" sId="1" numFmtId="4">
    <oc r="I107">
      <f>MROUND('J:\HCEU\MEDICARE\Estimates\2020\[2020 Provider Packages - Pres Budget.xlsx]2020 PB'!AO102,SIGN('J:\HCEU\MEDICARE\Estimates\2020\[2020 Provider Packages - Pres Budget.xlsx]2020 PB'!AO102)*1)</f>
    </oc>
    <nc r="I107">
      <v>-1491</v>
    </nc>
  </rcc>
  <rcc rId="128" sId="1" numFmtId="4">
    <oc r="J107">
      <f>MROUND('J:\HCEU\MEDICARE\Estimates\2020\[2020 Provider Packages - Pres Budget.xlsx]2020 PB'!AP102,SIGN('J:\HCEU\MEDICARE\Estimates\2020\[2020 Provider Packages - Pres Budget.xlsx]2020 PB'!AP102)*1)</f>
    </oc>
    <nc r="J107">
      <v>-1580</v>
    </nc>
  </rcc>
  <rcc rId="129" sId="1" numFmtId="4">
    <oc r="K107">
      <f>MROUND('J:\HCEU\MEDICARE\Estimates\2020\[2020 Provider Packages - Pres Budget.xlsx]2020 PB'!AQ102,SIGN('J:\HCEU\MEDICARE\Estimates\2020\[2020 Provider Packages - Pres Budget.xlsx]2020 PB'!AQ102)*1)</f>
    </oc>
    <nc r="K107">
      <v>-1665</v>
    </nc>
  </rcc>
  <rcc rId="130" sId="1" numFmtId="4">
    <oc r="L107">
      <f>MROUND('J:\HCEU\MEDICARE\Estimates\2020\[2020 Provider Packages - Pres Budget.xlsx]2020 PB'!AR102,SIGN('J:\HCEU\MEDICARE\Estimates\2020\[2020 Provider Packages - Pres Budget.xlsx]2020 PB'!AR102)*1)</f>
    </oc>
    <nc r="L107">
      <v>-1744</v>
    </nc>
  </rcc>
  <rcc rId="131" sId="1" numFmtId="4">
    <oc r="M107">
      <f>MROUND('J:\HCEU\MEDICARE\Estimates\2020\[2020 Provider Packages - Pres Budget.xlsx]2020 PB'!AT102,SIGN('J:\HCEU\MEDICARE\Estimates\2020\[2020 Provider Packages - Pres Budget.xlsx]2020 PB'!AT102)*1)</f>
    </oc>
    <nc r="M107">
      <v>-5212</v>
    </nc>
  </rcc>
  <rcc rId="132" sId="1" numFmtId="4">
    <oc r="N107">
      <f>MROUND('J:\HCEU\MEDICARE\Estimates\2020\[2020 Provider Packages - Pres Budget.xlsx]2020 PB'!AU102,SIGN('J:\HCEU\MEDICARE\Estimates\2020\[2020 Provider Packages - Pres Budget.xlsx]2020 PB'!AU102)*1)</f>
    </oc>
    <nc r="N107">
      <v>-13102</v>
    </nc>
  </rcc>
  <rcc rId="133" sId="1" numFmtId="4">
    <oc r="C108">
      <f>MROUND('J:\HCEU\MEDICARE\Estimates\2020\[2020 Provider Packages - Pres Budget.xlsx]2020 PB'!AI103,SIGN('J:\HCEU\MEDICARE\Estimates\2020\[2020 Provider Packages - Pres Budget.xlsx]2020 PB'!AI103)*1)</f>
    </oc>
    <nc r="C108">
      <v>-481</v>
    </nc>
  </rcc>
  <rcc rId="134" sId="1" numFmtId="4">
    <oc r="D108">
      <f>MROUND('J:\HCEU\MEDICARE\Estimates\2020\[2020 Provider Packages - Pres Budget.xlsx]2020 PB'!AJ103,SIGN('J:\HCEU\MEDICARE\Estimates\2020\[2020 Provider Packages - Pres Budget.xlsx]2020 PB'!AJ103)*1)</f>
    </oc>
    <nc r="D108">
      <v>-974</v>
    </nc>
  </rcc>
  <rcc rId="135" sId="1" numFmtId="4">
    <oc r="E108">
      <f>MROUND('J:\HCEU\MEDICARE\Estimates\2020\[2020 Provider Packages - Pres Budget.xlsx]2020 PB'!AK103,SIGN('J:\HCEU\MEDICARE\Estimates\2020\[2020 Provider Packages - Pres Budget.xlsx]2020 PB'!AK103)*1)</f>
    </oc>
    <nc r="E108">
      <v>-1159</v>
    </nc>
  </rcc>
  <rcc rId="136" sId="1" numFmtId="4">
    <oc r="F108">
      <f>MROUND('J:\HCEU\MEDICARE\Estimates\2020\[2020 Provider Packages - Pres Budget.xlsx]2020 PB'!AL103,SIGN('J:\HCEU\MEDICARE\Estimates\2020\[2020 Provider Packages - Pres Budget.xlsx]2020 PB'!AL103)*1)</f>
    </oc>
    <nc r="F108">
      <v>-1258</v>
    </nc>
  </rcc>
  <rcc rId="137" sId="1" numFmtId="4">
    <oc r="G108">
      <f>MROUND('J:\HCEU\MEDICARE\Estimates\2020\[2020 Provider Packages - Pres Budget.xlsx]2020 PB'!AM103,SIGN('J:\HCEU\MEDICARE\Estimates\2020\[2020 Provider Packages - Pres Budget.xlsx]2020 PB'!AM103)*1)</f>
    </oc>
    <nc r="G108">
      <v>-1340</v>
    </nc>
  </rcc>
  <rcc rId="138" sId="1" numFmtId="4">
    <oc r="H108">
      <f>MROUND('J:\HCEU\MEDICARE\Estimates\2020\[2020 Provider Packages - Pres Budget.xlsx]2020 PB'!AN103,SIGN('J:\HCEU\MEDICARE\Estimates\2020\[2020 Provider Packages - Pres Budget.xlsx]2020 PB'!AN103)*1)</f>
    </oc>
    <nc r="H108">
      <v>-1410</v>
    </nc>
  </rcc>
  <rcc rId="139" sId="1" numFmtId="4">
    <oc r="I108">
      <f>MROUND('J:\HCEU\MEDICARE\Estimates\2020\[2020 Provider Packages - Pres Budget.xlsx]2020 PB'!AO103,SIGN('J:\HCEU\MEDICARE\Estimates\2020\[2020 Provider Packages - Pres Budget.xlsx]2020 PB'!AO103)*1)</f>
    </oc>
    <nc r="I108">
      <v>-1491</v>
    </nc>
  </rcc>
  <rcc rId="140" sId="1" numFmtId="4">
    <oc r="J108">
      <f>MROUND('J:\HCEU\MEDICARE\Estimates\2020\[2020 Provider Packages - Pres Budget.xlsx]2020 PB'!AP103,SIGN('J:\HCEU\MEDICARE\Estimates\2020\[2020 Provider Packages - Pres Budget.xlsx]2020 PB'!AP103)*1)</f>
    </oc>
    <nc r="J108">
      <v>-1580</v>
    </nc>
  </rcc>
  <rcc rId="141" sId="1" numFmtId="4">
    <oc r="K108">
      <f>MROUND('J:\HCEU\MEDICARE\Estimates\2020\[2020 Provider Packages - Pres Budget.xlsx]2020 PB'!AQ103,SIGN('J:\HCEU\MEDICARE\Estimates\2020\[2020 Provider Packages - Pres Budget.xlsx]2020 PB'!AQ103)*1)</f>
    </oc>
    <nc r="K108">
      <v>-1665</v>
    </nc>
  </rcc>
  <rcc rId="142" sId="1" numFmtId="4">
    <oc r="L108">
      <f>MROUND('J:\HCEU\MEDICARE\Estimates\2020\[2020 Provider Packages - Pres Budget.xlsx]2020 PB'!AR103,SIGN('J:\HCEU\MEDICARE\Estimates\2020\[2020 Provider Packages - Pres Budget.xlsx]2020 PB'!AR103)*1)</f>
    </oc>
    <nc r="L108">
      <v>-1744</v>
    </nc>
  </rcc>
  <rcc rId="143" sId="1" numFmtId="4">
    <oc r="M108">
      <f>MROUND('J:\HCEU\MEDICARE\Estimates\2020\[2020 Provider Packages - Pres Budget.xlsx]2020 PB'!AT103,SIGN('J:\HCEU\MEDICARE\Estimates\2020\[2020 Provider Packages - Pres Budget.xlsx]2020 PB'!AT103)*1)</f>
    </oc>
    <nc r="M108">
      <v>-5212</v>
    </nc>
  </rcc>
  <rcc rId="144" sId="1" numFmtId="4">
    <oc r="N108">
      <f>MROUND('J:\HCEU\MEDICARE\Estimates\2020\[2020 Provider Packages - Pres Budget.xlsx]2020 PB'!AU103,SIGN('J:\HCEU\MEDICARE\Estimates\2020\[2020 Provider Packages - Pres Budget.xlsx]2020 PB'!AU103)*1)</f>
    </oc>
    <nc r="N108">
      <v>-13102</v>
    </nc>
  </rcc>
  <rcc rId="145" sId="1" numFmtId="4">
    <oc r="C112">
      <f>MROUND('J:\HCEU\MEDICARE\Estimates\2020\[2020 Provider Packages - Pres Budget.xlsx]2020 PB'!AI107,SIGN('J:\HCEU\MEDICARE\Estimates\2020\[2020 Provider Packages - Pres Budget.xlsx]2020 PB'!AI107)*1)</f>
    </oc>
    <nc r="C112">
      <v>-3719</v>
    </nc>
  </rcc>
  <rcc rId="146" sId="1" numFmtId="4">
    <oc r="D112">
      <f>MROUND('J:\HCEU\MEDICARE\Estimates\2020\[2020 Provider Packages - Pres Budget.xlsx]2020 PB'!AJ107,SIGN('J:\HCEU\MEDICARE\Estimates\2020\[2020 Provider Packages - Pres Budget.xlsx]2020 PB'!AJ107)*1)</f>
    </oc>
    <nc r="D112">
      <v>-43166</v>
    </nc>
  </rcc>
  <rcc rId="147" sId="1" numFmtId="4">
    <oc r="E112">
      <f>MROUND('J:\HCEU\MEDICARE\Estimates\2020\[2020 Provider Packages - Pres Budget.xlsx]2020 PB'!AK107,SIGN('J:\HCEU\MEDICARE\Estimates\2020\[2020 Provider Packages - Pres Budget.xlsx]2020 PB'!AK107)*1)</f>
    </oc>
    <nc r="E112">
      <v>-47971</v>
    </nc>
  </rcc>
  <rcc rId="148" sId="1" numFmtId="4">
    <oc r="F112">
      <f>MROUND('J:\HCEU\MEDICARE\Estimates\2020\[2020 Provider Packages - Pres Budget.xlsx]2020 PB'!AL107,SIGN('J:\HCEU\MEDICARE\Estimates\2020\[2020 Provider Packages - Pres Budget.xlsx]2020 PB'!AL107)*1)</f>
    </oc>
    <nc r="F112">
      <v>-51862</v>
    </nc>
  </rcc>
  <rcc rId="149" sId="1" numFmtId="4">
    <oc r="G112">
      <f>MROUND('J:\HCEU\MEDICARE\Estimates\2020\[2020 Provider Packages - Pres Budget.xlsx]2020 PB'!AM107,SIGN('J:\HCEU\MEDICARE\Estimates\2020\[2020 Provider Packages - Pres Budget.xlsx]2020 PB'!AM107)*1)</f>
    </oc>
    <nc r="G112">
      <v>-59280</v>
    </nc>
  </rcc>
  <rcc rId="150" sId="1" numFmtId="4">
    <oc r="H112">
      <f>MROUND('J:\HCEU\MEDICARE\Estimates\2020\[2020 Provider Packages - Pres Budget.xlsx]2020 PB'!AN107,SIGN('J:\HCEU\MEDICARE\Estimates\2020\[2020 Provider Packages - Pres Budget.xlsx]2020 PB'!AN107)*1)</f>
    </oc>
    <nc r="H112">
      <v>-64130</v>
    </nc>
  </rcc>
  <rcc rId="151" sId="1" numFmtId="4">
    <oc r="I112">
      <f>MROUND('J:\HCEU\MEDICARE\Estimates\2020\[2020 Provider Packages - Pres Budget.xlsx]2020 PB'!AO107,SIGN('J:\HCEU\MEDICARE\Estimates\2020\[2020 Provider Packages - Pres Budget.xlsx]2020 PB'!AO107)*1)</f>
    </oc>
    <nc r="I112">
      <v>-68679</v>
    </nc>
  </rcc>
  <rcc rId="152" sId="1" numFmtId="4">
    <oc r="J112">
      <f>MROUND('J:\HCEU\MEDICARE\Estimates\2020\[2020 Provider Packages - Pres Budget.xlsx]2020 PB'!AP107,SIGN('J:\HCEU\MEDICARE\Estimates\2020\[2020 Provider Packages - Pres Budget.xlsx]2020 PB'!AP107)*1)</f>
    </oc>
    <nc r="J112">
      <v>-75790</v>
    </nc>
  </rcc>
  <rcc rId="153" sId="1" numFmtId="4">
    <oc r="K112">
      <f>MROUND('J:\HCEU\MEDICARE\Estimates\2020\[2020 Provider Packages - Pres Budget.xlsx]2020 PB'!AQ107,SIGN('J:\HCEU\MEDICARE\Estimates\2020\[2020 Provider Packages - Pres Budget.xlsx]2020 PB'!AQ107)*1)</f>
    </oc>
    <nc r="K112">
      <v>-68845</v>
    </nc>
  </rcc>
  <rcc rId="154" sId="1" numFmtId="4">
    <oc r="L112">
      <f>MROUND('J:\HCEU\MEDICARE\Estimates\2020\[2020 Provider Packages - Pres Budget.xlsx]2020 PB'!AR107,SIGN('J:\HCEU\MEDICARE\Estimates\2020\[2020 Provider Packages - Pres Budget.xlsx]2020 PB'!AR107)*1)</f>
    </oc>
    <nc r="L112">
      <v>-103446</v>
    </nc>
  </rcc>
  <rcc rId="155" sId="1" numFmtId="4">
    <oc r="M112">
      <f>MROUND('J:\HCEU\MEDICARE\Estimates\2020\[2020 Provider Packages - Pres Budget.xlsx]2020 PB'!AT107,SIGN('J:\HCEU\MEDICARE\Estimates\2020\[2020 Provider Packages - Pres Budget.xlsx]2020 PB'!AT107)*1)</f>
    </oc>
    <nc r="M112">
      <v>-205998</v>
    </nc>
  </rcc>
  <rcc rId="156" sId="1" numFmtId="4">
    <oc r="N112">
      <f>MROUND('J:\HCEU\MEDICARE\Estimates\2020\[2020 Provider Packages - Pres Budget.xlsx]2020 PB'!AU107,SIGN('J:\HCEU\MEDICARE\Estimates\2020\[2020 Provider Packages - Pres Budget.xlsx]2020 PB'!AU107)*1)</f>
    </oc>
    <nc r="N112">
      <v>-586888</v>
    </nc>
  </rcc>
  <rcc rId="157" sId="1" numFmtId="4">
    <oc r="C113">
      <f>MROUND('J:\HCEU\MEDICARE\Estimates\2020\[2020 Provider Packages - Pres Budget.xlsx]2020 PB'!AI108,SIGN('J:\HCEU\MEDICARE\Estimates\2020\[2020 Provider Packages - Pres Budget.xlsx]2020 PB'!AI108)*1)</f>
    </oc>
    <nc r="C113">
      <v>-3719</v>
    </nc>
  </rcc>
  <rcc rId="158" sId="1" numFmtId="4">
    <oc r="D113">
      <f>MROUND('J:\HCEU\MEDICARE\Estimates\2020\[2020 Provider Packages - Pres Budget.xlsx]2020 PB'!AJ108,SIGN('J:\HCEU\MEDICARE\Estimates\2020\[2020 Provider Packages - Pres Budget.xlsx]2020 PB'!AJ108)*1)</f>
    </oc>
    <nc r="D113">
      <v>-43166</v>
    </nc>
  </rcc>
  <rcc rId="159" sId="1" numFmtId="4">
    <oc r="E113">
      <f>MROUND('J:\HCEU\MEDICARE\Estimates\2020\[2020 Provider Packages - Pres Budget.xlsx]2020 PB'!AK108,SIGN('J:\HCEU\MEDICARE\Estimates\2020\[2020 Provider Packages - Pres Budget.xlsx]2020 PB'!AK108)*1)</f>
    </oc>
    <nc r="E113">
      <v>-47971</v>
    </nc>
  </rcc>
  <rcc rId="160" sId="1" numFmtId="4">
    <oc r="F113">
      <f>MROUND('J:\HCEU\MEDICARE\Estimates\2020\[2020 Provider Packages - Pres Budget.xlsx]2020 PB'!AL108,SIGN('J:\HCEU\MEDICARE\Estimates\2020\[2020 Provider Packages - Pres Budget.xlsx]2020 PB'!AL108)*1)</f>
    </oc>
    <nc r="F113">
      <v>-51862</v>
    </nc>
  </rcc>
  <rcc rId="161" sId="1" numFmtId="4">
    <oc r="G113">
      <f>MROUND('J:\HCEU\MEDICARE\Estimates\2020\[2020 Provider Packages - Pres Budget.xlsx]2020 PB'!AM108,SIGN('J:\HCEU\MEDICARE\Estimates\2020\[2020 Provider Packages - Pres Budget.xlsx]2020 PB'!AM108)*1)</f>
    </oc>
    <nc r="G113">
      <v>-59280</v>
    </nc>
  </rcc>
  <rcc rId="162" sId="1" numFmtId="4">
    <oc r="H113">
      <f>MROUND('J:\HCEU\MEDICARE\Estimates\2020\[2020 Provider Packages - Pres Budget.xlsx]2020 PB'!AN108,SIGN('J:\HCEU\MEDICARE\Estimates\2020\[2020 Provider Packages - Pres Budget.xlsx]2020 PB'!AN108)*1)</f>
    </oc>
    <nc r="H113">
      <v>-64130</v>
    </nc>
  </rcc>
  <rcc rId="163" sId="1" numFmtId="4">
    <oc r="I113">
      <f>MROUND('J:\HCEU\MEDICARE\Estimates\2020\[2020 Provider Packages - Pres Budget.xlsx]2020 PB'!AO108,SIGN('J:\HCEU\MEDICARE\Estimates\2020\[2020 Provider Packages - Pres Budget.xlsx]2020 PB'!AO108)*1)</f>
    </oc>
    <nc r="I113">
      <v>-68679</v>
    </nc>
  </rcc>
  <rcc rId="164" sId="1" numFmtId="4">
    <oc r="J113">
      <f>MROUND('J:\HCEU\MEDICARE\Estimates\2020\[2020 Provider Packages - Pres Budget.xlsx]2020 PB'!AP108,SIGN('J:\HCEU\MEDICARE\Estimates\2020\[2020 Provider Packages - Pres Budget.xlsx]2020 PB'!AP108)*1)</f>
    </oc>
    <nc r="J113">
      <v>-75790</v>
    </nc>
  </rcc>
  <rcc rId="165" sId="1" numFmtId="4">
    <oc r="K113">
      <f>MROUND('J:\HCEU\MEDICARE\Estimates\2020\[2020 Provider Packages - Pres Budget.xlsx]2020 PB'!AQ108,SIGN('J:\HCEU\MEDICARE\Estimates\2020\[2020 Provider Packages - Pres Budget.xlsx]2020 PB'!AQ108)*1)</f>
    </oc>
    <nc r="K113">
      <v>-68845</v>
    </nc>
  </rcc>
  <rcc rId="166" sId="1" numFmtId="4">
    <oc r="L113">
      <f>MROUND('J:\HCEU\MEDICARE\Estimates\2020\[2020 Provider Packages - Pres Budget.xlsx]2020 PB'!AR108,SIGN('J:\HCEU\MEDICARE\Estimates\2020\[2020 Provider Packages - Pres Budget.xlsx]2020 PB'!AR108)*1)</f>
    </oc>
    <nc r="L113">
      <v>-103446</v>
    </nc>
  </rcc>
  <rcc rId="167" sId="1" numFmtId="4">
    <oc r="M113">
      <f>MROUND('J:\HCEU\MEDICARE\Estimates\2020\[2020 Provider Packages - Pres Budget.xlsx]2020 PB'!AT108,SIGN('J:\HCEU\MEDICARE\Estimates\2020\[2020 Provider Packages - Pres Budget.xlsx]2020 PB'!AT108)*1)</f>
    </oc>
    <nc r="M113">
      <v>-205998</v>
    </nc>
  </rcc>
  <rcc rId="168" sId="1" numFmtId="4">
    <oc r="N113">
      <f>MROUND('J:\HCEU\MEDICARE\Estimates\2020\[2020 Provider Packages - Pres Budget.xlsx]2020 PB'!AU108,SIGN('J:\HCEU\MEDICARE\Estimates\2020\[2020 Provider Packages - Pres Budget.xlsx]2020 PB'!AU108)*1)</f>
    </oc>
    <nc r="N113">
      <v>-586888</v>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7"/>
  <sheetViews>
    <sheetView tabSelected="1" zoomScale="80" zoomScaleNormal="80" zoomScaleSheetLayoutView="70" workbookViewId="0">
      <selection activeCell="A3" sqref="A3"/>
    </sheetView>
  </sheetViews>
  <sheetFormatPr defaultColWidth="9.109375" defaultRowHeight="13.8" outlineLevelRow="1" x14ac:dyDescent="0.3"/>
  <cols>
    <col min="1" max="1" width="6.109375" style="62" customWidth="1"/>
    <col min="2" max="2" width="59" style="62" customWidth="1"/>
    <col min="3" max="3" width="8.5546875" style="62" customWidth="1"/>
    <col min="4" max="11" width="8.6640625" style="62" customWidth="1"/>
    <col min="12" max="12" width="10" style="62" bestFit="1" customWidth="1"/>
    <col min="13" max="13" width="11.6640625" style="62" customWidth="1"/>
    <col min="14" max="14" width="10.109375" style="62" customWidth="1"/>
    <col min="15" max="16384" width="9.109375" style="62"/>
  </cols>
  <sheetData>
    <row r="1" spans="1:14" s="1" customFormat="1" ht="23.4" x14ac:dyDescent="0.3">
      <c r="A1" s="2" t="s">
        <v>0</v>
      </c>
      <c r="B1" s="66" t="s">
        <v>1</v>
      </c>
      <c r="C1" s="3"/>
      <c r="D1" s="3"/>
      <c r="E1" s="3"/>
      <c r="F1" s="3"/>
      <c r="G1" s="3"/>
      <c r="H1" s="3"/>
      <c r="I1" s="3"/>
      <c r="J1" s="3"/>
      <c r="K1" s="3"/>
      <c r="L1" s="3"/>
      <c r="M1" s="67" t="s">
        <v>2</v>
      </c>
      <c r="N1" s="67"/>
    </row>
    <row r="2" spans="1:14" s="4" customFormat="1" ht="21" x14ac:dyDescent="0.3">
      <c r="A2" s="5"/>
      <c r="B2" s="66"/>
      <c r="C2" s="3"/>
      <c r="D2" s="6"/>
      <c r="E2" s="6"/>
      <c r="F2" s="6"/>
      <c r="G2" s="6"/>
      <c r="H2" s="6"/>
      <c r="I2" s="6"/>
      <c r="J2" s="6"/>
      <c r="K2" s="6"/>
      <c r="L2" s="6"/>
      <c r="M2" s="67"/>
      <c r="N2" s="67"/>
    </row>
    <row r="3" spans="1:14" s="7" customFormat="1" ht="21" x14ac:dyDescent="0.4">
      <c r="A3" s="8" t="s">
        <v>75</v>
      </c>
      <c r="B3" s="9"/>
      <c r="C3" s="10"/>
      <c r="D3" s="10"/>
      <c r="E3" s="10"/>
      <c r="F3" s="10"/>
      <c r="G3" s="10"/>
      <c r="H3" s="10"/>
      <c r="I3" s="10"/>
      <c r="J3" s="10"/>
      <c r="K3" s="10"/>
      <c r="L3" s="10"/>
      <c r="M3" s="11"/>
      <c r="N3" s="11"/>
    </row>
    <row r="4" spans="1:14" s="7" customFormat="1" ht="24.9" customHeight="1" x14ac:dyDescent="0.35">
      <c r="A4" s="2"/>
      <c r="B4" s="12"/>
      <c r="C4" s="68" t="s">
        <v>3</v>
      </c>
      <c r="D4" s="68"/>
      <c r="E4" s="68"/>
      <c r="F4" s="68"/>
      <c r="G4" s="68"/>
      <c r="H4" s="68"/>
      <c r="I4" s="68"/>
      <c r="J4" s="68"/>
      <c r="K4" s="68"/>
      <c r="L4" s="68"/>
      <c r="M4" s="13" t="s">
        <v>73</v>
      </c>
      <c r="N4" s="13" t="s">
        <v>73</v>
      </c>
    </row>
    <row r="5" spans="1:14" s="7" customFormat="1" ht="18" x14ac:dyDescent="0.35">
      <c r="A5" s="14"/>
      <c r="B5" s="12"/>
      <c r="C5" s="15">
        <v>2021</v>
      </c>
      <c r="D5" s="15">
        <v>2022</v>
      </c>
      <c r="E5" s="15">
        <v>2023</v>
      </c>
      <c r="F5" s="15">
        <v>2024</v>
      </c>
      <c r="G5" s="15">
        <v>2025</v>
      </c>
      <c r="H5" s="15">
        <v>2026</v>
      </c>
      <c r="I5" s="15">
        <v>2027</v>
      </c>
      <c r="J5" s="15">
        <v>2028</v>
      </c>
      <c r="K5" s="15">
        <v>2029</v>
      </c>
      <c r="L5" s="15">
        <v>2030</v>
      </c>
      <c r="M5" s="16">
        <v>2025</v>
      </c>
      <c r="N5" s="16">
        <v>2030</v>
      </c>
    </row>
    <row r="6" spans="1:14" s="17" customFormat="1" ht="20.100000000000001" customHeight="1" x14ac:dyDescent="0.3">
      <c r="A6" s="22"/>
      <c r="B6" s="23"/>
      <c r="C6" s="69" t="s">
        <v>4</v>
      </c>
      <c r="D6" s="69"/>
      <c r="E6" s="69"/>
      <c r="F6" s="69"/>
      <c r="G6" s="69"/>
      <c r="H6" s="69"/>
      <c r="I6" s="69"/>
      <c r="J6" s="69"/>
      <c r="K6" s="69"/>
      <c r="L6" s="69"/>
      <c r="M6" s="24"/>
      <c r="N6" s="24"/>
    </row>
    <row r="7" spans="1:14" s="17" customFormat="1" ht="6.9" customHeight="1" x14ac:dyDescent="0.3">
      <c r="A7" s="18"/>
      <c r="B7" s="19"/>
      <c r="C7" s="63"/>
      <c r="D7" s="25"/>
      <c r="E7" s="20"/>
      <c r="F7" s="20"/>
      <c r="G7" s="20"/>
      <c r="H7" s="20"/>
      <c r="I7" s="20"/>
      <c r="J7" s="20"/>
      <c r="K7" s="20"/>
      <c r="L7" s="20"/>
      <c r="M7" s="21"/>
      <c r="N7" s="21"/>
    </row>
    <row r="8" spans="1:14" s="17" customFormat="1" ht="31.2" x14ac:dyDescent="0.3">
      <c r="A8" s="18">
        <v>1</v>
      </c>
      <c r="B8" s="19" t="s">
        <v>5</v>
      </c>
      <c r="C8" s="20" t="s">
        <v>111</v>
      </c>
      <c r="D8" s="20" t="s">
        <v>111</v>
      </c>
      <c r="E8" s="20" t="s">
        <v>111</v>
      </c>
      <c r="F8" s="20" t="s">
        <v>111</v>
      </c>
      <c r="G8" s="20" t="s">
        <v>111</v>
      </c>
      <c r="H8" s="20" t="s">
        <v>111</v>
      </c>
      <c r="I8" s="20" t="s">
        <v>111</v>
      </c>
      <c r="J8" s="20" t="s">
        <v>111</v>
      </c>
      <c r="K8" s="20" t="s">
        <v>111</v>
      </c>
      <c r="L8" s="20" t="s">
        <v>111</v>
      </c>
      <c r="M8" s="26" t="s">
        <v>111</v>
      </c>
      <c r="N8" s="26" t="s">
        <v>111</v>
      </c>
    </row>
    <row r="9" spans="1:14" s="17" customFormat="1" ht="31.2" x14ac:dyDescent="0.3">
      <c r="A9" s="18">
        <v>2</v>
      </c>
      <c r="B9" s="19" t="s">
        <v>76</v>
      </c>
      <c r="C9" s="20">
        <v>0</v>
      </c>
      <c r="D9" s="20">
        <v>0</v>
      </c>
      <c r="E9" s="20">
        <v>0</v>
      </c>
      <c r="F9" s="20">
        <v>0</v>
      </c>
      <c r="G9" s="20">
        <v>0</v>
      </c>
      <c r="H9" s="20">
        <v>0</v>
      </c>
      <c r="I9" s="20">
        <v>0</v>
      </c>
      <c r="J9" s="20">
        <v>0</v>
      </c>
      <c r="K9" s="20">
        <v>0</v>
      </c>
      <c r="L9" s="20">
        <v>0</v>
      </c>
      <c r="M9" s="26">
        <v>0</v>
      </c>
      <c r="N9" s="26">
        <v>0</v>
      </c>
    </row>
    <row r="10" spans="1:14" s="17" customFormat="1" ht="31.2" x14ac:dyDescent="0.3">
      <c r="A10" s="18">
        <v>3</v>
      </c>
      <c r="B10" s="19" t="s">
        <v>77</v>
      </c>
      <c r="C10" s="20">
        <v>0</v>
      </c>
      <c r="D10" s="20">
        <v>0</v>
      </c>
      <c r="E10" s="20">
        <v>0</v>
      </c>
      <c r="F10" s="20">
        <v>0</v>
      </c>
      <c r="G10" s="20">
        <v>0</v>
      </c>
      <c r="H10" s="20">
        <v>0</v>
      </c>
      <c r="I10" s="20">
        <v>0</v>
      </c>
      <c r="J10" s="20">
        <v>0</v>
      </c>
      <c r="K10" s="20">
        <v>0</v>
      </c>
      <c r="L10" s="20">
        <v>0</v>
      </c>
      <c r="M10" s="26">
        <v>0</v>
      </c>
      <c r="N10" s="26">
        <v>0</v>
      </c>
    </row>
    <row r="11" spans="1:14" s="17" customFormat="1" ht="15.6" x14ac:dyDescent="0.3">
      <c r="A11" s="18">
        <v>4</v>
      </c>
      <c r="B11" s="19" t="s">
        <v>6</v>
      </c>
      <c r="C11" s="20" t="s">
        <v>111</v>
      </c>
      <c r="D11" s="20" t="s">
        <v>111</v>
      </c>
      <c r="E11" s="20" t="s">
        <v>111</v>
      </c>
      <c r="F11" s="20" t="s">
        <v>111</v>
      </c>
      <c r="G11" s="20" t="s">
        <v>111</v>
      </c>
      <c r="H11" s="20" t="s">
        <v>111</v>
      </c>
      <c r="I11" s="20" t="s">
        <v>111</v>
      </c>
      <c r="J11" s="20" t="s">
        <v>111</v>
      </c>
      <c r="K11" s="20" t="s">
        <v>111</v>
      </c>
      <c r="L11" s="20" t="s">
        <v>111</v>
      </c>
      <c r="M11" s="26" t="s">
        <v>111</v>
      </c>
      <c r="N11" s="26" t="s">
        <v>111</v>
      </c>
    </row>
    <row r="12" spans="1:14" s="17" customFormat="1" ht="15.6" x14ac:dyDescent="0.3">
      <c r="A12" s="18">
        <v>5</v>
      </c>
      <c r="B12" s="27" t="s">
        <v>7</v>
      </c>
      <c r="C12" s="20">
        <v>0</v>
      </c>
      <c r="D12" s="20">
        <v>13</v>
      </c>
      <c r="E12" s="20">
        <v>13</v>
      </c>
      <c r="F12" s="20">
        <v>13</v>
      </c>
      <c r="G12" s="20">
        <v>14</v>
      </c>
      <c r="H12" s="20">
        <v>14</v>
      </c>
      <c r="I12" s="20">
        <v>14</v>
      </c>
      <c r="J12" s="20">
        <v>15</v>
      </c>
      <c r="K12" s="20">
        <v>14</v>
      </c>
      <c r="L12" s="20">
        <v>15</v>
      </c>
      <c r="M12" s="26">
        <v>53</v>
      </c>
      <c r="N12" s="26">
        <v>125</v>
      </c>
    </row>
    <row r="13" spans="1:14" s="17" customFormat="1" ht="31.2" x14ac:dyDescent="0.3">
      <c r="A13" s="18">
        <v>6</v>
      </c>
      <c r="B13" s="19" t="s">
        <v>78</v>
      </c>
      <c r="C13" s="20">
        <v>0</v>
      </c>
      <c r="D13" s="20">
        <v>27</v>
      </c>
      <c r="E13" s="20">
        <v>26</v>
      </c>
      <c r="F13" s="20">
        <v>25</v>
      </c>
      <c r="G13" s="20">
        <v>27</v>
      </c>
      <c r="H13" s="20">
        <v>28</v>
      </c>
      <c r="I13" s="20">
        <v>28</v>
      </c>
      <c r="J13" s="20">
        <v>31</v>
      </c>
      <c r="K13" s="20">
        <v>28</v>
      </c>
      <c r="L13" s="20">
        <v>30</v>
      </c>
      <c r="M13" s="26">
        <v>105</v>
      </c>
      <c r="N13" s="26">
        <v>250</v>
      </c>
    </row>
    <row r="14" spans="1:14" s="17" customFormat="1" ht="31.2" x14ac:dyDescent="0.3">
      <c r="A14" s="18">
        <v>7</v>
      </c>
      <c r="B14" s="19" t="s">
        <v>8</v>
      </c>
      <c r="C14" s="20">
        <v>0</v>
      </c>
      <c r="D14" s="20">
        <v>13</v>
      </c>
      <c r="E14" s="20">
        <v>13</v>
      </c>
      <c r="F14" s="20">
        <v>13</v>
      </c>
      <c r="G14" s="20">
        <v>14</v>
      </c>
      <c r="H14" s="20">
        <v>14</v>
      </c>
      <c r="I14" s="20">
        <v>14</v>
      </c>
      <c r="J14" s="20">
        <v>15</v>
      </c>
      <c r="K14" s="20">
        <v>14</v>
      </c>
      <c r="L14" s="20">
        <v>15</v>
      </c>
      <c r="M14" s="26">
        <v>53</v>
      </c>
      <c r="N14" s="26">
        <v>125</v>
      </c>
    </row>
    <row r="15" spans="1:14" s="17" customFormat="1" ht="15.6" x14ac:dyDescent="0.3">
      <c r="A15" s="18">
        <v>8</v>
      </c>
      <c r="B15" s="19" t="s">
        <v>9</v>
      </c>
      <c r="C15" s="20" t="s">
        <v>111</v>
      </c>
      <c r="D15" s="20" t="s">
        <v>111</v>
      </c>
      <c r="E15" s="20" t="s">
        <v>111</v>
      </c>
      <c r="F15" s="20" t="s">
        <v>111</v>
      </c>
      <c r="G15" s="20" t="s">
        <v>111</v>
      </c>
      <c r="H15" s="20" t="s">
        <v>111</v>
      </c>
      <c r="I15" s="20" t="s">
        <v>111</v>
      </c>
      <c r="J15" s="20" t="s">
        <v>111</v>
      </c>
      <c r="K15" s="20" t="s">
        <v>111</v>
      </c>
      <c r="L15" s="20" t="s">
        <v>111</v>
      </c>
      <c r="M15" s="26" t="s">
        <v>111</v>
      </c>
      <c r="N15" s="26" t="s">
        <v>111</v>
      </c>
    </row>
    <row r="16" spans="1:14" s="17" customFormat="1" ht="31.2" x14ac:dyDescent="0.3">
      <c r="A16" s="18">
        <v>9</v>
      </c>
      <c r="B16" s="19" t="s">
        <v>79</v>
      </c>
      <c r="C16" s="20" t="s">
        <v>111</v>
      </c>
      <c r="D16" s="20" t="s">
        <v>111</v>
      </c>
      <c r="E16" s="20" t="s">
        <v>111</v>
      </c>
      <c r="F16" s="20" t="s">
        <v>111</v>
      </c>
      <c r="G16" s="20" t="s">
        <v>111</v>
      </c>
      <c r="H16" s="20" t="s">
        <v>111</v>
      </c>
      <c r="I16" s="20" t="s">
        <v>111</v>
      </c>
      <c r="J16" s="20" t="s">
        <v>111</v>
      </c>
      <c r="K16" s="20" t="s">
        <v>111</v>
      </c>
      <c r="L16" s="20" t="s">
        <v>111</v>
      </c>
      <c r="M16" s="26" t="s">
        <v>111</v>
      </c>
      <c r="N16" s="26" t="s">
        <v>111</v>
      </c>
    </row>
    <row r="17" spans="1:14" s="17" customFormat="1" ht="46.8" x14ac:dyDescent="0.3">
      <c r="A17" s="18">
        <v>10</v>
      </c>
      <c r="B17" s="19" t="s">
        <v>93</v>
      </c>
      <c r="C17" s="63"/>
      <c r="D17" s="25" t="s">
        <v>71</v>
      </c>
      <c r="E17" s="20"/>
      <c r="F17" s="20"/>
      <c r="G17" s="20"/>
      <c r="H17" s="20"/>
      <c r="I17" s="20"/>
      <c r="J17" s="20"/>
      <c r="K17" s="20"/>
      <c r="L17" s="20"/>
      <c r="M17" s="26" t="s">
        <v>70</v>
      </c>
      <c r="N17" s="26" t="s">
        <v>70</v>
      </c>
    </row>
    <row r="18" spans="1:14" s="17" customFormat="1" ht="15.6" x14ac:dyDescent="0.3">
      <c r="A18" s="18">
        <v>11</v>
      </c>
      <c r="B18" s="19" t="s">
        <v>10</v>
      </c>
      <c r="C18" s="20" t="s">
        <v>111</v>
      </c>
      <c r="D18" s="20" t="s">
        <v>111</v>
      </c>
      <c r="E18" s="20" t="s">
        <v>111</v>
      </c>
      <c r="F18" s="20" t="s">
        <v>111</v>
      </c>
      <c r="G18" s="20" t="s">
        <v>111</v>
      </c>
      <c r="H18" s="20" t="s">
        <v>111</v>
      </c>
      <c r="I18" s="20" t="s">
        <v>111</v>
      </c>
      <c r="J18" s="20" t="s">
        <v>111</v>
      </c>
      <c r="K18" s="20" t="s">
        <v>111</v>
      </c>
      <c r="L18" s="20" t="s">
        <v>111</v>
      </c>
      <c r="M18" s="26" t="s">
        <v>111</v>
      </c>
      <c r="N18" s="26" t="s">
        <v>111</v>
      </c>
    </row>
    <row r="19" spans="1:14" s="17" customFormat="1" ht="15.6" x14ac:dyDescent="0.3">
      <c r="A19" s="18">
        <v>12</v>
      </c>
      <c r="B19" s="27" t="s">
        <v>80</v>
      </c>
      <c r="C19" s="20">
        <v>0</v>
      </c>
      <c r="D19" s="20">
        <v>15</v>
      </c>
      <c r="E19" s="20">
        <v>15</v>
      </c>
      <c r="F19" s="20">
        <v>15</v>
      </c>
      <c r="G19" s="20">
        <v>15</v>
      </c>
      <c r="H19" s="20">
        <v>15</v>
      </c>
      <c r="I19" s="20">
        <v>15</v>
      </c>
      <c r="J19" s="20">
        <v>15</v>
      </c>
      <c r="K19" s="20">
        <v>15</v>
      </c>
      <c r="L19" s="20">
        <v>20</v>
      </c>
      <c r="M19" s="26">
        <v>60</v>
      </c>
      <c r="N19" s="26">
        <v>140</v>
      </c>
    </row>
    <row r="20" spans="1:14" s="17" customFormat="1" ht="31.2" x14ac:dyDescent="0.3">
      <c r="A20" s="18">
        <v>13</v>
      </c>
      <c r="B20" s="19" t="s">
        <v>11</v>
      </c>
      <c r="C20" s="20">
        <v>170</v>
      </c>
      <c r="D20" s="20">
        <v>505</v>
      </c>
      <c r="E20" s="20">
        <v>525</v>
      </c>
      <c r="F20" s="20">
        <v>545</v>
      </c>
      <c r="G20" s="20">
        <v>625</v>
      </c>
      <c r="H20" s="20">
        <v>690</v>
      </c>
      <c r="I20" s="20">
        <v>755</v>
      </c>
      <c r="J20" s="20">
        <v>875</v>
      </c>
      <c r="K20" s="20">
        <v>860</v>
      </c>
      <c r="L20" s="20">
        <v>1020</v>
      </c>
      <c r="M20" s="26">
        <v>2370</v>
      </c>
      <c r="N20" s="26">
        <v>6570</v>
      </c>
    </row>
    <row r="21" spans="1:14" s="17" customFormat="1" ht="31.2" x14ac:dyDescent="0.3">
      <c r="A21" s="18">
        <v>14</v>
      </c>
      <c r="B21" s="19" t="s">
        <v>103</v>
      </c>
      <c r="C21" s="20">
        <v>0</v>
      </c>
      <c r="D21" s="20">
        <v>0</v>
      </c>
      <c r="E21" s="20">
        <v>0</v>
      </c>
      <c r="F21" s="20">
        <v>0</v>
      </c>
      <c r="G21" s="20">
        <v>0</v>
      </c>
      <c r="H21" s="20">
        <v>0</v>
      </c>
      <c r="I21" s="20">
        <v>0</v>
      </c>
      <c r="J21" s="20">
        <v>0</v>
      </c>
      <c r="K21" s="20">
        <v>0</v>
      </c>
      <c r="L21" s="20">
        <v>0</v>
      </c>
      <c r="M21" s="26">
        <v>0</v>
      </c>
      <c r="N21" s="26">
        <v>0</v>
      </c>
    </row>
    <row r="22" spans="1:14" s="17" customFormat="1" ht="32.25" customHeight="1" x14ac:dyDescent="0.3">
      <c r="A22" s="18">
        <v>15</v>
      </c>
      <c r="B22" s="19" t="s">
        <v>12</v>
      </c>
      <c r="C22" s="20">
        <v>-65</v>
      </c>
      <c r="D22" s="20">
        <v>-175</v>
      </c>
      <c r="E22" s="20">
        <v>50</v>
      </c>
      <c r="F22" s="20">
        <v>180</v>
      </c>
      <c r="G22" s="20">
        <v>75</v>
      </c>
      <c r="H22" s="20">
        <v>5</v>
      </c>
      <c r="I22" s="20">
        <v>10</v>
      </c>
      <c r="J22" s="20">
        <v>15</v>
      </c>
      <c r="K22" s="20">
        <v>20</v>
      </c>
      <c r="L22" s="20">
        <v>25</v>
      </c>
      <c r="M22" s="26">
        <v>65</v>
      </c>
      <c r="N22" s="26">
        <v>140</v>
      </c>
    </row>
    <row r="23" spans="1:14" s="17" customFormat="1" ht="31.2" x14ac:dyDescent="0.3">
      <c r="A23" s="18">
        <v>16</v>
      </c>
      <c r="B23" s="19" t="s">
        <v>13</v>
      </c>
      <c r="C23" s="20">
        <v>0</v>
      </c>
      <c r="D23" s="20">
        <v>109</v>
      </c>
      <c r="E23" s="20">
        <v>108</v>
      </c>
      <c r="F23" s="20">
        <v>106</v>
      </c>
      <c r="G23" s="20">
        <v>112</v>
      </c>
      <c r="H23" s="20">
        <v>98</v>
      </c>
      <c r="I23" s="20">
        <v>117</v>
      </c>
      <c r="J23" s="20">
        <v>142</v>
      </c>
      <c r="K23" s="20">
        <v>115</v>
      </c>
      <c r="L23" s="20">
        <v>124</v>
      </c>
      <c r="M23" s="26">
        <v>435</v>
      </c>
      <c r="N23" s="26">
        <v>1031</v>
      </c>
    </row>
    <row r="24" spans="1:14" s="17" customFormat="1" ht="46.8" x14ac:dyDescent="0.3">
      <c r="A24" s="18">
        <v>17</v>
      </c>
      <c r="B24" s="19" t="s">
        <v>122</v>
      </c>
      <c r="C24" s="20">
        <v>0</v>
      </c>
      <c r="D24" s="20">
        <v>0</v>
      </c>
      <c r="E24" s="20">
        <v>0</v>
      </c>
      <c r="F24" s="20">
        <v>0</v>
      </c>
      <c r="G24" s="20">
        <v>0</v>
      </c>
      <c r="H24" s="20">
        <v>0</v>
      </c>
      <c r="I24" s="20">
        <v>0</v>
      </c>
      <c r="J24" s="20">
        <v>0</v>
      </c>
      <c r="K24" s="20">
        <v>0</v>
      </c>
      <c r="L24" s="20">
        <v>0</v>
      </c>
      <c r="M24" s="26">
        <v>0</v>
      </c>
      <c r="N24" s="26">
        <v>0</v>
      </c>
    </row>
    <row r="25" spans="1:14" s="17" customFormat="1" ht="31.2" x14ac:dyDescent="0.3">
      <c r="A25" s="18">
        <v>18</v>
      </c>
      <c r="B25" s="19" t="s">
        <v>107</v>
      </c>
      <c r="C25" s="20">
        <v>0</v>
      </c>
      <c r="D25" s="20">
        <v>0</v>
      </c>
      <c r="E25" s="20">
        <v>0</v>
      </c>
      <c r="F25" s="20">
        <v>0</v>
      </c>
      <c r="G25" s="20">
        <v>0</v>
      </c>
      <c r="H25" s="20">
        <v>0</v>
      </c>
      <c r="I25" s="20">
        <v>0</v>
      </c>
      <c r="J25" s="20">
        <v>0</v>
      </c>
      <c r="K25" s="20">
        <v>0</v>
      </c>
      <c r="L25" s="20">
        <v>0</v>
      </c>
      <c r="M25" s="26">
        <v>0</v>
      </c>
      <c r="N25" s="26">
        <v>0</v>
      </c>
    </row>
    <row r="26" spans="1:14" s="17" customFormat="1" ht="31.2" x14ac:dyDescent="0.3">
      <c r="A26" s="18">
        <v>19</v>
      </c>
      <c r="B26" s="19" t="s">
        <v>108</v>
      </c>
      <c r="C26" s="20">
        <v>0</v>
      </c>
      <c r="D26" s="20">
        <v>0</v>
      </c>
      <c r="E26" s="20">
        <v>0</v>
      </c>
      <c r="F26" s="20">
        <v>0</v>
      </c>
      <c r="G26" s="20">
        <v>0</v>
      </c>
      <c r="H26" s="20">
        <v>0</v>
      </c>
      <c r="I26" s="20">
        <v>0</v>
      </c>
      <c r="J26" s="20">
        <v>0</v>
      </c>
      <c r="K26" s="20">
        <v>0</v>
      </c>
      <c r="L26" s="20">
        <v>0</v>
      </c>
      <c r="M26" s="26">
        <v>0</v>
      </c>
      <c r="N26" s="26">
        <v>0</v>
      </c>
    </row>
    <row r="27" spans="1:14" s="17" customFormat="1" ht="62.4" x14ac:dyDescent="0.3">
      <c r="A27" s="18">
        <v>20</v>
      </c>
      <c r="B27" s="19" t="s">
        <v>109</v>
      </c>
      <c r="C27" s="20" t="s">
        <v>111</v>
      </c>
      <c r="D27" s="20" t="s">
        <v>111</v>
      </c>
      <c r="E27" s="20" t="s">
        <v>111</v>
      </c>
      <c r="F27" s="20" t="s">
        <v>111</v>
      </c>
      <c r="G27" s="20" t="s">
        <v>111</v>
      </c>
      <c r="H27" s="20" t="s">
        <v>111</v>
      </c>
      <c r="I27" s="20" t="s">
        <v>111</v>
      </c>
      <c r="J27" s="20" t="s">
        <v>111</v>
      </c>
      <c r="K27" s="20" t="s">
        <v>111</v>
      </c>
      <c r="L27" s="20" t="s">
        <v>111</v>
      </c>
      <c r="M27" s="26" t="s">
        <v>111</v>
      </c>
      <c r="N27" s="26" t="s">
        <v>111</v>
      </c>
    </row>
    <row r="28" spans="1:14" s="17" customFormat="1" ht="20.100000000000001" customHeight="1" x14ac:dyDescent="0.3">
      <c r="A28" s="22"/>
      <c r="B28" s="23"/>
      <c r="C28" s="69" t="s">
        <v>4</v>
      </c>
      <c r="D28" s="69"/>
      <c r="E28" s="69"/>
      <c r="F28" s="69"/>
      <c r="G28" s="69"/>
      <c r="H28" s="69"/>
      <c r="I28" s="69"/>
      <c r="J28" s="69"/>
      <c r="K28" s="69"/>
      <c r="L28" s="69"/>
      <c r="M28" s="24"/>
      <c r="N28" s="24"/>
    </row>
    <row r="29" spans="1:14" s="17" customFormat="1" ht="6.9" customHeight="1" x14ac:dyDescent="0.3">
      <c r="A29" s="18"/>
      <c r="B29" s="19"/>
      <c r="C29" s="63"/>
      <c r="D29" s="25"/>
      <c r="E29" s="20"/>
      <c r="F29" s="20"/>
      <c r="G29" s="20"/>
      <c r="H29" s="20"/>
      <c r="I29" s="20"/>
      <c r="J29" s="20"/>
      <c r="K29" s="20"/>
      <c r="L29" s="20"/>
      <c r="M29" s="21"/>
      <c r="N29" s="21"/>
    </row>
    <row r="30" spans="1:14" s="17" customFormat="1" ht="15.6" x14ac:dyDescent="0.3">
      <c r="A30" s="18">
        <v>21</v>
      </c>
      <c r="B30" s="19" t="s">
        <v>123</v>
      </c>
      <c r="C30" s="20" t="s">
        <v>111</v>
      </c>
      <c r="D30" s="20" t="s">
        <v>111</v>
      </c>
      <c r="E30" s="20" t="s">
        <v>111</v>
      </c>
      <c r="F30" s="20" t="s">
        <v>111</v>
      </c>
      <c r="G30" s="20" t="s">
        <v>111</v>
      </c>
      <c r="H30" s="20" t="s">
        <v>111</v>
      </c>
      <c r="I30" s="20" t="s">
        <v>111</v>
      </c>
      <c r="J30" s="20" t="s">
        <v>111</v>
      </c>
      <c r="K30" s="20" t="s">
        <v>111</v>
      </c>
      <c r="L30" s="20" t="s">
        <v>111</v>
      </c>
      <c r="M30" s="26" t="s">
        <v>111</v>
      </c>
      <c r="N30" s="26" t="s">
        <v>111</v>
      </c>
    </row>
    <row r="31" spans="1:14" s="17" customFormat="1" ht="31.2" x14ac:dyDescent="0.3">
      <c r="A31" s="18">
        <v>22</v>
      </c>
      <c r="B31" s="19" t="s">
        <v>14</v>
      </c>
      <c r="C31" s="20">
        <v>0</v>
      </c>
      <c r="D31" s="20">
        <v>0</v>
      </c>
      <c r="E31" s="20">
        <v>0</v>
      </c>
      <c r="F31" s="20">
        <v>0</v>
      </c>
      <c r="G31" s="20">
        <v>0</v>
      </c>
      <c r="H31" s="20">
        <v>0</v>
      </c>
      <c r="I31" s="20">
        <v>0</v>
      </c>
      <c r="J31" s="20">
        <v>0</v>
      </c>
      <c r="K31" s="20">
        <v>0</v>
      </c>
      <c r="L31" s="20">
        <v>0</v>
      </c>
      <c r="M31" s="26">
        <v>0</v>
      </c>
      <c r="N31" s="26">
        <v>0</v>
      </c>
    </row>
    <row r="32" spans="1:14" s="17" customFormat="1" ht="31.2" x14ac:dyDescent="0.3">
      <c r="A32" s="18">
        <v>23</v>
      </c>
      <c r="B32" s="19" t="s">
        <v>110</v>
      </c>
      <c r="C32" s="20">
        <v>0</v>
      </c>
      <c r="D32" s="20">
        <v>0</v>
      </c>
      <c r="E32" s="20">
        <v>0</v>
      </c>
      <c r="F32" s="20">
        <v>0</v>
      </c>
      <c r="G32" s="20">
        <v>0</v>
      </c>
      <c r="H32" s="20">
        <v>0</v>
      </c>
      <c r="I32" s="20">
        <v>0</v>
      </c>
      <c r="J32" s="20">
        <v>0</v>
      </c>
      <c r="K32" s="20">
        <v>0</v>
      </c>
      <c r="L32" s="20">
        <v>0</v>
      </c>
      <c r="M32" s="26">
        <v>0</v>
      </c>
      <c r="N32" s="26">
        <v>0</v>
      </c>
    </row>
    <row r="33" spans="1:14" s="17" customFormat="1" ht="31.2" x14ac:dyDescent="0.3">
      <c r="A33" s="18">
        <v>24</v>
      </c>
      <c r="B33" s="19" t="s">
        <v>15</v>
      </c>
      <c r="C33" s="20" t="s">
        <v>111</v>
      </c>
      <c r="D33" s="20" t="s">
        <v>111</v>
      </c>
      <c r="E33" s="20" t="s">
        <v>111</v>
      </c>
      <c r="F33" s="20" t="s">
        <v>111</v>
      </c>
      <c r="G33" s="20" t="s">
        <v>111</v>
      </c>
      <c r="H33" s="20" t="s">
        <v>111</v>
      </c>
      <c r="I33" s="20" t="s">
        <v>111</v>
      </c>
      <c r="J33" s="20" t="s">
        <v>111</v>
      </c>
      <c r="K33" s="20" t="s">
        <v>111</v>
      </c>
      <c r="L33" s="20" t="s">
        <v>111</v>
      </c>
      <c r="M33" s="26" t="s">
        <v>111</v>
      </c>
      <c r="N33" s="26" t="s">
        <v>111</v>
      </c>
    </row>
    <row r="34" spans="1:14" s="17" customFormat="1" ht="15.6" x14ac:dyDescent="0.3">
      <c r="A34" s="18">
        <v>25</v>
      </c>
      <c r="B34" s="27" t="s">
        <v>16</v>
      </c>
      <c r="C34" s="20">
        <v>0</v>
      </c>
      <c r="D34" s="20">
        <v>0</v>
      </c>
      <c r="E34" s="20">
        <v>0</v>
      </c>
      <c r="F34" s="20">
        <v>0</v>
      </c>
      <c r="G34" s="20">
        <v>0</v>
      </c>
      <c r="H34" s="20">
        <v>0</v>
      </c>
      <c r="I34" s="20">
        <v>0</v>
      </c>
      <c r="J34" s="20">
        <v>0</v>
      </c>
      <c r="K34" s="20">
        <v>0</v>
      </c>
      <c r="L34" s="20">
        <v>0</v>
      </c>
      <c r="M34" s="26">
        <v>0</v>
      </c>
      <c r="N34" s="26">
        <v>0</v>
      </c>
    </row>
    <row r="35" spans="1:14" s="17" customFormat="1" ht="15.6" x14ac:dyDescent="0.3">
      <c r="A35" s="18">
        <v>26</v>
      </c>
      <c r="B35" s="19" t="s">
        <v>17</v>
      </c>
      <c r="C35" s="20">
        <v>0</v>
      </c>
      <c r="D35" s="20">
        <v>0</v>
      </c>
      <c r="E35" s="20">
        <v>0</v>
      </c>
      <c r="F35" s="20">
        <v>0</v>
      </c>
      <c r="G35" s="20">
        <v>0</v>
      </c>
      <c r="H35" s="20">
        <v>0</v>
      </c>
      <c r="I35" s="20">
        <v>0</v>
      </c>
      <c r="J35" s="20">
        <v>0</v>
      </c>
      <c r="K35" s="20">
        <v>0</v>
      </c>
      <c r="L35" s="20">
        <v>0</v>
      </c>
      <c r="M35" s="26">
        <v>0</v>
      </c>
      <c r="N35" s="26">
        <v>0</v>
      </c>
    </row>
    <row r="36" spans="1:14" s="17" customFormat="1" ht="15.6" x14ac:dyDescent="0.3">
      <c r="A36" s="18">
        <v>27</v>
      </c>
      <c r="B36" s="19" t="s">
        <v>18</v>
      </c>
      <c r="C36" s="20" t="s">
        <v>111</v>
      </c>
      <c r="D36" s="20" t="s">
        <v>111</v>
      </c>
      <c r="E36" s="20" t="s">
        <v>111</v>
      </c>
      <c r="F36" s="20" t="s">
        <v>111</v>
      </c>
      <c r="G36" s="20" t="s">
        <v>111</v>
      </c>
      <c r="H36" s="20" t="s">
        <v>111</v>
      </c>
      <c r="I36" s="20" t="s">
        <v>111</v>
      </c>
      <c r="J36" s="20" t="s">
        <v>111</v>
      </c>
      <c r="K36" s="20" t="s">
        <v>111</v>
      </c>
      <c r="L36" s="20" t="s">
        <v>111</v>
      </c>
      <c r="M36" s="26" t="s">
        <v>111</v>
      </c>
      <c r="N36" s="26" t="s">
        <v>111</v>
      </c>
    </row>
    <row r="37" spans="1:14" s="17" customFormat="1" ht="15.6" x14ac:dyDescent="0.3">
      <c r="A37" s="18">
        <v>28</v>
      </c>
      <c r="B37" s="19" t="s">
        <v>19</v>
      </c>
      <c r="C37" s="20">
        <v>25</v>
      </c>
      <c r="D37" s="20">
        <v>45</v>
      </c>
      <c r="E37" s="20">
        <v>45</v>
      </c>
      <c r="F37" s="20">
        <v>45</v>
      </c>
      <c r="G37" s="20">
        <v>25</v>
      </c>
      <c r="H37" s="20">
        <v>25</v>
      </c>
      <c r="I37" s="20">
        <v>25</v>
      </c>
      <c r="J37" s="20">
        <v>25</v>
      </c>
      <c r="K37" s="20">
        <v>25</v>
      </c>
      <c r="L37" s="20">
        <v>25</v>
      </c>
      <c r="M37" s="26">
        <v>185</v>
      </c>
      <c r="N37" s="26">
        <v>310</v>
      </c>
    </row>
    <row r="38" spans="1:14" s="17" customFormat="1" ht="31.2" x14ac:dyDescent="0.3">
      <c r="A38" s="18">
        <v>29</v>
      </c>
      <c r="B38" s="19" t="s">
        <v>81</v>
      </c>
      <c r="C38" s="20">
        <v>0</v>
      </c>
      <c r="D38" s="20">
        <v>0</v>
      </c>
      <c r="E38" s="20">
        <v>0</v>
      </c>
      <c r="F38" s="20">
        <v>0</v>
      </c>
      <c r="G38" s="20">
        <v>0</v>
      </c>
      <c r="H38" s="20">
        <v>0</v>
      </c>
      <c r="I38" s="20">
        <v>0</v>
      </c>
      <c r="J38" s="20">
        <v>0</v>
      </c>
      <c r="K38" s="20">
        <v>0</v>
      </c>
      <c r="L38" s="20">
        <v>0</v>
      </c>
      <c r="M38" s="26">
        <v>0</v>
      </c>
      <c r="N38" s="26">
        <v>0</v>
      </c>
    </row>
    <row r="39" spans="1:14" s="17" customFormat="1" ht="15.6" x14ac:dyDescent="0.3">
      <c r="A39" s="18">
        <v>30</v>
      </c>
      <c r="B39" s="27" t="s">
        <v>82</v>
      </c>
      <c r="C39" s="20">
        <v>0</v>
      </c>
      <c r="D39" s="20">
        <v>0</v>
      </c>
      <c r="E39" s="20">
        <v>0</v>
      </c>
      <c r="F39" s="20">
        <v>0</v>
      </c>
      <c r="G39" s="20">
        <v>0</v>
      </c>
      <c r="H39" s="20">
        <v>0</v>
      </c>
      <c r="I39" s="20">
        <v>0</v>
      </c>
      <c r="J39" s="20">
        <v>0</v>
      </c>
      <c r="K39" s="20">
        <v>0</v>
      </c>
      <c r="L39" s="20">
        <v>0</v>
      </c>
      <c r="M39" s="26">
        <v>0</v>
      </c>
      <c r="N39" s="26">
        <v>0</v>
      </c>
    </row>
    <row r="40" spans="1:14" s="17" customFormat="1" ht="31.2" x14ac:dyDescent="0.3">
      <c r="A40" s="18">
        <v>31</v>
      </c>
      <c r="B40" s="19" t="s">
        <v>83</v>
      </c>
      <c r="C40" s="20">
        <v>0</v>
      </c>
      <c r="D40" s="20">
        <v>0</v>
      </c>
      <c r="E40" s="20">
        <v>0</v>
      </c>
      <c r="F40" s="20">
        <v>0</v>
      </c>
      <c r="G40" s="20">
        <v>0</v>
      </c>
      <c r="H40" s="20">
        <v>0</v>
      </c>
      <c r="I40" s="20">
        <v>0</v>
      </c>
      <c r="J40" s="20">
        <v>0</v>
      </c>
      <c r="K40" s="20">
        <v>0</v>
      </c>
      <c r="L40" s="20">
        <v>0</v>
      </c>
      <c r="M40" s="26">
        <v>0</v>
      </c>
      <c r="N40" s="26">
        <v>0</v>
      </c>
    </row>
    <row r="41" spans="1:14" s="17" customFormat="1" ht="31.2" x14ac:dyDescent="0.3">
      <c r="A41" s="18">
        <v>32</v>
      </c>
      <c r="B41" s="19" t="s">
        <v>84</v>
      </c>
      <c r="C41" s="20">
        <v>0</v>
      </c>
      <c r="D41" s="20">
        <v>-20</v>
      </c>
      <c r="E41" s="20">
        <v>-20</v>
      </c>
      <c r="F41" s="20">
        <v>-20</v>
      </c>
      <c r="G41" s="20">
        <v>-30</v>
      </c>
      <c r="H41" s="20">
        <v>-30</v>
      </c>
      <c r="I41" s="20">
        <v>-30</v>
      </c>
      <c r="J41" s="20">
        <v>-40</v>
      </c>
      <c r="K41" s="20">
        <v>-30</v>
      </c>
      <c r="L41" s="20">
        <v>-40</v>
      </c>
      <c r="M41" s="26">
        <v>-90</v>
      </c>
      <c r="N41" s="26">
        <v>-260</v>
      </c>
    </row>
    <row r="42" spans="1:14" s="17" customFormat="1" ht="15.6" x14ac:dyDescent="0.3">
      <c r="A42" s="18">
        <v>33</v>
      </c>
      <c r="B42" s="19" t="s">
        <v>116</v>
      </c>
      <c r="C42" s="20">
        <v>0</v>
      </c>
      <c r="D42" s="20">
        <v>-14950</v>
      </c>
      <c r="E42" s="20">
        <v>-15820</v>
      </c>
      <c r="F42" s="20">
        <v>-16680</v>
      </c>
      <c r="G42" s="20">
        <v>-17590</v>
      </c>
      <c r="H42" s="20">
        <v>-18490</v>
      </c>
      <c r="I42" s="20">
        <v>-19430</v>
      </c>
      <c r="J42" s="20">
        <v>-20410</v>
      </c>
      <c r="K42" s="20">
        <v>-21380</v>
      </c>
      <c r="L42" s="20">
        <v>-22770</v>
      </c>
      <c r="M42" s="26">
        <v>-65040</v>
      </c>
      <c r="N42" s="26">
        <v>-167520</v>
      </c>
    </row>
    <row r="43" spans="1:14" s="17" customFormat="1" ht="15.6" x14ac:dyDescent="0.3">
      <c r="A43" s="18">
        <v>34</v>
      </c>
      <c r="B43" s="19" t="s">
        <v>117</v>
      </c>
      <c r="C43" s="20">
        <v>0</v>
      </c>
      <c r="D43" s="20">
        <v>-14390</v>
      </c>
      <c r="E43" s="20">
        <v>-15000</v>
      </c>
      <c r="F43" s="20">
        <v>-15450</v>
      </c>
      <c r="G43" s="20">
        <v>-17070</v>
      </c>
      <c r="H43" s="20">
        <v>-18100</v>
      </c>
      <c r="I43" s="20">
        <v>-19160</v>
      </c>
      <c r="J43" s="20">
        <v>-21110</v>
      </c>
      <c r="K43" s="20">
        <v>-20620</v>
      </c>
      <c r="L43" s="20">
        <v>-23160</v>
      </c>
      <c r="M43" s="26">
        <v>-61910</v>
      </c>
      <c r="N43" s="26">
        <v>-164060</v>
      </c>
    </row>
    <row r="44" spans="1:14" s="17" customFormat="1" ht="15.6" x14ac:dyDescent="0.3">
      <c r="A44" s="18">
        <v>35</v>
      </c>
      <c r="B44" s="19" t="s">
        <v>20</v>
      </c>
      <c r="C44" s="20">
        <v>0</v>
      </c>
      <c r="D44" s="20">
        <v>-1960</v>
      </c>
      <c r="E44" s="20">
        <v>-3460</v>
      </c>
      <c r="F44" s="20">
        <v>-3760</v>
      </c>
      <c r="G44" s="20">
        <v>-3970</v>
      </c>
      <c r="H44" s="20">
        <v>-4200</v>
      </c>
      <c r="I44" s="20">
        <v>-4440</v>
      </c>
      <c r="J44" s="20">
        <v>-4710</v>
      </c>
      <c r="K44" s="20">
        <v>-4980</v>
      </c>
      <c r="L44" s="20">
        <v>-5340</v>
      </c>
      <c r="M44" s="26">
        <v>-13150</v>
      </c>
      <c r="N44" s="26">
        <v>-36820</v>
      </c>
    </row>
    <row r="45" spans="1:14" s="17" customFormat="1" ht="31.2" x14ac:dyDescent="0.3">
      <c r="A45" s="18">
        <v>36</v>
      </c>
      <c r="B45" s="19" t="s">
        <v>21</v>
      </c>
      <c r="C45" s="20">
        <v>-610</v>
      </c>
      <c r="D45" s="20">
        <v>-2730</v>
      </c>
      <c r="E45" s="20">
        <v>-4250</v>
      </c>
      <c r="F45" s="20">
        <v>-6150</v>
      </c>
      <c r="G45" s="20">
        <v>-8870</v>
      </c>
      <c r="H45" s="20">
        <v>-9870</v>
      </c>
      <c r="I45" s="20">
        <v>-10490</v>
      </c>
      <c r="J45" s="20">
        <v>-11620</v>
      </c>
      <c r="K45" s="20">
        <v>-11370</v>
      </c>
      <c r="L45" s="20">
        <v>-12860</v>
      </c>
      <c r="M45" s="26">
        <v>-22610</v>
      </c>
      <c r="N45" s="26">
        <v>-78820</v>
      </c>
    </row>
    <row r="46" spans="1:14" s="17" customFormat="1" ht="31.2" x14ac:dyDescent="0.3">
      <c r="A46" s="18">
        <v>37</v>
      </c>
      <c r="B46" s="19" t="s">
        <v>22</v>
      </c>
      <c r="C46" s="20">
        <v>-315</v>
      </c>
      <c r="D46" s="20">
        <v>-335</v>
      </c>
      <c r="E46" s="20">
        <v>-360</v>
      </c>
      <c r="F46" s="20">
        <v>-385</v>
      </c>
      <c r="G46" s="20">
        <v>-410</v>
      </c>
      <c r="H46" s="20">
        <v>-440</v>
      </c>
      <c r="I46" s="20">
        <v>-470</v>
      </c>
      <c r="J46" s="20">
        <v>-505</v>
      </c>
      <c r="K46" s="20">
        <v>-540</v>
      </c>
      <c r="L46" s="20">
        <v>-590</v>
      </c>
      <c r="M46" s="26">
        <v>-1805</v>
      </c>
      <c r="N46" s="26">
        <v>-4350</v>
      </c>
    </row>
    <row r="47" spans="1:14" s="17" customFormat="1" ht="31.2" x14ac:dyDescent="0.3">
      <c r="A47" s="18">
        <v>38</v>
      </c>
      <c r="B47" s="19" t="s">
        <v>23</v>
      </c>
      <c r="C47" s="20">
        <v>-890</v>
      </c>
      <c r="D47" s="20">
        <v>-2655</v>
      </c>
      <c r="E47" s="20">
        <v>-2830</v>
      </c>
      <c r="F47" s="20">
        <v>-3005</v>
      </c>
      <c r="G47" s="20">
        <v>-3570</v>
      </c>
      <c r="H47" s="20">
        <v>-4040</v>
      </c>
      <c r="I47" s="20">
        <v>-4555</v>
      </c>
      <c r="J47" s="20">
        <v>-5405</v>
      </c>
      <c r="K47" s="20">
        <v>-5480</v>
      </c>
      <c r="L47" s="20">
        <v>-6705</v>
      </c>
      <c r="M47" s="26">
        <v>-12950</v>
      </c>
      <c r="N47" s="26">
        <v>-39135</v>
      </c>
    </row>
    <row r="48" spans="1:14" s="17" customFormat="1" ht="31.2" x14ac:dyDescent="0.3">
      <c r="A48" s="18">
        <v>39</v>
      </c>
      <c r="B48" s="19" t="s">
        <v>24</v>
      </c>
      <c r="C48" s="20">
        <v>-2520</v>
      </c>
      <c r="D48" s="20">
        <v>-7425</v>
      </c>
      <c r="E48" s="20">
        <v>-7855</v>
      </c>
      <c r="F48" s="20">
        <v>-8215</v>
      </c>
      <c r="G48" s="20">
        <v>-9605</v>
      </c>
      <c r="H48" s="20">
        <v>-10690</v>
      </c>
      <c r="I48" s="20">
        <v>-11860</v>
      </c>
      <c r="J48" s="20">
        <v>-13855</v>
      </c>
      <c r="K48" s="20">
        <v>-13815</v>
      </c>
      <c r="L48" s="20">
        <v>-16485</v>
      </c>
      <c r="M48" s="26">
        <v>-35620</v>
      </c>
      <c r="N48" s="26">
        <v>-102325</v>
      </c>
    </row>
    <row r="49" spans="1:14" s="17" customFormat="1" ht="46.8" x14ac:dyDescent="0.3">
      <c r="A49" s="18">
        <v>40</v>
      </c>
      <c r="B49" s="19" t="s">
        <v>85</v>
      </c>
      <c r="C49" s="20">
        <v>0</v>
      </c>
      <c r="D49" s="20">
        <v>0</v>
      </c>
      <c r="E49" s="20">
        <v>0</v>
      </c>
      <c r="F49" s="20">
        <v>0</v>
      </c>
      <c r="G49" s="20">
        <v>0</v>
      </c>
      <c r="H49" s="20">
        <v>0</v>
      </c>
      <c r="I49" s="20">
        <v>0</v>
      </c>
      <c r="J49" s="20">
        <v>0</v>
      </c>
      <c r="K49" s="20">
        <v>0</v>
      </c>
      <c r="L49" s="20">
        <v>0</v>
      </c>
      <c r="M49" s="26">
        <v>0</v>
      </c>
      <c r="N49" s="26">
        <v>0</v>
      </c>
    </row>
    <row r="50" spans="1:14" s="17" customFormat="1" ht="31.2" x14ac:dyDescent="0.3">
      <c r="A50" s="18">
        <v>41</v>
      </c>
      <c r="B50" s="19" t="s">
        <v>25</v>
      </c>
      <c r="C50" s="20">
        <v>0</v>
      </c>
      <c r="D50" s="20">
        <v>0</v>
      </c>
      <c r="E50" s="20">
        <v>0</v>
      </c>
      <c r="F50" s="20">
        <v>0</v>
      </c>
      <c r="G50" s="20">
        <v>0</v>
      </c>
      <c r="H50" s="20">
        <v>0</v>
      </c>
      <c r="I50" s="20">
        <v>0</v>
      </c>
      <c r="J50" s="20">
        <v>0</v>
      </c>
      <c r="K50" s="20">
        <v>0</v>
      </c>
      <c r="L50" s="20">
        <v>0</v>
      </c>
      <c r="M50" s="26">
        <v>0</v>
      </c>
      <c r="N50" s="26">
        <v>0</v>
      </c>
    </row>
    <row r="51" spans="1:14" s="17" customFormat="1" ht="15.6" x14ac:dyDescent="0.3">
      <c r="A51" s="18">
        <v>42</v>
      </c>
      <c r="B51" s="27" t="s">
        <v>26</v>
      </c>
      <c r="C51" s="20">
        <v>0</v>
      </c>
      <c r="D51" s="20">
        <v>-475</v>
      </c>
      <c r="E51" s="20">
        <v>-485</v>
      </c>
      <c r="F51" s="20">
        <v>-490</v>
      </c>
      <c r="G51" s="20">
        <v>-535</v>
      </c>
      <c r="H51" s="20">
        <v>-565</v>
      </c>
      <c r="I51" s="20">
        <v>-590</v>
      </c>
      <c r="J51" s="20">
        <v>-645</v>
      </c>
      <c r="K51" s="20">
        <v>-625</v>
      </c>
      <c r="L51" s="20">
        <v>-680</v>
      </c>
      <c r="M51" s="26">
        <v>-1985</v>
      </c>
      <c r="N51" s="26">
        <v>-5090</v>
      </c>
    </row>
    <row r="52" spans="1:14" s="17" customFormat="1" ht="31.2" x14ac:dyDescent="0.3">
      <c r="A52" s="18">
        <v>43</v>
      </c>
      <c r="B52" s="19" t="s">
        <v>86</v>
      </c>
      <c r="C52" s="20">
        <v>0</v>
      </c>
      <c r="D52" s="20">
        <v>0</v>
      </c>
      <c r="E52" s="20">
        <v>-10</v>
      </c>
      <c r="F52" s="20">
        <v>-10</v>
      </c>
      <c r="G52" s="20">
        <v>-10</v>
      </c>
      <c r="H52" s="20">
        <v>-10</v>
      </c>
      <c r="I52" s="20">
        <v>-10</v>
      </c>
      <c r="J52" s="20">
        <v>-10</v>
      </c>
      <c r="K52" s="20">
        <v>-10</v>
      </c>
      <c r="L52" s="20">
        <v>-10</v>
      </c>
      <c r="M52" s="26">
        <v>-30</v>
      </c>
      <c r="N52" s="26">
        <v>-80</v>
      </c>
    </row>
    <row r="53" spans="1:14" s="17" customFormat="1" ht="32.25" customHeight="1" x14ac:dyDescent="0.3">
      <c r="A53" s="18">
        <v>44</v>
      </c>
      <c r="B53" s="19" t="s">
        <v>87</v>
      </c>
      <c r="C53" s="20" t="s">
        <v>111</v>
      </c>
      <c r="D53" s="20" t="s">
        <v>111</v>
      </c>
      <c r="E53" s="20" t="s">
        <v>111</v>
      </c>
      <c r="F53" s="20" t="s">
        <v>111</v>
      </c>
      <c r="G53" s="20" t="s">
        <v>111</v>
      </c>
      <c r="H53" s="20" t="s">
        <v>111</v>
      </c>
      <c r="I53" s="20" t="s">
        <v>111</v>
      </c>
      <c r="J53" s="20" t="s">
        <v>111</v>
      </c>
      <c r="K53" s="20" t="s">
        <v>111</v>
      </c>
      <c r="L53" s="20" t="s">
        <v>111</v>
      </c>
      <c r="M53" s="26" t="s">
        <v>111</v>
      </c>
      <c r="N53" s="26" t="s">
        <v>111</v>
      </c>
    </row>
    <row r="54" spans="1:14" s="17" customFormat="1" ht="20.100000000000001" customHeight="1" x14ac:dyDescent="0.3">
      <c r="A54" s="22"/>
      <c r="B54" s="23"/>
      <c r="C54" s="69" t="s">
        <v>4</v>
      </c>
      <c r="D54" s="69"/>
      <c r="E54" s="69"/>
      <c r="F54" s="69"/>
      <c r="G54" s="69"/>
      <c r="H54" s="69"/>
      <c r="I54" s="69"/>
      <c r="J54" s="69"/>
      <c r="K54" s="69"/>
      <c r="L54" s="69"/>
      <c r="M54" s="24"/>
      <c r="N54" s="24"/>
    </row>
    <row r="55" spans="1:14" s="17" customFormat="1" ht="6.9" customHeight="1" x14ac:dyDescent="0.3">
      <c r="A55" s="18"/>
      <c r="B55" s="19"/>
      <c r="C55" s="63"/>
      <c r="D55" s="25"/>
      <c r="E55" s="20"/>
      <c r="F55" s="20"/>
      <c r="G55" s="20"/>
      <c r="H55" s="20"/>
      <c r="I55" s="20"/>
      <c r="J55" s="20"/>
      <c r="K55" s="20"/>
      <c r="L55" s="20"/>
      <c r="M55" s="21"/>
      <c r="N55" s="21"/>
    </row>
    <row r="56" spans="1:14" s="17" customFormat="1" ht="15.6" x14ac:dyDescent="0.3">
      <c r="A56" s="18">
        <v>45</v>
      </c>
      <c r="B56" s="19" t="s">
        <v>118</v>
      </c>
      <c r="C56" s="20">
        <v>0</v>
      </c>
      <c r="D56" s="20">
        <v>0</v>
      </c>
      <c r="E56" s="20">
        <v>0</v>
      </c>
      <c r="F56" s="20">
        <v>0</v>
      </c>
      <c r="G56" s="20">
        <v>0</v>
      </c>
      <c r="H56" s="20">
        <v>0</v>
      </c>
      <c r="I56" s="20">
        <v>0</v>
      </c>
      <c r="J56" s="20">
        <v>0</v>
      </c>
      <c r="K56" s="20">
        <v>0</v>
      </c>
      <c r="L56" s="20">
        <v>0</v>
      </c>
      <c r="M56" s="21">
        <v>0</v>
      </c>
      <c r="N56" s="21">
        <v>0</v>
      </c>
    </row>
    <row r="57" spans="1:14" s="17" customFormat="1" ht="31.2" x14ac:dyDescent="0.3">
      <c r="A57" s="18">
        <v>46</v>
      </c>
      <c r="B57" s="19" t="s">
        <v>27</v>
      </c>
      <c r="C57" s="20" t="s">
        <v>111</v>
      </c>
      <c r="D57" s="20" t="s">
        <v>111</v>
      </c>
      <c r="E57" s="20" t="s">
        <v>111</v>
      </c>
      <c r="F57" s="20" t="s">
        <v>111</v>
      </c>
      <c r="G57" s="20" t="s">
        <v>111</v>
      </c>
      <c r="H57" s="20" t="s">
        <v>111</v>
      </c>
      <c r="I57" s="20" t="s">
        <v>111</v>
      </c>
      <c r="J57" s="20" t="s">
        <v>111</v>
      </c>
      <c r="K57" s="20" t="s">
        <v>111</v>
      </c>
      <c r="L57" s="20" t="s">
        <v>111</v>
      </c>
      <c r="M57" s="26" t="s">
        <v>111</v>
      </c>
      <c r="N57" s="26" t="s">
        <v>111</v>
      </c>
    </row>
    <row r="58" spans="1:14" s="17" customFormat="1" ht="31.2" x14ac:dyDescent="0.3">
      <c r="A58" s="18">
        <v>47</v>
      </c>
      <c r="B58" s="19" t="s">
        <v>28</v>
      </c>
      <c r="C58" s="20" t="s">
        <v>111</v>
      </c>
      <c r="D58" s="20" t="s">
        <v>111</v>
      </c>
      <c r="E58" s="20" t="s">
        <v>111</v>
      </c>
      <c r="F58" s="20" t="s">
        <v>111</v>
      </c>
      <c r="G58" s="20" t="s">
        <v>111</v>
      </c>
      <c r="H58" s="20" t="s">
        <v>111</v>
      </c>
      <c r="I58" s="20" t="s">
        <v>111</v>
      </c>
      <c r="J58" s="20" t="s">
        <v>111</v>
      </c>
      <c r="K58" s="20" t="s">
        <v>111</v>
      </c>
      <c r="L58" s="20" t="s">
        <v>111</v>
      </c>
      <c r="M58" s="26" t="s">
        <v>111</v>
      </c>
      <c r="N58" s="26" t="s">
        <v>111</v>
      </c>
    </row>
    <row r="59" spans="1:14" s="17" customFormat="1" ht="32.25" customHeight="1" x14ac:dyDescent="0.3">
      <c r="A59" s="18">
        <v>48</v>
      </c>
      <c r="B59" s="19" t="s">
        <v>29</v>
      </c>
      <c r="C59" s="20" t="s">
        <v>111</v>
      </c>
      <c r="D59" s="20" t="s">
        <v>111</v>
      </c>
      <c r="E59" s="20" t="s">
        <v>111</v>
      </c>
      <c r="F59" s="20" t="s">
        <v>111</v>
      </c>
      <c r="G59" s="20" t="s">
        <v>111</v>
      </c>
      <c r="H59" s="20" t="s">
        <v>111</v>
      </c>
      <c r="I59" s="20" t="s">
        <v>111</v>
      </c>
      <c r="J59" s="20" t="s">
        <v>111</v>
      </c>
      <c r="K59" s="20" t="s">
        <v>111</v>
      </c>
      <c r="L59" s="20" t="s">
        <v>111</v>
      </c>
      <c r="M59" s="26" t="s">
        <v>111</v>
      </c>
      <c r="N59" s="26" t="s">
        <v>111</v>
      </c>
    </row>
    <row r="60" spans="1:14" s="17" customFormat="1" ht="31.2" x14ac:dyDescent="0.3">
      <c r="A60" s="18">
        <v>49</v>
      </c>
      <c r="B60" s="19" t="s">
        <v>88</v>
      </c>
      <c r="C60" s="20">
        <v>0</v>
      </c>
      <c r="D60" s="20">
        <v>0</v>
      </c>
      <c r="E60" s="20">
        <v>0</v>
      </c>
      <c r="F60" s="20">
        <v>0</v>
      </c>
      <c r="G60" s="20">
        <v>0</v>
      </c>
      <c r="H60" s="20">
        <v>0</v>
      </c>
      <c r="I60" s="20">
        <v>0</v>
      </c>
      <c r="J60" s="20">
        <v>0</v>
      </c>
      <c r="K60" s="20">
        <v>0</v>
      </c>
      <c r="L60" s="20">
        <v>0</v>
      </c>
      <c r="M60" s="26">
        <v>0</v>
      </c>
      <c r="N60" s="26">
        <v>0</v>
      </c>
    </row>
    <row r="61" spans="1:14" s="17" customFormat="1" ht="15.6" x14ac:dyDescent="0.3">
      <c r="A61" s="18">
        <v>50</v>
      </c>
      <c r="B61" s="19" t="s">
        <v>104</v>
      </c>
      <c r="C61" s="20">
        <v>0</v>
      </c>
      <c r="D61" s="20">
        <v>0</v>
      </c>
      <c r="E61" s="20">
        <v>0</v>
      </c>
      <c r="F61" s="20">
        <v>0</v>
      </c>
      <c r="G61" s="20">
        <v>0</v>
      </c>
      <c r="H61" s="20">
        <v>0</v>
      </c>
      <c r="I61" s="20">
        <v>0</v>
      </c>
      <c r="J61" s="20">
        <v>0</v>
      </c>
      <c r="K61" s="20">
        <v>0</v>
      </c>
      <c r="L61" s="20">
        <v>0</v>
      </c>
      <c r="M61" s="26">
        <v>0</v>
      </c>
      <c r="N61" s="26">
        <v>0</v>
      </c>
    </row>
    <row r="62" spans="1:14" s="17" customFormat="1" ht="31.2" x14ac:dyDescent="0.3">
      <c r="A62" s="18">
        <v>51</v>
      </c>
      <c r="B62" s="19" t="s">
        <v>30</v>
      </c>
      <c r="C62" s="20">
        <v>0</v>
      </c>
      <c r="D62" s="20">
        <v>0</v>
      </c>
      <c r="E62" s="20">
        <v>-7</v>
      </c>
      <c r="F62" s="20">
        <v>-6</v>
      </c>
      <c r="G62" s="20">
        <v>-7</v>
      </c>
      <c r="H62" s="20">
        <v>-7</v>
      </c>
      <c r="I62" s="20">
        <v>-7</v>
      </c>
      <c r="J62" s="20">
        <v>-8</v>
      </c>
      <c r="K62" s="20">
        <v>-7</v>
      </c>
      <c r="L62" s="20">
        <v>-8</v>
      </c>
      <c r="M62" s="26">
        <v>-20</v>
      </c>
      <c r="N62" s="26">
        <v>-57</v>
      </c>
    </row>
    <row r="63" spans="1:14" s="17" customFormat="1" ht="31.2" x14ac:dyDescent="0.3">
      <c r="A63" s="18">
        <v>52</v>
      </c>
      <c r="B63" s="19" t="s">
        <v>31</v>
      </c>
      <c r="C63" s="20">
        <v>5</v>
      </c>
      <c r="D63" s="20">
        <v>15</v>
      </c>
      <c r="E63" s="20">
        <v>15</v>
      </c>
      <c r="F63" s="20">
        <v>15</v>
      </c>
      <c r="G63" s="20">
        <v>115</v>
      </c>
      <c r="H63" s="20">
        <v>60</v>
      </c>
      <c r="I63" s="20">
        <v>0</v>
      </c>
      <c r="J63" s="20">
        <v>0</v>
      </c>
      <c r="K63" s="20">
        <v>0</v>
      </c>
      <c r="L63" s="20">
        <v>0</v>
      </c>
      <c r="M63" s="26">
        <v>165</v>
      </c>
      <c r="N63" s="26">
        <v>225</v>
      </c>
    </row>
    <row r="64" spans="1:14" s="17" customFormat="1" ht="31.2" x14ac:dyDescent="0.3">
      <c r="A64" s="18">
        <v>53</v>
      </c>
      <c r="B64" s="19" t="s">
        <v>32</v>
      </c>
      <c r="C64" s="20">
        <v>0</v>
      </c>
      <c r="D64" s="20">
        <v>-50</v>
      </c>
      <c r="E64" s="20">
        <v>-60</v>
      </c>
      <c r="F64" s="20">
        <v>-60</v>
      </c>
      <c r="G64" s="20">
        <v>-70</v>
      </c>
      <c r="H64" s="20">
        <v>-70</v>
      </c>
      <c r="I64" s="20">
        <v>-70</v>
      </c>
      <c r="J64" s="20">
        <v>-80</v>
      </c>
      <c r="K64" s="20">
        <v>-80</v>
      </c>
      <c r="L64" s="20">
        <v>-90</v>
      </c>
      <c r="M64" s="26">
        <v>-240</v>
      </c>
      <c r="N64" s="26">
        <v>-630</v>
      </c>
    </row>
    <row r="65" spans="1:14" s="17" customFormat="1" ht="32.25" customHeight="1" x14ac:dyDescent="0.3">
      <c r="A65" s="18">
        <v>54</v>
      </c>
      <c r="B65" s="19" t="s">
        <v>89</v>
      </c>
      <c r="C65" s="20">
        <v>0</v>
      </c>
      <c r="D65" s="20">
        <v>280</v>
      </c>
      <c r="E65" s="20">
        <v>210</v>
      </c>
      <c r="F65" s="20">
        <v>150</v>
      </c>
      <c r="G65" s="20">
        <v>90</v>
      </c>
      <c r="H65" s="20">
        <v>20</v>
      </c>
      <c r="I65" s="20">
        <v>-40</v>
      </c>
      <c r="J65" s="20">
        <v>-110</v>
      </c>
      <c r="K65" s="20">
        <v>-170</v>
      </c>
      <c r="L65" s="20">
        <v>-230</v>
      </c>
      <c r="M65" s="26">
        <v>730</v>
      </c>
      <c r="N65" s="26">
        <v>200</v>
      </c>
    </row>
    <row r="66" spans="1:14" s="17" customFormat="1" ht="31.2" x14ac:dyDescent="0.3">
      <c r="A66" s="18">
        <v>55</v>
      </c>
      <c r="B66" s="19" t="s">
        <v>33</v>
      </c>
      <c r="C66" s="20" t="s">
        <v>111</v>
      </c>
      <c r="D66" s="20" t="s">
        <v>111</v>
      </c>
      <c r="E66" s="20" t="s">
        <v>111</v>
      </c>
      <c r="F66" s="20" t="s">
        <v>111</v>
      </c>
      <c r="G66" s="20" t="s">
        <v>111</v>
      </c>
      <c r="H66" s="20" t="s">
        <v>111</v>
      </c>
      <c r="I66" s="20" t="s">
        <v>111</v>
      </c>
      <c r="J66" s="20" t="s">
        <v>111</v>
      </c>
      <c r="K66" s="20" t="s">
        <v>111</v>
      </c>
      <c r="L66" s="20" t="s">
        <v>111</v>
      </c>
      <c r="M66" s="26" t="s">
        <v>111</v>
      </c>
      <c r="N66" s="26" t="s">
        <v>111</v>
      </c>
    </row>
    <row r="67" spans="1:14" s="17" customFormat="1" ht="31.2" x14ac:dyDescent="0.3">
      <c r="A67" s="18">
        <v>56</v>
      </c>
      <c r="B67" s="19" t="s">
        <v>115</v>
      </c>
      <c r="C67" s="20">
        <v>1</v>
      </c>
      <c r="D67" s="20">
        <v>3</v>
      </c>
      <c r="E67" s="20">
        <v>4</v>
      </c>
      <c r="F67" s="20">
        <v>4</v>
      </c>
      <c r="G67" s="20">
        <v>4</v>
      </c>
      <c r="H67" s="20">
        <v>4</v>
      </c>
      <c r="I67" s="20">
        <v>6</v>
      </c>
      <c r="J67" s="20">
        <v>6</v>
      </c>
      <c r="K67" s="20">
        <v>6</v>
      </c>
      <c r="L67" s="20">
        <v>6</v>
      </c>
      <c r="M67" s="26">
        <v>16</v>
      </c>
      <c r="N67" s="26">
        <v>44</v>
      </c>
    </row>
    <row r="68" spans="1:14" s="17" customFormat="1" ht="32.25" customHeight="1" x14ac:dyDescent="0.3">
      <c r="A68" s="18">
        <v>57</v>
      </c>
      <c r="B68" s="19" t="s">
        <v>34</v>
      </c>
      <c r="C68" s="20">
        <v>0</v>
      </c>
      <c r="D68" s="20">
        <v>0</v>
      </c>
      <c r="E68" s="20">
        <v>0</v>
      </c>
      <c r="F68" s="20">
        <v>0</v>
      </c>
      <c r="G68" s="20">
        <v>0</v>
      </c>
      <c r="H68" s="20">
        <v>0</v>
      </c>
      <c r="I68" s="20">
        <v>0</v>
      </c>
      <c r="J68" s="20">
        <v>0</v>
      </c>
      <c r="K68" s="20">
        <v>0</v>
      </c>
      <c r="L68" s="20">
        <v>0</v>
      </c>
      <c r="M68" s="26">
        <v>0</v>
      </c>
      <c r="N68" s="26">
        <v>0</v>
      </c>
    </row>
    <row r="69" spans="1:14" s="17" customFormat="1" ht="32.25" customHeight="1" x14ac:dyDescent="0.3">
      <c r="A69" s="18">
        <v>58</v>
      </c>
      <c r="B69" s="19" t="s">
        <v>124</v>
      </c>
      <c r="C69" s="20">
        <v>0</v>
      </c>
      <c r="D69" s="20">
        <v>0</v>
      </c>
      <c r="E69" s="20">
        <v>0</v>
      </c>
      <c r="F69" s="20">
        <v>0</v>
      </c>
      <c r="G69" s="20">
        <v>0</v>
      </c>
      <c r="H69" s="20">
        <v>0</v>
      </c>
      <c r="I69" s="20">
        <v>0</v>
      </c>
      <c r="J69" s="20">
        <v>0</v>
      </c>
      <c r="K69" s="20">
        <v>0</v>
      </c>
      <c r="L69" s="20">
        <v>0</v>
      </c>
      <c r="M69" s="26">
        <v>0</v>
      </c>
      <c r="N69" s="26">
        <v>0</v>
      </c>
    </row>
    <row r="70" spans="1:14" s="17" customFormat="1" ht="31.2" x14ac:dyDescent="0.3">
      <c r="A70" s="18">
        <v>59</v>
      </c>
      <c r="B70" s="19" t="s">
        <v>35</v>
      </c>
      <c r="C70" s="20">
        <v>0</v>
      </c>
      <c r="D70" s="20">
        <v>0</v>
      </c>
      <c r="E70" s="20">
        <v>0</v>
      </c>
      <c r="F70" s="20">
        <v>0</v>
      </c>
      <c r="G70" s="20">
        <v>0</v>
      </c>
      <c r="H70" s="20">
        <v>0</v>
      </c>
      <c r="I70" s="20">
        <v>0</v>
      </c>
      <c r="J70" s="20">
        <v>0</v>
      </c>
      <c r="K70" s="20">
        <v>0</v>
      </c>
      <c r="L70" s="20">
        <v>0</v>
      </c>
      <c r="M70" s="26">
        <v>0</v>
      </c>
      <c r="N70" s="26">
        <v>0</v>
      </c>
    </row>
    <row r="71" spans="1:14" s="17" customFormat="1" ht="46.8" x14ac:dyDescent="0.3">
      <c r="A71" s="18">
        <v>60</v>
      </c>
      <c r="B71" s="19" t="s">
        <v>36</v>
      </c>
      <c r="C71" s="20">
        <v>0</v>
      </c>
      <c r="D71" s="20">
        <v>0</v>
      </c>
      <c r="E71" s="20">
        <v>0</v>
      </c>
      <c r="F71" s="20">
        <v>0</v>
      </c>
      <c r="G71" s="20">
        <v>0</v>
      </c>
      <c r="H71" s="20">
        <v>0</v>
      </c>
      <c r="I71" s="20">
        <v>0</v>
      </c>
      <c r="J71" s="20">
        <v>0</v>
      </c>
      <c r="K71" s="20">
        <v>0</v>
      </c>
      <c r="L71" s="20">
        <v>0</v>
      </c>
      <c r="M71" s="26">
        <v>0</v>
      </c>
      <c r="N71" s="26">
        <v>0</v>
      </c>
    </row>
    <row r="72" spans="1:14" s="17" customFormat="1" ht="31.2" x14ac:dyDescent="0.3">
      <c r="A72" s="18">
        <v>61</v>
      </c>
      <c r="B72" s="19" t="s">
        <v>37</v>
      </c>
      <c r="C72" s="20">
        <v>0</v>
      </c>
      <c r="D72" s="20">
        <v>0</v>
      </c>
      <c r="E72" s="20">
        <v>0</v>
      </c>
      <c r="F72" s="20">
        <v>0</v>
      </c>
      <c r="G72" s="20">
        <v>0</v>
      </c>
      <c r="H72" s="20">
        <v>0</v>
      </c>
      <c r="I72" s="20">
        <v>0</v>
      </c>
      <c r="J72" s="20">
        <v>0</v>
      </c>
      <c r="K72" s="20">
        <v>0</v>
      </c>
      <c r="L72" s="20">
        <v>0</v>
      </c>
      <c r="M72" s="26">
        <v>0</v>
      </c>
      <c r="N72" s="26">
        <v>0</v>
      </c>
    </row>
    <row r="73" spans="1:14" s="17" customFormat="1" ht="31.2" x14ac:dyDescent="0.3">
      <c r="A73" s="18">
        <v>62</v>
      </c>
      <c r="B73" s="19" t="s">
        <v>38</v>
      </c>
      <c r="C73" s="20">
        <v>0</v>
      </c>
      <c r="D73" s="20">
        <v>0</v>
      </c>
      <c r="E73" s="20">
        <v>0</v>
      </c>
      <c r="F73" s="20">
        <v>0</v>
      </c>
      <c r="G73" s="20">
        <v>0</v>
      </c>
      <c r="H73" s="20">
        <v>0</v>
      </c>
      <c r="I73" s="20">
        <v>0</v>
      </c>
      <c r="J73" s="20">
        <v>0</v>
      </c>
      <c r="K73" s="20">
        <v>0</v>
      </c>
      <c r="L73" s="20">
        <v>0</v>
      </c>
      <c r="M73" s="26">
        <v>0</v>
      </c>
      <c r="N73" s="26">
        <v>0</v>
      </c>
    </row>
    <row r="74" spans="1:14" s="17" customFormat="1" ht="15.75" customHeight="1" x14ac:dyDescent="0.3">
      <c r="A74" s="18">
        <v>63</v>
      </c>
      <c r="B74" s="19" t="s">
        <v>90</v>
      </c>
      <c r="C74" s="20">
        <v>0</v>
      </c>
      <c r="D74" s="20">
        <v>0</v>
      </c>
      <c r="E74" s="20">
        <v>0</v>
      </c>
      <c r="F74" s="20">
        <v>0</v>
      </c>
      <c r="G74" s="20">
        <v>0</v>
      </c>
      <c r="H74" s="20">
        <v>0</v>
      </c>
      <c r="I74" s="20">
        <v>0</v>
      </c>
      <c r="J74" s="20">
        <v>0</v>
      </c>
      <c r="K74" s="20">
        <v>0</v>
      </c>
      <c r="L74" s="20">
        <v>0</v>
      </c>
      <c r="M74" s="26">
        <v>0</v>
      </c>
      <c r="N74" s="26">
        <v>0</v>
      </c>
    </row>
    <row r="75" spans="1:14" s="17" customFormat="1" ht="31.2" x14ac:dyDescent="0.3">
      <c r="A75" s="18">
        <v>64</v>
      </c>
      <c r="B75" s="19" t="s">
        <v>39</v>
      </c>
      <c r="C75" s="20" t="s">
        <v>111</v>
      </c>
      <c r="D75" s="20" t="s">
        <v>111</v>
      </c>
      <c r="E75" s="20" t="s">
        <v>111</v>
      </c>
      <c r="F75" s="20" t="s">
        <v>111</v>
      </c>
      <c r="G75" s="20" t="s">
        <v>111</v>
      </c>
      <c r="H75" s="20" t="s">
        <v>111</v>
      </c>
      <c r="I75" s="20" t="s">
        <v>111</v>
      </c>
      <c r="J75" s="20" t="s">
        <v>111</v>
      </c>
      <c r="K75" s="20" t="s">
        <v>111</v>
      </c>
      <c r="L75" s="20" t="s">
        <v>111</v>
      </c>
      <c r="M75" s="26" t="s">
        <v>111</v>
      </c>
      <c r="N75" s="26" t="s">
        <v>111</v>
      </c>
    </row>
    <row r="76" spans="1:14" s="17" customFormat="1" ht="20.100000000000001" customHeight="1" x14ac:dyDescent="0.3">
      <c r="A76" s="22"/>
      <c r="B76" s="23"/>
      <c r="C76" s="69" t="s">
        <v>4</v>
      </c>
      <c r="D76" s="69"/>
      <c r="E76" s="69"/>
      <c r="F76" s="69"/>
      <c r="G76" s="69"/>
      <c r="H76" s="69"/>
      <c r="I76" s="69"/>
      <c r="J76" s="69"/>
      <c r="K76" s="69"/>
      <c r="L76" s="69"/>
      <c r="M76" s="24"/>
      <c r="N76" s="24"/>
    </row>
    <row r="77" spans="1:14" s="17" customFormat="1" ht="6.9" customHeight="1" x14ac:dyDescent="0.3">
      <c r="A77" s="18"/>
      <c r="B77" s="19"/>
      <c r="C77" s="63"/>
      <c r="D77" s="25"/>
      <c r="E77" s="20"/>
      <c r="F77" s="20"/>
      <c r="G77" s="20"/>
      <c r="H77" s="20"/>
      <c r="I77" s="20"/>
      <c r="J77" s="20"/>
      <c r="K77" s="20"/>
      <c r="L77" s="20"/>
      <c r="M77" s="21"/>
      <c r="N77" s="21"/>
    </row>
    <row r="78" spans="1:14" s="17" customFormat="1" ht="15.6" x14ac:dyDescent="0.3">
      <c r="A78" s="18">
        <v>65</v>
      </c>
      <c r="B78" s="27" t="s">
        <v>119</v>
      </c>
      <c r="C78" s="20">
        <v>0</v>
      </c>
      <c r="D78" s="20">
        <v>0</v>
      </c>
      <c r="E78" s="20">
        <v>0</v>
      </c>
      <c r="F78" s="20">
        <v>0</v>
      </c>
      <c r="G78" s="20">
        <v>0</v>
      </c>
      <c r="H78" s="20">
        <v>0</v>
      </c>
      <c r="I78" s="20">
        <v>0</v>
      </c>
      <c r="J78" s="20">
        <v>0</v>
      </c>
      <c r="K78" s="20">
        <v>0</v>
      </c>
      <c r="L78" s="20">
        <v>0</v>
      </c>
      <c r="M78" s="21">
        <v>0</v>
      </c>
      <c r="N78" s="21">
        <v>0</v>
      </c>
    </row>
    <row r="79" spans="1:14" s="17" customFormat="1" ht="15.6" x14ac:dyDescent="0.3">
      <c r="A79" s="18">
        <v>66</v>
      </c>
      <c r="B79" s="27" t="s">
        <v>40</v>
      </c>
      <c r="C79" s="20">
        <v>0</v>
      </c>
      <c r="D79" s="20">
        <v>0</v>
      </c>
      <c r="E79" s="20">
        <v>0</v>
      </c>
      <c r="F79" s="20">
        <v>0</v>
      </c>
      <c r="G79" s="20">
        <v>0</v>
      </c>
      <c r="H79" s="20">
        <v>0</v>
      </c>
      <c r="I79" s="20">
        <v>0</v>
      </c>
      <c r="J79" s="20">
        <v>0</v>
      </c>
      <c r="K79" s="20">
        <v>0</v>
      </c>
      <c r="L79" s="20">
        <v>0</v>
      </c>
      <c r="M79" s="26">
        <v>0</v>
      </c>
      <c r="N79" s="26">
        <v>0</v>
      </c>
    </row>
    <row r="80" spans="1:14" s="17" customFormat="1" ht="15.6" x14ac:dyDescent="0.3">
      <c r="A80" s="18">
        <v>67</v>
      </c>
      <c r="B80" s="27" t="s">
        <v>91</v>
      </c>
      <c r="C80" s="20">
        <v>0</v>
      </c>
      <c r="D80" s="20">
        <v>0</v>
      </c>
      <c r="E80" s="20">
        <v>0</v>
      </c>
      <c r="F80" s="20">
        <v>0</v>
      </c>
      <c r="G80" s="20">
        <v>0</v>
      </c>
      <c r="H80" s="20">
        <v>0</v>
      </c>
      <c r="I80" s="20">
        <v>0</v>
      </c>
      <c r="J80" s="20">
        <v>0</v>
      </c>
      <c r="K80" s="20">
        <v>0</v>
      </c>
      <c r="L80" s="20">
        <v>0</v>
      </c>
      <c r="M80" s="26">
        <v>0</v>
      </c>
      <c r="N80" s="26">
        <v>0</v>
      </c>
    </row>
    <row r="81" spans="1:14" s="17" customFormat="1" ht="46.8" x14ac:dyDescent="0.3">
      <c r="A81" s="18">
        <v>68</v>
      </c>
      <c r="B81" s="19" t="s">
        <v>41</v>
      </c>
      <c r="C81" s="20" t="s">
        <v>111</v>
      </c>
      <c r="D81" s="20" t="s">
        <v>111</v>
      </c>
      <c r="E81" s="20" t="s">
        <v>111</v>
      </c>
      <c r="F81" s="20" t="s">
        <v>111</v>
      </c>
      <c r="G81" s="20" t="s">
        <v>111</v>
      </c>
      <c r="H81" s="20" t="s">
        <v>111</v>
      </c>
      <c r="I81" s="20" t="s">
        <v>111</v>
      </c>
      <c r="J81" s="20" t="s">
        <v>111</v>
      </c>
      <c r="K81" s="20" t="s">
        <v>111</v>
      </c>
      <c r="L81" s="20" t="s">
        <v>111</v>
      </c>
      <c r="M81" s="26" t="s">
        <v>111</v>
      </c>
      <c r="N81" s="26" t="s">
        <v>111</v>
      </c>
    </row>
    <row r="82" spans="1:14" s="17" customFormat="1" ht="15.6" x14ac:dyDescent="0.3">
      <c r="A82" s="18">
        <v>69</v>
      </c>
      <c r="B82" s="27" t="s">
        <v>92</v>
      </c>
      <c r="C82" s="20">
        <v>0</v>
      </c>
      <c r="D82" s="20">
        <v>0</v>
      </c>
      <c r="E82" s="20">
        <v>0</v>
      </c>
      <c r="F82" s="20">
        <v>0</v>
      </c>
      <c r="G82" s="20">
        <v>0</v>
      </c>
      <c r="H82" s="20">
        <v>0</v>
      </c>
      <c r="I82" s="20">
        <v>0</v>
      </c>
      <c r="J82" s="20">
        <v>0</v>
      </c>
      <c r="K82" s="20">
        <v>0</v>
      </c>
      <c r="L82" s="20">
        <v>0</v>
      </c>
      <c r="M82" s="26">
        <v>0</v>
      </c>
      <c r="N82" s="26">
        <v>0</v>
      </c>
    </row>
    <row r="83" spans="1:14" s="17" customFormat="1" ht="15.6" x14ac:dyDescent="0.3">
      <c r="A83" s="18">
        <v>70</v>
      </c>
      <c r="B83" s="19" t="s">
        <v>120</v>
      </c>
      <c r="C83" s="63"/>
      <c r="D83" s="25" t="s">
        <v>121</v>
      </c>
      <c r="E83" s="20"/>
      <c r="F83" s="20"/>
      <c r="G83" s="20"/>
      <c r="H83" s="20"/>
      <c r="I83" s="20"/>
      <c r="J83" s="20"/>
      <c r="K83" s="20"/>
      <c r="L83" s="20"/>
      <c r="M83" s="26"/>
      <c r="N83" s="26"/>
    </row>
    <row r="84" spans="1:14" s="17" customFormat="1" ht="15.6" x14ac:dyDescent="0.3">
      <c r="A84" s="18">
        <v>71</v>
      </c>
      <c r="B84" s="19" t="s">
        <v>42</v>
      </c>
      <c r="C84" s="20" t="s">
        <v>111</v>
      </c>
      <c r="D84" s="20" t="s">
        <v>111</v>
      </c>
      <c r="E84" s="20" t="s">
        <v>111</v>
      </c>
      <c r="F84" s="20" t="s">
        <v>111</v>
      </c>
      <c r="G84" s="20" t="s">
        <v>111</v>
      </c>
      <c r="H84" s="20" t="s">
        <v>111</v>
      </c>
      <c r="I84" s="20" t="s">
        <v>111</v>
      </c>
      <c r="J84" s="20" t="s">
        <v>111</v>
      </c>
      <c r="K84" s="20" t="s">
        <v>111</v>
      </c>
      <c r="L84" s="20" t="s">
        <v>111</v>
      </c>
      <c r="M84" s="26" t="s">
        <v>111</v>
      </c>
      <c r="N84" s="26" t="s">
        <v>111</v>
      </c>
    </row>
    <row r="85" spans="1:14" s="17" customFormat="1" ht="31.5" customHeight="1" x14ac:dyDescent="0.3">
      <c r="A85" s="18">
        <v>72</v>
      </c>
      <c r="B85" s="19" t="s">
        <v>106</v>
      </c>
      <c r="C85" s="20">
        <v>0</v>
      </c>
      <c r="D85" s="20">
        <v>0</v>
      </c>
      <c r="E85" s="20">
        <v>0</v>
      </c>
      <c r="F85" s="20">
        <v>0</v>
      </c>
      <c r="G85" s="20">
        <v>0</v>
      </c>
      <c r="H85" s="20">
        <v>0</v>
      </c>
      <c r="I85" s="20">
        <v>0</v>
      </c>
      <c r="J85" s="20">
        <v>0</v>
      </c>
      <c r="K85" s="20">
        <v>7500</v>
      </c>
      <c r="L85" s="20">
        <v>-17500</v>
      </c>
      <c r="M85" s="26">
        <v>0</v>
      </c>
      <c r="N85" s="26">
        <v>-10000</v>
      </c>
    </row>
    <row r="86" spans="1:14" s="17" customFormat="1" ht="15.6" x14ac:dyDescent="0.3">
      <c r="A86" s="18">
        <v>73</v>
      </c>
      <c r="B86" s="19" t="s">
        <v>43</v>
      </c>
      <c r="D86" s="25" t="s">
        <v>72</v>
      </c>
      <c r="E86" s="20"/>
      <c r="F86" s="20"/>
      <c r="G86" s="20"/>
      <c r="H86" s="20"/>
      <c r="I86" s="20"/>
      <c r="J86" s="20"/>
      <c r="K86" s="20"/>
      <c r="L86" s="20"/>
      <c r="M86" s="26" t="s">
        <v>70</v>
      </c>
      <c r="N86" s="26" t="s">
        <v>70</v>
      </c>
    </row>
    <row r="87" spans="1:14" s="17" customFormat="1" ht="15.6" x14ac:dyDescent="0.3">
      <c r="A87" s="18"/>
      <c r="B87" s="19"/>
      <c r="C87" s="20"/>
      <c r="D87" s="20"/>
      <c r="E87" s="20"/>
      <c r="F87" s="20"/>
      <c r="G87" s="20"/>
      <c r="H87" s="20"/>
      <c r="I87" s="20"/>
      <c r="J87" s="20"/>
      <c r="K87" s="20"/>
      <c r="L87" s="20"/>
      <c r="M87" s="21" t="s">
        <v>70</v>
      </c>
      <c r="N87" s="21" t="s">
        <v>70</v>
      </c>
    </row>
    <row r="88" spans="1:14" s="17" customFormat="1" ht="15.6" hidden="1" outlineLevel="1" x14ac:dyDescent="0.3">
      <c r="A88" s="18"/>
      <c r="B88" s="19"/>
      <c r="C88" s="20" t="s">
        <v>70</v>
      </c>
      <c r="D88" s="20" t="s">
        <v>70</v>
      </c>
      <c r="E88" s="20" t="s">
        <v>70</v>
      </c>
      <c r="F88" s="20" t="s">
        <v>70</v>
      </c>
      <c r="G88" s="20" t="s">
        <v>70</v>
      </c>
      <c r="H88" s="20" t="s">
        <v>70</v>
      </c>
      <c r="I88" s="20" t="s">
        <v>70</v>
      </c>
      <c r="J88" s="20" t="s">
        <v>70</v>
      </c>
      <c r="K88" s="20" t="s">
        <v>70</v>
      </c>
      <c r="L88" s="20" t="s">
        <v>70</v>
      </c>
      <c r="M88" s="21" t="s">
        <v>70</v>
      </c>
      <c r="N88" s="21" t="s">
        <v>70</v>
      </c>
    </row>
    <row r="89" spans="1:14" s="17" customFormat="1" ht="15.6" hidden="1" outlineLevel="1" x14ac:dyDescent="0.3">
      <c r="A89" s="18"/>
      <c r="B89" s="19"/>
      <c r="C89" s="20" t="s">
        <v>70</v>
      </c>
      <c r="D89" s="20" t="s">
        <v>70</v>
      </c>
      <c r="E89" s="20" t="s">
        <v>70</v>
      </c>
      <c r="F89" s="20" t="s">
        <v>70</v>
      </c>
      <c r="G89" s="20" t="s">
        <v>70</v>
      </c>
      <c r="H89" s="20" t="s">
        <v>70</v>
      </c>
      <c r="I89" s="20" t="s">
        <v>70</v>
      </c>
      <c r="J89" s="20" t="s">
        <v>70</v>
      </c>
      <c r="K89" s="20" t="s">
        <v>70</v>
      </c>
      <c r="L89" s="20" t="s">
        <v>70</v>
      </c>
      <c r="M89" s="21" t="s">
        <v>70</v>
      </c>
      <c r="N89" s="21" t="s">
        <v>70</v>
      </c>
    </row>
    <row r="90" spans="1:14" s="17" customFormat="1" ht="15.6" hidden="1" outlineLevel="1" x14ac:dyDescent="0.3">
      <c r="A90" s="18"/>
      <c r="B90" s="19"/>
      <c r="C90" s="20" t="s">
        <v>70</v>
      </c>
      <c r="D90" s="20" t="s">
        <v>70</v>
      </c>
      <c r="E90" s="20" t="s">
        <v>70</v>
      </c>
      <c r="F90" s="20" t="s">
        <v>70</v>
      </c>
      <c r="G90" s="20" t="s">
        <v>70</v>
      </c>
      <c r="H90" s="20" t="s">
        <v>70</v>
      </c>
      <c r="I90" s="20" t="s">
        <v>70</v>
      </c>
      <c r="J90" s="20" t="s">
        <v>70</v>
      </c>
      <c r="K90" s="20" t="s">
        <v>70</v>
      </c>
      <c r="L90" s="20" t="s">
        <v>70</v>
      </c>
      <c r="M90" s="21" t="s">
        <v>70</v>
      </c>
      <c r="N90" s="21" t="s">
        <v>70</v>
      </c>
    </row>
    <row r="91" spans="1:14" s="17" customFormat="1" ht="15.6" hidden="1" outlineLevel="1" x14ac:dyDescent="0.3">
      <c r="A91" s="28"/>
      <c r="B91" s="19"/>
      <c r="C91" s="20" t="s">
        <v>70</v>
      </c>
      <c r="D91" s="20" t="s">
        <v>70</v>
      </c>
      <c r="E91" s="20" t="s">
        <v>70</v>
      </c>
      <c r="F91" s="20" t="s">
        <v>70</v>
      </c>
      <c r="G91" s="20" t="s">
        <v>70</v>
      </c>
      <c r="H91" s="20" t="s">
        <v>70</v>
      </c>
      <c r="I91" s="20" t="s">
        <v>70</v>
      </c>
      <c r="J91" s="20" t="s">
        <v>70</v>
      </c>
      <c r="K91" s="20" t="s">
        <v>70</v>
      </c>
      <c r="L91" s="20" t="s">
        <v>70</v>
      </c>
      <c r="M91" s="21" t="s">
        <v>70</v>
      </c>
      <c r="N91" s="21" t="s">
        <v>70</v>
      </c>
    </row>
    <row r="92" spans="1:14" s="17" customFormat="1" ht="15.6" hidden="1" outlineLevel="1" x14ac:dyDescent="0.3">
      <c r="A92" s="29"/>
      <c r="B92" s="19"/>
      <c r="C92" s="20" t="s">
        <v>70</v>
      </c>
      <c r="D92" s="20" t="s">
        <v>70</v>
      </c>
      <c r="E92" s="20" t="s">
        <v>70</v>
      </c>
      <c r="F92" s="20" t="s">
        <v>70</v>
      </c>
      <c r="G92" s="20" t="s">
        <v>70</v>
      </c>
      <c r="H92" s="20" t="s">
        <v>70</v>
      </c>
      <c r="I92" s="20" t="s">
        <v>70</v>
      </c>
      <c r="J92" s="20" t="s">
        <v>70</v>
      </c>
      <c r="K92" s="20" t="s">
        <v>70</v>
      </c>
      <c r="L92" s="20" t="s">
        <v>70</v>
      </c>
      <c r="M92" s="21" t="s">
        <v>70</v>
      </c>
      <c r="N92" s="21" t="s">
        <v>70</v>
      </c>
    </row>
    <row r="93" spans="1:14" s="17" customFormat="1" ht="15.6" hidden="1" outlineLevel="1" x14ac:dyDescent="0.3">
      <c r="A93" s="29"/>
      <c r="B93" s="30"/>
      <c r="C93" s="20"/>
      <c r="D93" s="20"/>
      <c r="E93" s="20"/>
      <c r="F93" s="20"/>
      <c r="G93" s="20"/>
      <c r="H93" s="20"/>
      <c r="I93" s="20"/>
      <c r="J93" s="20"/>
      <c r="K93" s="20"/>
      <c r="L93" s="20"/>
      <c r="M93" s="21" t="s">
        <v>70</v>
      </c>
      <c r="N93" s="21" t="s">
        <v>70</v>
      </c>
    </row>
    <row r="94" spans="1:14" s="17" customFormat="1" ht="15.6" hidden="1" outlineLevel="1" x14ac:dyDescent="0.3">
      <c r="A94" s="29"/>
      <c r="B94" s="31"/>
      <c r="C94" s="20"/>
      <c r="D94" s="20"/>
      <c r="E94" s="20"/>
      <c r="F94" s="20"/>
      <c r="G94" s="20"/>
      <c r="H94" s="20"/>
      <c r="I94" s="20"/>
      <c r="J94" s="20"/>
      <c r="K94" s="20"/>
      <c r="L94" s="20"/>
      <c r="M94" s="21" t="s">
        <v>70</v>
      </c>
      <c r="N94" s="21" t="s">
        <v>70</v>
      </c>
    </row>
    <row r="95" spans="1:14" s="17" customFormat="1" ht="15.6" hidden="1" outlineLevel="1" x14ac:dyDescent="0.3">
      <c r="A95" s="29"/>
      <c r="B95" s="31"/>
      <c r="C95" s="20"/>
      <c r="D95" s="20"/>
      <c r="E95" s="20"/>
      <c r="F95" s="20"/>
      <c r="G95" s="20"/>
      <c r="H95" s="20"/>
      <c r="I95" s="20"/>
      <c r="J95" s="20"/>
      <c r="K95" s="20"/>
      <c r="L95" s="20"/>
      <c r="M95" s="21" t="s">
        <v>70</v>
      </c>
      <c r="N95" s="21" t="s">
        <v>70</v>
      </c>
    </row>
    <row r="96" spans="1:14" s="17" customFormat="1" ht="15.6" collapsed="1" x14ac:dyDescent="0.3">
      <c r="A96" s="32" t="s">
        <v>44</v>
      </c>
      <c r="B96" s="33"/>
      <c r="C96" s="20"/>
      <c r="D96" s="20"/>
      <c r="E96" s="20"/>
      <c r="F96" s="20"/>
      <c r="G96" s="20"/>
      <c r="H96" s="20"/>
      <c r="I96" s="20"/>
      <c r="J96" s="20"/>
      <c r="K96" s="20"/>
      <c r="L96" s="20"/>
      <c r="M96" s="21" t="s">
        <v>70</v>
      </c>
      <c r="N96" s="21" t="s">
        <v>70</v>
      </c>
    </row>
    <row r="97" spans="1:14" s="17" customFormat="1" ht="15.6" x14ac:dyDescent="0.3">
      <c r="A97" s="32"/>
      <c r="B97" s="34" t="s">
        <v>45</v>
      </c>
      <c r="C97" s="35">
        <v>-4200</v>
      </c>
      <c r="D97" s="35">
        <v>-44140</v>
      </c>
      <c r="E97" s="35">
        <v>-49130</v>
      </c>
      <c r="F97" s="35">
        <v>-53120</v>
      </c>
      <c r="G97" s="35">
        <v>-60620</v>
      </c>
      <c r="H97" s="35">
        <v>-65540</v>
      </c>
      <c r="I97" s="35">
        <v>-70170</v>
      </c>
      <c r="J97" s="35">
        <v>-77370</v>
      </c>
      <c r="K97" s="35">
        <v>-70510</v>
      </c>
      <c r="L97" s="35">
        <v>-105190</v>
      </c>
      <c r="M97" s="36">
        <v>-211210</v>
      </c>
      <c r="N97" s="36">
        <v>-599990</v>
      </c>
    </row>
    <row r="98" spans="1:14" s="17" customFormat="1" ht="15.6" x14ac:dyDescent="0.3">
      <c r="A98" s="32"/>
      <c r="B98" s="34" t="s">
        <v>46</v>
      </c>
      <c r="C98" s="35">
        <v>-4200</v>
      </c>
      <c r="D98" s="35">
        <v>-44140</v>
      </c>
      <c r="E98" s="35">
        <v>-49130</v>
      </c>
      <c r="F98" s="35">
        <v>-53120</v>
      </c>
      <c r="G98" s="35">
        <v>-60620</v>
      </c>
      <c r="H98" s="35">
        <v>-65540</v>
      </c>
      <c r="I98" s="35">
        <v>-70170</v>
      </c>
      <c r="J98" s="35">
        <v>-77370</v>
      </c>
      <c r="K98" s="35">
        <v>-70510</v>
      </c>
      <c r="L98" s="35">
        <v>-105190</v>
      </c>
      <c r="M98" s="36">
        <v>-211210</v>
      </c>
      <c r="N98" s="36">
        <v>-599990</v>
      </c>
    </row>
    <row r="99" spans="1:14" s="17" customFormat="1" ht="15.6" x14ac:dyDescent="0.3">
      <c r="A99" s="18"/>
      <c r="B99" s="19"/>
      <c r="C99" s="20"/>
      <c r="D99" s="20"/>
      <c r="E99" s="20"/>
      <c r="F99" s="20"/>
      <c r="G99" s="20"/>
      <c r="H99" s="20"/>
      <c r="I99" s="20"/>
      <c r="J99" s="20"/>
      <c r="K99" s="20"/>
      <c r="L99" s="20"/>
      <c r="M99" s="21"/>
      <c r="N99" s="21"/>
    </row>
    <row r="100" spans="1:14" s="17" customFormat="1" ht="15.6" x14ac:dyDescent="0.3">
      <c r="A100" s="37"/>
      <c r="B100" s="37"/>
      <c r="C100" s="70" t="s">
        <v>47</v>
      </c>
      <c r="D100" s="70"/>
      <c r="E100" s="70"/>
      <c r="F100" s="70"/>
      <c r="G100" s="70"/>
      <c r="H100" s="70"/>
      <c r="I100" s="70"/>
      <c r="J100" s="70"/>
      <c r="K100" s="70"/>
      <c r="L100" s="70"/>
      <c r="M100" s="38"/>
      <c r="N100" s="38"/>
    </row>
    <row r="101" spans="1:14" s="17" customFormat="1" ht="15.6" x14ac:dyDescent="0.3">
      <c r="A101" s="18"/>
      <c r="B101" s="19"/>
      <c r="C101" s="20" t="s">
        <v>70</v>
      </c>
      <c r="D101" s="20" t="s">
        <v>70</v>
      </c>
      <c r="E101" s="20" t="s">
        <v>70</v>
      </c>
      <c r="F101" s="20" t="s">
        <v>70</v>
      </c>
      <c r="G101" s="20" t="s">
        <v>70</v>
      </c>
      <c r="H101" s="20" t="s">
        <v>70</v>
      </c>
      <c r="I101" s="20" t="s">
        <v>70</v>
      </c>
      <c r="J101" s="20" t="s">
        <v>70</v>
      </c>
      <c r="K101" s="20" t="s">
        <v>70</v>
      </c>
      <c r="L101" s="20" t="s">
        <v>70</v>
      </c>
      <c r="M101" s="39" t="s">
        <v>70</v>
      </c>
      <c r="N101" s="39" t="s">
        <v>70</v>
      </c>
    </row>
    <row r="102" spans="1:14" s="17" customFormat="1" ht="46.8" x14ac:dyDescent="0.3">
      <c r="A102" s="18">
        <v>10</v>
      </c>
      <c r="B102" s="19" t="s">
        <v>93</v>
      </c>
      <c r="C102" s="20">
        <v>-503</v>
      </c>
      <c r="D102" s="20">
        <v>-996</v>
      </c>
      <c r="E102" s="20">
        <v>-1182</v>
      </c>
      <c r="F102" s="20">
        <v>-1281</v>
      </c>
      <c r="G102" s="20">
        <v>-1363</v>
      </c>
      <c r="H102" s="20">
        <v>-1433</v>
      </c>
      <c r="I102" s="20">
        <v>-1515</v>
      </c>
      <c r="J102" s="20">
        <v>-1604</v>
      </c>
      <c r="K102" s="20">
        <v>-1689</v>
      </c>
      <c r="L102" s="20">
        <v>-1768</v>
      </c>
      <c r="M102" s="39">
        <v>-5325</v>
      </c>
      <c r="N102" s="39">
        <v>-13334</v>
      </c>
    </row>
    <row r="103" spans="1:14" s="17" customFormat="1" ht="31.2" x14ac:dyDescent="0.3">
      <c r="A103" s="18">
        <v>49</v>
      </c>
      <c r="B103" s="19" t="s">
        <v>88</v>
      </c>
      <c r="C103" s="20">
        <v>20</v>
      </c>
      <c r="D103" s="20">
        <v>20</v>
      </c>
      <c r="E103" s="20">
        <v>20</v>
      </c>
      <c r="F103" s="20">
        <v>20</v>
      </c>
      <c r="G103" s="20">
        <v>20</v>
      </c>
      <c r="H103" s="20">
        <v>20</v>
      </c>
      <c r="I103" s="20">
        <v>20</v>
      </c>
      <c r="J103" s="20">
        <v>20</v>
      </c>
      <c r="K103" s="20">
        <v>20</v>
      </c>
      <c r="L103" s="20">
        <v>20</v>
      </c>
      <c r="M103" s="39">
        <v>100</v>
      </c>
      <c r="N103" s="39">
        <v>200</v>
      </c>
    </row>
    <row r="104" spans="1:14" s="17" customFormat="1" ht="31.2" x14ac:dyDescent="0.3">
      <c r="A104" s="18">
        <v>56</v>
      </c>
      <c r="B104" s="19" t="s">
        <v>115</v>
      </c>
      <c r="C104" s="20">
        <v>2</v>
      </c>
      <c r="D104" s="20">
        <v>2</v>
      </c>
      <c r="E104" s="20">
        <v>3</v>
      </c>
      <c r="F104" s="20">
        <v>3</v>
      </c>
      <c r="G104" s="20">
        <v>3</v>
      </c>
      <c r="H104" s="20">
        <v>3</v>
      </c>
      <c r="I104" s="20">
        <v>4</v>
      </c>
      <c r="J104" s="20">
        <v>4</v>
      </c>
      <c r="K104" s="20">
        <v>4</v>
      </c>
      <c r="L104" s="20">
        <v>4</v>
      </c>
      <c r="M104" s="39">
        <v>13</v>
      </c>
      <c r="N104" s="39">
        <v>32</v>
      </c>
    </row>
    <row r="105" spans="1:14" s="17" customFormat="1" ht="15.6" x14ac:dyDescent="0.3">
      <c r="A105" s="18"/>
      <c r="B105" s="19"/>
      <c r="C105" s="20"/>
      <c r="D105" s="20"/>
      <c r="E105" s="20"/>
      <c r="F105" s="20"/>
      <c r="G105" s="20"/>
      <c r="H105" s="20"/>
      <c r="I105" s="20"/>
      <c r="J105" s="20"/>
      <c r="K105" s="20"/>
      <c r="L105" s="20"/>
      <c r="M105" s="21"/>
      <c r="N105" s="21"/>
    </row>
    <row r="106" spans="1:14" s="17" customFormat="1" ht="15.6" x14ac:dyDescent="0.3">
      <c r="A106" s="41" t="s">
        <v>44</v>
      </c>
      <c r="B106" s="42"/>
      <c r="C106" s="20"/>
      <c r="D106" s="20"/>
      <c r="E106" s="20"/>
      <c r="F106" s="20"/>
      <c r="G106" s="20"/>
      <c r="H106" s="20"/>
      <c r="I106" s="20"/>
      <c r="J106" s="20"/>
      <c r="K106" s="20"/>
      <c r="L106" s="20"/>
      <c r="M106" s="21" t="s">
        <v>70</v>
      </c>
      <c r="N106" s="21" t="s">
        <v>70</v>
      </c>
    </row>
    <row r="107" spans="1:14" s="17" customFormat="1" ht="15.6" x14ac:dyDescent="0.3">
      <c r="A107" s="43"/>
      <c r="B107" s="44" t="s">
        <v>50</v>
      </c>
      <c r="C107" s="35">
        <v>-481</v>
      </c>
      <c r="D107" s="35">
        <v>-974</v>
      </c>
      <c r="E107" s="35">
        <v>-1159</v>
      </c>
      <c r="F107" s="35">
        <v>-1258</v>
      </c>
      <c r="G107" s="35">
        <v>-1340</v>
      </c>
      <c r="H107" s="35">
        <v>-1410</v>
      </c>
      <c r="I107" s="35">
        <v>-1491</v>
      </c>
      <c r="J107" s="35">
        <v>-1580</v>
      </c>
      <c r="K107" s="35">
        <v>-1665</v>
      </c>
      <c r="L107" s="35">
        <v>-1744</v>
      </c>
      <c r="M107" s="36">
        <v>-5212</v>
      </c>
      <c r="N107" s="36">
        <v>-13102</v>
      </c>
    </row>
    <row r="108" spans="1:14" s="17" customFormat="1" ht="15.6" x14ac:dyDescent="0.3">
      <c r="A108" s="43"/>
      <c r="B108" s="44" t="s">
        <v>51</v>
      </c>
      <c r="C108" s="35">
        <v>-481</v>
      </c>
      <c r="D108" s="35">
        <v>-974</v>
      </c>
      <c r="E108" s="35">
        <v>-1159</v>
      </c>
      <c r="F108" s="35">
        <v>-1258</v>
      </c>
      <c r="G108" s="35">
        <v>-1340</v>
      </c>
      <c r="H108" s="35">
        <v>-1410</v>
      </c>
      <c r="I108" s="35">
        <v>-1491</v>
      </c>
      <c r="J108" s="35">
        <v>-1580</v>
      </c>
      <c r="K108" s="35">
        <v>-1665</v>
      </c>
      <c r="L108" s="35">
        <v>-1744</v>
      </c>
      <c r="M108" s="36">
        <v>-5212</v>
      </c>
      <c r="N108" s="36">
        <v>-13102</v>
      </c>
    </row>
    <row r="109" spans="1:14" s="17" customFormat="1" ht="15.6" x14ac:dyDescent="0.3">
      <c r="A109" s="45"/>
      <c r="B109" s="46"/>
      <c r="C109" s="47"/>
      <c r="D109" s="47"/>
      <c r="E109" s="47"/>
      <c r="F109" s="47"/>
      <c r="G109" s="47"/>
      <c r="H109" s="47"/>
      <c r="I109" s="47"/>
      <c r="J109" s="47"/>
      <c r="K109" s="47"/>
      <c r="L109" s="47"/>
      <c r="M109" s="48" t="s">
        <v>70</v>
      </c>
      <c r="N109" s="48" t="s">
        <v>70</v>
      </c>
    </row>
    <row r="110" spans="1:14" s="17" customFormat="1" ht="15.6" x14ac:dyDescent="0.3">
      <c r="A110" s="45"/>
      <c r="B110" s="37"/>
      <c r="C110" s="70" t="s">
        <v>52</v>
      </c>
      <c r="D110" s="70"/>
      <c r="E110" s="70"/>
      <c r="F110" s="70"/>
      <c r="G110" s="70"/>
      <c r="H110" s="70"/>
      <c r="I110" s="70"/>
      <c r="J110" s="70"/>
      <c r="K110" s="70"/>
      <c r="L110" s="70"/>
      <c r="M110" s="38"/>
      <c r="N110" s="38"/>
    </row>
    <row r="111" spans="1:14" s="17" customFormat="1" ht="15.6" x14ac:dyDescent="0.3">
      <c r="A111" s="18"/>
      <c r="B111" s="19"/>
      <c r="C111" s="20"/>
      <c r="D111" s="20"/>
      <c r="E111" s="20"/>
      <c r="F111" s="20"/>
      <c r="G111" s="20"/>
      <c r="H111" s="20"/>
      <c r="I111" s="20"/>
      <c r="J111" s="20"/>
      <c r="K111" s="20"/>
      <c r="L111" s="20"/>
      <c r="M111" s="21" t="s">
        <v>70</v>
      </c>
      <c r="N111" s="21" t="s">
        <v>70</v>
      </c>
    </row>
    <row r="112" spans="1:14" s="17" customFormat="1" ht="15.6" x14ac:dyDescent="0.3">
      <c r="A112" s="32" t="s">
        <v>94</v>
      </c>
      <c r="B112" s="49"/>
      <c r="C112" s="35">
        <v>-3719</v>
      </c>
      <c r="D112" s="35">
        <v>-43166</v>
      </c>
      <c r="E112" s="35">
        <v>-47971</v>
      </c>
      <c r="F112" s="35">
        <v>-51862</v>
      </c>
      <c r="G112" s="35">
        <v>-59280</v>
      </c>
      <c r="H112" s="35">
        <v>-64130</v>
      </c>
      <c r="I112" s="35">
        <v>-68679</v>
      </c>
      <c r="J112" s="35">
        <v>-75790</v>
      </c>
      <c r="K112" s="35">
        <v>-68845</v>
      </c>
      <c r="L112" s="35">
        <v>-103446</v>
      </c>
      <c r="M112" s="36">
        <v>-205998</v>
      </c>
      <c r="N112" s="36">
        <v>-586888</v>
      </c>
    </row>
    <row r="113" spans="1:14" s="17" customFormat="1" ht="15.6" x14ac:dyDescent="0.3">
      <c r="A113" s="32" t="s">
        <v>54</v>
      </c>
      <c r="B113" s="49"/>
      <c r="C113" s="35">
        <v>-3719</v>
      </c>
      <c r="D113" s="35">
        <v>-43166</v>
      </c>
      <c r="E113" s="35">
        <v>-47971</v>
      </c>
      <c r="F113" s="35">
        <v>-51862</v>
      </c>
      <c r="G113" s="35">
        <v>-59280</v>
      </c>
      <c r="H113" s="35">
        <v>-64130</v>
      </c>
      <c r="I113" s="35">
        <v>-68679</v>
      </c>
      <c r="J113" s="35">
        <v>-75790</v>
      </c>
      <c r="K113" s="35">
        <v>-68845</v>
      </c>
      <c r="L113" s="35">
        <v>-103446</v>
      </c>
      <c r="M113" s="36">
        <v>-205998</v>
      </c>
      <c r="N113" s="36">
        <v>-586888</v>
      </c>
    </row>
    <row r="114" spans="1:14" s="17" customFormat="1" ht="15.6" x14ac:dyDescent="0.3">
      <c r="A114" s="73"/>
      <c r="B114" s="73"/>
      <c r="C114" s="73"/>
      <c r="D114" s="73"/>
      <c r="E114" s="73"/>
      <c r="F114" s="73"/>
      <c r="G114" s="73"/>
      <c r="H114" s="73"/>
      <c r="I114" s="73"/>
      <c r="J114" s="73"/>
      <c r="K114" s="73"/>
      <c r="L114" s="73"/>
      <c r="M114" s="74"/>
      <c r="N114" s="74"/>
    </row>
    <row r="115" spans="1:14" s="17" customFormat="1" ht="15.6" x14ac:dyDescent="0.3">
      <c r="A115" s="50" t="s">
        <v>55</v>
      </c>
      <c r="B115" s="51"/>
      <c r="C115" s="52"/>
      <c r="D115" s="52"/>
      <c r="E115" s="52"/>
      <c r="F115" s="52"/>
      <c r="G115" s="52"/>
      <c r="H115" s="52"/>
      <c r="I115" s="52"/>
      <c r="J115" s="52"/>
      <c r="K115" s="52"/>
      <c r="L115" s="52"/>
      <c r="M115" s="21" t="s">
        <v>70</v>
      </c>
      <c r="N115" s="21" t="s">
        <v>70</v>
      </c>
    </row>
    <row r="116" spans="1:14" s="17" customFormat="1" ht="15.6" x14ac:dyDescent="0.3">
      <c r="A116" s="18"/>
      <c r="B116" s="19"/>
      <c r="C116" s="20"/>
      <c r="D116" s="20"/>
      <c r="E116" s="20"/>
      <c r="F116" s="20"/>
      <c r="G116" s="20"/>
      <c r="H116" s="20"/>
      <c r="I116" s="20"/>
      <c r="J116" s="20"/>
      <c r="K116" s="20"/>
      <c r="L116" s="20"/>
      <c r="M116" s="39" t="s">
        <v>70</v>
      </c>
      <c r="N116" s="39" t="s">
        <v>70</v>
      </c>
    </row>
    <row r="117" spans="1:14" s="17" customFormat="1" ht="15.6" x14ac:dyDescent="0.3">
      <c r="A117" s="18">
        <v>33</v>
      </c>
      <c r="B117" s="53" t="s">
        <v>116</v>
      </c>
      <c r="C117" s="20"/>
      <c r="D117" s="20"/>
      <c r="E117" s="20"/>
      <c r="F117" s="20"/>
      <c r="G117" s="20"/>
      <c r="H117" s="20"/>
      <c r="I117" s="20"/>
      <c r="J117" s="20"/>
      <c r="K117" s="20"/>
      <c r="L117" s="20"/>
      <c r="M117" s="21" t="s">
        <v>70</v>
      </c>
      <c r="N117" s="21" t="s">
        <v>70</v>
      </c>
    </row>
    <row r="118" spans="1:14" s="17" customFormat="1" ht="15.6" x14ac:dyDescent="0.3">
      <c r="A118" s="54"/>
      <c r="B118" s="40" t="s">
        <v>56</v>
      </c>
      <c r="C118" s="20">
        <v>0</v>
      </c>
      <c r="D118" s="20">
        <v>-3713</v>
      </c>
      <c r="E118" s="20">
        <v>-3965</v>
      </c>
      <c r="F118" s="20">
        <v>-4229</v>
      </c>
      <c r="G118" s="20">
        <v>-4502</v>
      </c>
      <c r="H118" s="20">
        <v>-4785</v>
      </c>
      <c r="I118" s="20">
        <v>-5082</v>
      </c>
      <c r="J118" s="20">
        <v>-5388</v>
      </c>
      <c r="K118" s="20">
        <v>-5708</v>
      </c>
      <c r="L118" s="20">
        <v>-6047</v>
      </c>
      <c r="M118" s="26">
        <v>-16409</v>
      </c>
      <c r="N118" s="26">
        <v>-43420</v>
      </c>
    </row>
    <row r="119" spans="1:14" s="17" customFormat="1" ht="15.6" x14ac:dyDescent="0.3">
      <c r="A119" s="54"/>
      <c r="B119" s="40" t="s">
        <v>57</v>
      </c>
      <c r="C119" s="20">
        <v>0</v>
      </c>
      <c r="D119" s="20">
        <v>-14950</v>
      </c>
      <c r="E119" s="20">
        <v>-15820</v>
      </c>
      <c r="F119" s="20">
        <v>-16680</v>
      </c>
      <c r="G119" s="20">
        <v>-17590</v>
      </c>
      <c r="H119" s="20">
        <v>-18490</v>
      </c>
      <c r="I119" s="20">
        <v>-19430</v>
      </c>
      <c r="J119" s="20">
        <v>-20410</v>
      </c>
      <c r="K119" s="20">
        <v>-21380</v>
      </c>
      <c r="L119" s="20">
        <v>-22770</v>
      </c>
      <c r="M119" s="39">
        <v>-65040</v>
      </c>
      <c r="N119" s="39">
        <v>-167520</v>
      </c>
    </row>
    <row r="120" spans="1:14" s="17" customFormat="1" ht="15.6" x14ac:dyDescent="0.3">
      <c r="A120" s="54"/>
      <c r="B120" s="40" t="s">
        <v>58</v>
      </c>
      <c r="C120" s="55">
        <v>0</v>
      </c>
      <c r="D120" s="55">
        <v>12181</v>
      </c>
      <c r="E120" s="55">
        <v>12487</v>
      </c>
      <c r="F120" s="55">
        <v>12787</v>
      </c>
      <c r="G120" s="55">
        <v>13083</v>
      </c>
      <c r="H120" s="55">
        <v>13380</v>
      </c>
      <c r="I120" s="55">
        <v>13681</v>
      </c>
      <c r="J120" s="55">
        <v>13988</v>
      </c>
      <c r="K120" s="55">
        <v>14301</v>
      </c>
      <c r="L120" s="55">
        <v>14620</v>
      </c>
      <c r="M120" s="56">
        <v>50539</v>
      </c>
      <c r="N120" s="56">
        <v>120509</v>
      </c>
    </row>
    <row r="121" spans="1:14" s="17" customFormat="1" ht="15.6" x14ac:dyDescent="0.3">
      <c r="A121" s="18"/>
      <c r="B121" s="57" t="s">
        <v>59</v>
      </c>
      <c r="C121" s="20">
        <v>0</v>
      </c>
      <c r="D121" s="20">
        <v>-6481</v>
      </c>
      <c r="E121" s="20">
        <v>-7299</v>
      </c>
      <c r="F121" s="20">
        <v>-8122</v>
      </c>
      <c r="G121" s="20">
        <v>-9009</v>
      </c>
      <c r="H121" s="20">
        <v>-9896</v>
      </c>
      <c r="I121" s="20">
        <v>-10831</v>
      </c>
      <c r="J121" s="20">
        <v>-11810</v>
      </c>
      <c r="K121" s="20">
        <v>-12787</v>
      </c>
      <c r="L121" s="20">
        <v>-14197</v>
      </c>
      <c r="M121" s="39">
        <v>-30911</v>
      </c>
      <c r="N121" s="39">
        <v>-90431</v>
      </c>
    </row>
    <row r="122" spans="1:14" s="17" customFormat="1" ht="15.6" x14ac:dyDescent="0.3">
      <c r="A122" s="18"/>
      <c r="B122" s="19"/>
      <c r="C122" s="20"/>
      <c r="D122" s="20"/>
      <c r="E122" s="20"/>
      <c r="F122" s="20"/>
      <c r="G122" s="20"/>
      <c r="H122" s="20"/>
      <c r="I122" s="20"/>
      <c r="J122" s="20"/>
      <c r="K122" s="20"/>
      <c r="L122" s="20"/>
      <c r="M122" s="39"/>
      <c r="N122" s="39"/>
    </row>
    <row r="123" spans="1:14" s="17" customFormat="1" ht="15.6" x14ac:dyDescent="0.3">
      <c r="A123" s="18">
        <v>34</v>
      </c>
      <c r="B123" s="53" t="s">
        <v>117</v>
      </c>
      <c r="C123" s="20"/>
      <c r="D123" s="20"/>
      <c r="E123" s="20"/>
      <c r="F123" s="20"/>
      <c r="G123" s="20"/>
      <c r="H123" s="20"/>
      <c r="I123" s="20"/>
      <c r="J123" s="20"/>
      <c r="K123" s="20"/>
      <c r="L123" s="20"/>
      <c r="M123" s="21" t="s">
        <v>70</v>
      </c>
      <c r="N123" s="21" t="s">
        <v>70</v>
      </c>
    </row>
    <row r="124" spans="1:14" s="17" customFormat="1" ht="15.6" x14ac:dyDescent="0.3">
      <c r="A124" s="22"/>
      <c r="B124" s="40" t="s">
        <v>57</v>
      </c>
      <c r="C124" s="20">
        <v>0</v>
      </c>
      <c r="D124" s="20">
        <v>-14390</v>
      </c>
      <c r="E124" s="20">
        <v>-15000</v>
      </c>
      <c r="F124" s="20">
        <v>-15450</v>
      </c>
      <c r="G124" s="20">
        <v>-17070</v>
      </c>
      <c r="H124" s="20">
        <v>-18100</v>
      </c>
      <c r="I124" s="20">
        <v>-19160</v>
      </c>
      <c r="J124" s="20">
        <v>-21110</v>
      </c>
      <c r="K124" s="20">
        <v>-20620</v>
      </c>
      <c r="L124" s="20">
        <v>-23160</v>
      </c>
      <c r="M124" s="26">
        <v>-61910</v>
      </c>
      <c r="N124" s="26">
        <v>-164060</v>
      </c>
    </row>
    <row r="125" spans="1:14" s="17" customFormat="1" ht="15.6" x14ac:dyDescent="0.3">
      <c r="A125" s="22"/>
      <c r="B125" s="40" t="s">
        <v>60</v>
      </c>
      <c r="C125" s="55">
        <v>0</v>
      </c>
      <c r="D125" s="55">
        <v>7732</v>
      </c>
      <c r="E125" s="55">
        <v>7926</v>
      </c>
      <c r="F125" s="55">
        <v>8117</v>
      </c>
      <c r="G125" s="55">
        <v>8305</v>
      </c>
      <c r="H125" s="55">
        <v>8493</v>
      </c>
      <c r="I125" s="55">
        <v>8684</v>
      </c>
      <c r="J125" s="55">
        <v>8879</v>
      </c>
      <c r="K125" s="55">
        <v>9077</v>
      </c>
      <c r="L125" s="55">
        <v>9280</v>
      </c>
      <c r="M125" s="56">
        <v>32080</v>
      </c>
      <c r="N125" s="56">
        <v>76493</v>
      </c>
    </row>
    <row r="126" spans="1:14" s="17" customFormat="1" ht="15.6" x14ac:dyDescent="0.3">
      <c r="A126" s="22"/>
      <c r="B126" s="57" t="s">
        <v>59</v>
      </c>
      <c r="C126" s="20">
        <v>0</v>
      </c>
      <c r="D126" s="20">
        <v>-6658</v>
      </c>
      <c r="E126" s="20">
        <v>-7074</v>
      </c>
      <c r="F126" s="20">
        <v>-7333</v>
      </c>
      <c r="G126" s="20">
        <v>-8765</v>
      </c>
      <c r="H126" s="20">
        <v>-9607</v>
      </c>
      <c r="I126" s="20">
        <v>-10476</v>
      </c>
      <c r="J126" s="20">
        <v>-12231</v>
      </c>
      <c r="K126" s="20">
        <v>-11543</v>
      </c>
      <c r="L126" s="20">
        <v>-13880</v>
      </c>
      <c r="M126" s="39">
        <v>-29830</v>
      </c>
      <c r="N126" s="39">
        <v>-87567</v>
      </c>
    </row>
    <row r="127" spans="1:14" s="17" customFormat="1" ht="15.6" x14ac:dyDescent="0.3">
      <c r="A127" s="18"/>
      <c r="B127" s="19"/>
      <c r="C127" s="20"/>
      <c r="D127" s="20"/>
      <c r="E127" s="20"/>
      <c r="F127" s="20"/>
      <c r="G127" s="20"/>
      <c r="H127" s="20"/>
      <c r="I127" s="20"/>
      <c r="J127" s="20"/>
      <c r="K127" s="20"/>
      <c r="L127" s="20"/>
      <c r="M127" s="39"/>
      <c r="N127" s="39"/>
    </row>
    <row r="128" spans="1:14" s="17" customFormat="1" ht="15.6" x14ac:dyDescent="0.3">
      <c r="A128" s="18">
        <v>70</v>
      </c>
      <c r="B128" s="58" t="s">
        <v>120</v>
      </c>
      <c r="C128" s="20"/>
      <c r="D128" s="20"/>
      <c r="E128" s="20"/>
      <c r="F128" s="20"/>
      <c r="G128" s="20"/>
      <c r="H128" s="20"/>
      <c r="I128" s="20"/>
      <c r="J128" s="20"/>
      <c r="K128" s="20"/>
      <c r="L128" s="20"/>
      <c r="M128" s="21"/>
      <c r="N128" s="21"/>
    </row>
    <row r="129" spans="1:14" s="17" customFormat="1" ht="15.6" x14ac:dyDescent="0.3">
      <c r="A129" s="22"/>
      <c r="B129" s="40" t="s">
        <v>95</v>
      </c>
      <c r="C129" s="20">
        <v>0</v>
      </c>
      <c r="D129" s="20">
        <v>0</v>
      </c>
      <c r="E129" s="20">
        <v>0</v>
      </c>
      <c r="F129" s="20">
        <v>0</v>
      </c>
      <c r="G129" s="20">
        <v>0</v>
      </c>
      <c r="H129" s="20">
        <v>0</v>
      </c>
      <c r="I129" s="20">
        <v>0</v>
      </c>
      <c r="J129" s="20">
        <v>0</v>
      </c>
      <c r="K129" s="20">
        <v>0</v>
      </c>
      <c r="L129" s="20">
        <v>0</v>
      </c>
      <c r="M129" s="26">
        <v>0</v>
      </c>
      <c r="N129" s="26">
        <v>0</v>
      </c>
    </row>
    <row r="130" spans="1:14" s="17" customFormat="1" ht="15.6" x14ac:dyDescent="0.3">
      <c r="A130" s="22"/>
      <c r="B130" s="40" t="s">
        <v>96</v>
      </c>
      <c r="C130" s="20">
        <v>-47</v>
      </c>
      <c r="D130" s="20">
        <v>-415</v>
      </c>
      <c r="E130" s="20">
        <v>-1146</v>
      </c>
      <c r="F130" s="20">
        <v>-1847</v>
      </c>
      <c r="G130" s="20">
        <v>-1959</v>
      </c>
      <c r="H130" s="20">
        <v>-2077</v>
      </c>
      <c r="I130" s="20">
        <v>-2198</v>
      </c>
      <c r="J130" s="20">
        <v>-2322</v>
      </c>
      <c r="K130" s="20">
        <v>-2453</v>
      </c>
      <c r="L130" s="20">
        <v>-2593</v>
      </c>
      <c r="M130" s="39">
        <v>-5414</v>
      </c>
      <c r="N130" s="39">
        <v>-17057</v>
      </c>
    </row>
    <row r="131" spans="1:14" s="17" customFormat="1" ht="15.6" x14ac:dyDescent="0.3">
      <c r="A131" s="22"/>
      <c r="B131" s="40" t="s">
        <v>97</v>
      </c>
      <c r="C131" s="20">
        <v>-7</v>
      </c>
      <c r="D131" s="20">
        <v>-57</v>
      </c>
      <c r="E131" s="20">
        <v>-155</v>
      </c>
      <c r="F131" s="20">
        <v>-240</v>
      </c>
      <c r="G131" s="20">
        <v>-255</v>
      </c>
      <c r="H131" s="20">
        <v>-270</v>
      </c>
      <c r="I131" s="20">
        <v>-280</v>
      </c>
      <c r="J131" s="20">
        <v>-290</v>
      </c>
      <c r="K131" s="20">
        <v>-305</v>
      </c>
      <c r="L131" s="20">
        <v>-325</v>
      </c>
      <c r="M131" s="39">
        <v>-714</v>
      </c>
      <c r="N131" s="39">
        <v>-2184</v>
      </c>
    </row>
    <row r="132" spans="1:14" s="17" customFormat="1" ht="15.6" x14ac:dyDescent="0.3">
      <c r="A132" s="22"/>
      <c r="B132" s="40" t="s">
        <v>74</v>
      </c>
      <c r="C132" s="20"/>
      <c r="D132" s="20"/>
      <c r="E132" s="20"/>
      <c r="F132" s="20"/>
      <c r="G132" s="20"/>
      <c r="H132" s="20"/>
      <c r="I132" s="20"/>
      <c r="J132" s="20"/>
      <c r="K132" s="20"/>
      <c r="L132" s="20"/>
      <c r="M132" s="39"/>
      <c r="N132" s="39"/>
    </row>
    <row r="133" spans="1:14" s="17" customFormat="1" ht="15.6" x14ac:dyDescent="0.3">
      <c r="A133" s="22"/>
      <c r="B133" s="57" t="s">
        <v>98</v>
      </c>
      <c r="C133" s="20">
        <v>-3</v>
      </c>
      <c r="D133" s="20">
        <v>-25</v>
      </c>
      <c r="E133" s="20">
        <v>-68</v>
      </c>
      <c r="F133" s="20">
        <v>-110</v>
      </c>
      <c r="G133" s="20">
        <v>-116</v>
      </c>
      <c r="H133" s="20">
        <v>-122</v>
      </c>
      <c r="I133" s="20">
        <v>-129</v>
      </c>
      <c r="J133" s="20">
        <v>-136</v>
      </c>
      <c r="K133" s="20">
        <v>-143</v>
      </c>
      <c r="L133" s="20">
        <v>-150</v>
      </c>
      <c r="M133" s="39">
        <v>-322</v>
      </c>
      <c r="N133" s="39">
        <v>-1002</v>
      </c>
    </row>
    <row r="134" spans="1:14" s="17" customFormat="1" ht="15.6" x14ac:dyDescent="0.3">
      <c r="A134" s="22"/>
      <c r="B134" s="57" t="s">
        <v>99</v>
      </c>
      <c r="C134" s="55">
        <v>0</v>
      </c>
      <c r="D134" s="55">
        <v>-1</v>
      </c>
      <c r="E134" s="55">
        <v>-7</v>
      </c>
      <c r="F134" s="55">
        <v>-18</v>
      </c>
      <c r="G134" s="55">
        <v>-28</v>
      </c>
      <c r="H134" s="55">
        <v>-30</v>
      </c>
      <c r="I134" s="55">
        <v>-31</v>
      </c>
      <c r="J134" s="55">
        <v>-33</v>
      </c>
      <c r="K134" s="55">
        <v>-34</v>
      </c>
      <c r="L134" s="55">
        <v>-36</v>
      </c>
      <c r="M134" s="56">
        <v>-53</v>
      </c>
      <c r="N134" s="56">
        <v>-217</v>
      </c>
    </row>
    <row r="135" spans="1:14" s="17" customFormat="1" ht="15.6" x14ac:dyDescent="0.3">
      <c r="A135" s="22"/>
      <c r="B135" s="64" t="s">
        <v>59</v>
      </c>
      <c r="C135" s="20">
        <v>-57</v>
      </c>
      <c r="D135" s="20">
        <v>-499</v>
      </c>
      <c r="E135" s="20">
        <v>-1376</v>
      </c>
      <c r="F135" s="20">
        <v>-2215</v>
      </c>
      <c r="G135" s="20">
        <v>-2358</v>
      </c>
      <c r="H135" s="20">
        <v>-2498</v>
      </c>
      <c r="I135" s="20">
        <v>-2639</v>
      </c>
      <c r="J135" s="20">
        <v>-2781</v>
      </c>
      <c r="K135" s="20">
        <v>-2935</v>
      </c>
      <c r="L135" s="20">
        <v>-3104</v>
      </c>
      <c r="M135" s="39">
        <v>-6503</v>
      </c>
      <c r="N135" s="39">
        <v>-20460</v>
      </c>
    </row>
    <row r="136" spans="1:14" s="17" customFormat="1" ht="15.6" x14ac:dyDescent="0.3">
      <c r="A136" s="22"/>
      <c r="B136" s="53" t="s">
        <v>61</v>
      </c>
      <c r="C136" s="20"/>
      <c r="D136" s="20"/>
      <c r="E136" s="20"/>
      <c r="F136" s="20"/>
      <c r="G136" s="20"/>
      <c r="H136" s="20"/>
      <c r="I136" s="20"/>
      <c r="J136" s="20"/>
      <c r="K136" s="20"/>
      <c r="L136" s="20"/>
      <c r="M136" s="39"/>
      <c r="N136" s="39"/>
    </row>
    <row r="137" spans="1:14" s="17" customFormat="1" ht="15.6" x14ac:dyDescent="0.3">
      <c r="A137" s="22"/>
      <c r="B137" s="40" t="s">
        <v>48</v>
      </c>
      <c r="C137" s="20">
        <v>21</v>
      </c>
      <c r="D137" s="20">
        <v>192</v>
      </c>
      <c r="E137" s="20">
        <v>570</v>
      </c>
      <c r="F137" s="20">
        <v>1002</v>
      </c>
      <c r="G137" s="20">
        <v>1165</v>
      </c>
      <c r="H137" s="20">
        <v>1218</v>
      </c>
      <c r="I137" s="20">
        <v>1269</v>
      </c>
      <c r="J137" s="20">
        <v>1322</v>
      </c>
      <c r="K137" s="20">
        <v>1387</v>
      </c>
      <c r="L137" s="20">
        <v>1455</v>
      </c>
      <c r="M137" s="39">
        <v>2950</v>
      </c>
      <c r="N137" s="39">
        <v>9601</v>
      </c>
    </row>
    <row r="138" spans="1:14" s="17" customFormat="1" ht="15.6" x14ac:dyDescent="0.3">
      <c r="A138" s="22"/>
      <c r="B138" s="40" t="s">
        <v>49</v>
      </c>
      <c r="C138" s="55">
        <v>6</v>
      </c>
      <c r="D138" s="55">
        <v>57</v>
      </c>
      <c r="E138" s="55">
        <v>173</v>
      </c>
      <c r="F138" s="55">
        <v>302</v>
      </c>
      <c r="G138" s="55">
        <v>352</v>
      </c>
      <c r="H138" s="55">
        <v>372</v>
      </c>
      <c r="I138" s="55">
        <v>392</v>
      </c>
      <c r="J138" s="55">
        <v>413</v>
      </c>
      <c r="K138" s="55">
        <v>438</v>
      </c>
      <c r="L138" s="55">
        <v>463</v>
      </c>
      <c r="M138" s="56">
        <v>890</v>
      </c>
      <c r="N138" s="56">
        <v>2968</v>
      </c>
    </row>
    <row r="139" spans="1:14" s="17" customFormat="1" ht="15.6" x14ac:dyDescent="0.3">
      <c r="A139" s="22"/>
      <c r="B139" s="57" t="s">
        <v>62</v>
      </c>
      <c r="C139" s="20">
        <v>27</v>
      </c>
      <c r="D139" s="20">
        <v>249</v>
      </c>
      <c r="E139" s="20">
        <v>743</v>
      </c>
      <c r="F139" s="20">
        <v>1304</v>
      </c>
      <c r="G139" s="20">
        <v>1516</v>
      </c>
      <c r="H139" s="20">
        <v>1591</v>
      </c>
      <c r="I139" s="20">
        <v>1661</v>
      </c>
      <c r="J139" s="20">
        <v>1736</v>
      </c>
      <c r="K139" s="20">
        <v>1824</v>
      </c>
      <c r="L139" s="20">
        <v>1918</v>
      </c>
      <c r="M139" s="39">
        <v>3839</v>
      </c>
      <c r="N139" s="39">
        <v>12569</v>
      </c>
    </row>
    <row r="140" spans="1:14" s="17" customFormat="1" ht="15.6" x14ac:dyDescent="0.3">
      <c r="A140" s="22"/>
      <c r="B140" s="19" t="s">
        <v>53</v>
      </c>
      <c r="C140" s="20">
        <v>-78</v>
      </c>
      <c r="D140" s="20">
        <v>-690</v>
      </c>
      <c r="E140" s="20">
        <v>-1939</v>
      </c>
      <c r="F140" s="20">
        <v>-3199</v>
      </c>
      <c r="G140" s="20">
        <v>-3495</v>
      </c>
      <c r="H140" s="20">
        <v>-3686</v>
      </c>
      <c r="I140" s="20">
        <v>-3876</v>
      </c>
      <c r="J140" s="20">
        <v>-4070</v>
      </c>
      <c r="K140" s="20">
        <v>-4288</v>
      </c>
      <c r="L140" s="20">
        <v>-4523</v>
      </c>
      <c r="M140" s="39">
        <v>-9400</v>
      </c>
      <c r="N140" s="39">
        <v>-29844</v>
      </c>
    </row>
    <row r="141" spans="1:14" s="17" customFormat="1" ht="15.6" x14ac:dyDescent="0.3">
      <c r="A141" s="18"/>
      <c r="B141" s="19" t="s">
        <v>63</v>
      </c>
      <c r="C141" s="20">
        <v>-84</v>
      </c>
      <c r="D141" s="20">
        <v>-748</v>
      </c>
      <c r="E141" s="20">
        <v>-2119</v>
      </c>
      <c r="F141" s="20">
        <v>-3519</v>
      </c>
      <c r="G141" s="20">
        <v>-3874</v>
      </c>
      <c r="H141" s="20">
        <v>-4089</v>
      </c>
      <c r="I141" s="20">
        <v>-4300</v>
      </c>
      <c r="J141" s="20">
        <v>-4517</v>
      </c>
      <c r="K141" s="20">
        <v>-4759</v>
      </c>
      <c r="L141" s="20">
        <v>-5022</v>
      </c>
      <c r="M141" s="59">
        <v>-10342</v>
      </c>
      <c r="N141" s="59">
        <v>-33029</v>
      </c>
    </row>
    <row r="142" spans="1:14" s="17" customFormat="1" ht="15.6" x14ac:dyDescent="0.3">
      <c r="A142" s="73"/>
      <c r="B142" s="73"/>
      <c r="C142" s="73"/>
      <c r="D142" s="73"/>
      <c r="E142" s="73"/>
      <c r="F142" s="73"/>
      <c r="G142" s="73"/>
      <c r="H142" s="73"/>
      <c r="I142" s="73"/>
      <c r="J142" s="73"/>
      <c r="K142" s="73"/>
      <c r="L142" s="73"/>
      <c r="M142" s="74"/>
      <c r="N142" s="74"/>
    </row>
    <row r="143" spans="1:14" s="17" customFormat="1" ht="15.75" customHeight="1" x14ac:dyDescent="0.3">
      <c r="A143" s="18"/>
      <c r="B143" s="19"/>
      <c r="C143" s="20"/>
      <c r="D143" s="20"/>
      <c r="E143" s="20"/>
      <c r="F143" s="20"/>
      <c r="G143" s="20"/>
      <c r="H143" s="20"/>
      <c r="I143" s="20"/>
      <c r="J143" s="20"/>
      <c r="K143" s="20"/>
      <c r="L143" s="20"/>
      <c r="M143" s="20"/>
      <c r="N143" s="20"/>
    </row>
    <row r="144" spans="1:14" s="17" customFormat="1" ht="15.75" customHeight="1" x14ac:dyDescent="0.3">
      <c r="A144" s="71" t="s">
        <v>100</v>
      </c>
      <c r="B144" s="71"/>
      <c r="C144" s="71"/>
      <c r="D144" s="71"/>
      <c r="E144" s="71"/>
      <c r="F144" s="71"/>
      <c r="G144" s="71"/>
      <c r="H144" s="71"/>
      <c r="I144" s="71"/>
      <c r="J144" s="71"/>
      <c r="K144" s="71"/>
      <c r="L144" s="71"/>
      <c r="M144" s="71"/>
      <c r="N144" s="71"/>
    </row>
    <row r="145" spans="1:14" s="17" customFormat="1" ht="15.75" customHeight="1" x14ac:dyDescent="0.3">
      <c r="A145" s="71"/>
      <c r="B145" s="71"/>
      <c r="C145" s="71"/>
      <c r="D145" s="71"/>
      <c r="E145" s="71"/>
      <c r="F145" s="71"/>
      <c r="G145" s="71"/>
      <c r="H145" s="71"/>
      <c r="I145" s="71"/>
      <c r="J145" s="71"/>
      <c r="K145" s="71"/>
      <c r="L145" s="71"/>
      <c r="M145" s="71"/>
      <c r="N145" s="71"/>
    </row>
    <row r="146" spans="1:14" s="17" customFormat="1" ht="15.75" customHeight="1" x14ac:dyDescent="0.3">
      <c r="A146" s="18"/>
      <c r="B146" s="19"/>
      <c r="C146" s="20"/>
      <c r="D146" s="20"/>
      <c r="E146" s="20"/>
      <c r="F146" s="20"/>
      <c r="G146" s="20"/>
      <c r="H146" s="20"/>
      <c r="I146" s="20"/>
      <c r="J146" s="20"/>
      <c r="K146" s="20"/>
      <c r="L146" s="20"/>
      <c r="M146" s="20"/>
      <c r="N146" s="20"/>
    </row>
    <row r="147" spans="1:14" s="17" customFormat="1" ht="15.75" customHeight="1" x14ac:dyDescent="0.3">
      <c r="A147" s="71" t="s">
        <v>112</v>
      </c>
      <c r="B147" s="71"/>
      <c r="C147" s="71"/>
      <c r="D147" s="71"/>
      <c r="E147" s="71"/>
      <c r="F147" s="71"/>
      <c r="G147" s="71"/>
      <c r="H147" s="71"/>
      <c r="I147" s="71"/>
      <c r="J147" s="71"/>
      <c r="K147" s="71"/>
      <c r="L147" s="71"/>
      <c r="M147" s="71"/>
      <c r="N147" s="71"/>
    </row>
    <row r="148" spans="1:14" s="17" customFormat="1" ht="15.75" customHeight="1" x14ac:dyDescent="0.3">
      <c r="A148" s="18"/>
      <c r="B148" s="19"/>
      <c r="C148" s="20"/>
      <c r="D148" s="20"/>
      <c r="E148" s="20"/>
      <c r="F148" s="20"/>
      <c r="G148" s="20"/>
      <c r="H148" s="20"/>
      <c r="I148" s="20"/>
      <c r="J148" s="20"/>
      <c r="K148" s="20"/>
      <c r="L148" s="20"/>
      <c r="M148" s="20"/>
      <c r="N148" s="20"/>
    </row>
    <row r="149" spans="1:14" s="17" customFormat="1" ht="15.6" x14ac:dyDescent="0.3">
      <c r="A149" s="52" t="s">
        <v>64</v>
      </c>
      <c r="B149" s="75" t="s">
        <v>65</v>
      </c>
      <c r="C149" s="75"/>
      <c r="D149" s="75"/>
      <c r="E149" s="75"/>
      <c r="F149" s="75"/>
      <c r="G149" s="75"/>
      <c r="H149" s="75"/>
      <c r="I149" s="75"/>
      <c r="J149" s="75"/>
      <c r="K149" s="75"/>
      <c r="L149" s="75"/>
      <c r="M149" s="75"/>
      <c r="N149" s="75"/>
    </row>
    <row r="150" spans="1:14" s="17" customFormat="1" ht="15.6" x14ac:dyDescent="0.3">
      <c r="A150" s="60" t="s">
        <v>66</v>
      </c>
      <c r="B150" s="61" t="s">
        <v>113</v>
      </c>
      <c r="C150" s="61"/>
      <c r="D150" s="61"/>
      <c r="E150" s="61"/>
      <c r="F150" s="61"/>
      <c r="G150" s="61"/>
      <c r="H150" s="61"/>
      <c r="I150" s="61"/>
      <c r="J150" s="61"/>
      <c r="K150" s="61"/>
      <c r="L150" s="61"/>
      <c r="M150" s="61"/>
      <c r="N150" s="61"/>
    </row>
    <row r="151" spans="1:14" s="17" customFormat="1" ht="15.6" x14ac:dyDescent="0.3">
      <c r="A151" s="60" t="s">
        <v>67</v>
      </c>
      <c r="B151" s="65" t="s">
        <v>102</v>
      </c>
      <c r="C151" s="65"/>
      <c r="D151" s="65"/>
      <c r="E151" s="65"/>
      <c r="F151" s="65"/>
      <c r="G151" s="65"/>
      <c r="H151" s="65"/>
      <c r="I151" s="65"/>
      <c r="J151" s="65"/>
      <c r="K151" s="65"/>
      <c r="L151" s="65"/>
      <c r="M151" s="65"/>
      <c r="N151" s="65"/>
    </row>
    <row r="152" spans="1:14" s="17" customFormat="1" ht="15.6" x14ac:dyDescent="0.3">
      <c r="A152" s="52" t="s">
        <v>68</v>
      </c>
      <c r="B152" s="61" t="s">
        <v>101</v>
      </c>
      <c r="C152" s="61"/>
      <c r="D152" s="61"/>
      <c r="E152" s="61"/>
      <c r="F152" s="61"/>
      <c r="G152" s="61"/>
      <c r="H152" s="61"/>
      <c r="I152" s="61"/>
      <c r="J152" s="61"/>
      <c r="K152" s="61"/>
      <c r="L152" s="61"/>
      <c r="M152" s="61"/>
      <c r="N152" s="61"/>
    </row>
    <row r="153" spans="1:14" s="17" customFormat="1" ht="15.6" x14ac:dyDescent="0.3">
      <c r="A153" s="60" t="s">
        <v>114</v>
      </c>
      <c r="B153" s="17" t="s">
        <v>69</v>
      </c>
      <c r="C153" s="20"/>
      <c r="D153" s="20"/>
      <c r="E153" s="20"/>
      <c r="F153" s="20"/>
      <c r="G153" s="20"/>
      <c r="H153" s="20"/>
      <c r="I153" s="20"/>
      <c r="J153" s="20"/>
      <c r="K153" s="20"/>
      <c r="L153" s="20"/>
      <c r="M153" s="61"/>
      <c r="N153" s="61"/>
    </row>
    <row r="154" spans="1:14" s="17" customFormat="1" ht="15.75" customHeight="1" x14ac:dyDescent="0.3">
      <c r="A154" s="18"/>
      <c r="B154" s="19"/>
      <c r="C154" s="20"/>
      <c r="D154" s="20"/>
      <c r="E154" s="20"/>
      <c r="F154" s="20"/>
      <c r="G154" s="20"/>
      <c r="H154" s="20"/>
      <c r="I154" s="20"/>
      <c r="J154" s="20"/>
      <c r="K154" s="20"/>
      <c r="L154" s="20"/>
      <c r="M154" s="61"/>
      <c r="N154" s="61"/>
    </row>
    <row r="155" spans="1:14" s="17" customFormat="1" ht="15.75" customHeight="1" x14ac:dyDescent="0.3">
      <c r="A155" s="72" t="s">
        <v>105</v>
      </c>
      <c r="B155" s="72"/>
      <c r="C155" s="72"/>
      <c r="D155" s="72"/>
      <c r="E155" s="72"/>
      <c r="F155" s="72"/>
      <c r="G155" s="72"/>
      <c r="H155" s="72"/>
      <c r="I155" s="72"/>
      <c r="J155" s="72"/>
      <c r="K155" s="72"/>
      <c r="L155" s="72"/>
      <c r="M155" s="72"/>
      <c r="N155" s="72"/>
    </row>
    <row r="156" spans="1:14" s="17" customFormat="1" ht="15.6" x14ac:dyDescent="0.3">
      <c r="A156" s="72"/>
      <c r="B156" s="72"/>
      <c r="C156" s="72"/>
      <c r="D156" s="72"/>
      <c r="E156" s="72"/>
      <c r="F156" s="72"/>
      <c r="G156" s="72"/>
      <c r="H156" s="72"/>
      <c r="I156" s="72"/>
      <c r="J156" s="72"/>
      <c r="K156" s="72"/>
      <c r="L156" s="72"/>
      <c r="M156" s="72"/>
      <c r="N156" s="72"/>
    </row>
    <row r="157" spans="1:14" s="17" customFormat="1" ht="15.6" x14ac:dyDescent="0.3">
      <c r="A157" s="72"/>
      <c r="B157" s="72"/>
      <c r="C157" s="72"/>
      <c r="D157" s="72"/>
      <c r="E157" s="72"/>
      <c r="F157" s="72"/>
      <c r="G157" s="72"/>
      <c r="H157" s="72"/>
      <c r="I157" s="72"/>
      <c r="J157" s="72"/>
      <c r="K157" s="72"/>
      <c r="L157" s="72"/>
      <c r="M157" s="72"/>
      <c r="N157" s="72"/>
    </row>
  </sheetData>
  <dataConsolidate/>
  <customSheetViews>
    <customSheetView guid="{23D3FC84-EB37-49D4-8AE5-0164CE0FD9DC}" scale="80" fitToPage="1" hiddenRows="1">
      <rowBreaks count="4" manualBreakCount="4">
        <brk id="27" min="1" max="13" man="1"/>
        <brk id="53" max="13" man="1"/>
        <brk id="75" max="13" man="1"/>
        <brk id="114" min="1" max="13" man="1"/>
      </rowBreaks>
      <pageMargins left="0.45" right="0.45" top="0.26" bottom="0.41" header="0" footer="0.24"/>
      <pageSetup scale="73" fitToHeight="0" orientation="landscape" horizontalDpi="4294967295" verticalDpi="4294967295" r:id="rId1"/>
      <headerFooter>
        <oddFooter>Page &amp;P of &amp;N</oddFooter>
      </headerFooter>
    </customSheetView>
    <customSheetView guid="{8087B48F-5E5D-4F92-8186-77871C71B5E4}" scale="70" fitToPage="1" hiddenRows="1" topLeftCell="B87">
      <selection activeCell="K141" sqref="K141"/>
      <rowBreaks count="4" manualBreakCount="4">
        <brk id="27" min="1" max="13" man="1"/>
        <brk id="53" max="13" man="1"/>
        <brk id="75" max="13" man="1"/>
        <brk id="117" min="1" max="13" man="1"/>
      </rowBreaks>
      <pageMargins left="0.45" right="0.45" top="0.26" bottom="0.41" header="0" footer="0.24"/>
      <pageSetup scale="73" fitToHeight="0" orientation="landscape" horizontalDpi="4294967295" verticalDpi="4294967295" r:id="rId2"/>
      <headerFooter>
        <oddFooter>Page &amp;P of &amp;N</oddFooter>
      </headerFooter>
    </customSheetView>
    <customSheetView guid="{6295E9EF-8ABC-436B-9513-E031FA2055C5}" scale="80" showPageBreaks="1" fitToPage="1" printArea="1" hiddenRows="1" topLeftCell="A18">
      <selection activeCell="B24" sqref="B24"/>
      <rowBreaks count="4" manualBreakCount="4">
        <brk id="27" min="1" max="13" man="1"/>
        <brk id="53" max="13" man="1"/>
        <brk id="75" max="13" man="1"/>
        <brk id="114" min="1" max="13" man="1"/>
      </rowBreaks>
      <pageMargins left="0.45" right="0.45" top="0.26" bottom="0.41" header="0" footer="0.24"/>
      <pageSetup scale="73" fitToHeight="0" orientation="landscape" horizontalDpi="4294967295" verticalDpi="4294967295" r:id="rId3"/>
      <headerFooter>
        <oddFooter>Page &amp;P of &amp;N</oddFooter>
      </headerFooter>
    </customSheetView>
  </customSheetViews>
  <mergeCells count="17">
    <mergeCell ref="A144:N145"/>
    <mergeCell ref="C28:L28"/>
    <mergeCell ref="C54:L54"/>
    <mergeCell ref="C76:L76"/>
    <mergeCell ref="A155:N157"/>
    <mergeCell ref="C110:L110"/>
    <mergeCell ref="A114:L114"/>
    <mergeCell ref="A142:L142"/>
    <mergeCell ref="M142:N142"/>
    <mergeCell ref="B149:N149"/>
    <mergeCell ref="M114:N114"/>
    <mergeCell ref="A147:N147"/>
    <mergeCell ref="B1:B2"/>
    <mergeCell ref="M1:N2"/>
    <mergeCell ref="C4:L4"/>
    <mergeCell ref="C6:L6"/>
    <mergeCell ref="C100:L100"/>
  </mergeCells>
  <conditionalFormatting sqref="C98:K98 C113:K113 C117:J117 C106:J106 C108:L108 C141:L141 M98:N98 M106:N106">
    <cfRule type="cellIs" dxfId="143" priority="279" operator="equal">
      <formula>0</formula>
    </cfRule>
    <cfRule type="cellIs" dxfId="142" priority="280" operator="between">
      <formula>0.049999</formula>
      <formula>0</formula>
    </cfRule>
    <cfRule type="cellIs" dxfId="141" priority="281" operator="between">
      <formula>0</formula>
      <formula>-0.049999</formula>
    </cfRule>
  </conditionalFormatting>
  <conditionalFormatting sqref="M141:N141">
    <cfRule type="cellIs" dxfId="140" priority="267" operator="equal">
      <formula>0</formula>
    </cfRule>
    <cfRule type="cellIs" dxfId="139" priority="268" operator="between">
      <formula>0.049999</formula>
      <formula>0</formula>
    </cfRule>
    <cfRule type="cellIs" dxfId="138" priority="269" operator="between">
      <formula>0</formula>
      <formula>-0.049999</formula>
    </cfRule>
  </conditionalFormatting>
  <conditionalFormatting sqref="L98 L113">
    <cfRule type="cellIs" dxfId="137" priority="232" operator="equal">
      <formula>0</formula>
    </cfRule>
    <cfRule type="cellIs" dxfId="136" priority="233" operator="between">
      <formula>0.049999</formula>
      <formula>0</formula>
    </cfRule>
    <cfRule type="cellIs" dxfId="135" priority="234" operator="between">
      <formula>0</formula>
      <formula>-0.049999</formula>
    </cfRule>
  </conditionalFormatting>
  <conditionalFormatting sqref="L141">
    <cfRule type="cellIs" dxfId="134" priority="229" operator="equal">
      <formula>0</formula>
    </cfRule>
    <cfRule type="cellIs" dxfId="133" priority="230" operator="between">
      <formula>0.049999</formula>
      <formula>0</formula>
    </cfRule>
    <cfRule type="cellIs" dxfId="132" priority="231" operator="between">
      <formula>0</formula>
      <formula>-0.049999</formula>
    </cfRule>
  </conditionalFormatting>
  <conditionalFormatting sqref="C112:L112 M135:N141 C153:L153 C136:L140 C107:N107 C118:N122 C124:N135 C9:N10 C146:N146 D7:N8 C12:N14 C19:N26 D17:N17 C31:N32 C34:N35 C37:N52 C60:N65 C67:N74 C78:N80 C82:N83 C85:N85 C87:N97 D86:N86 C99:N99 C111:N111 C154:N154 C116:N116 C148:N148 C102:N105">
    <cfRule type="cellIs" dxfId="131" priority="203" operator="equal">
      <formula>0</formula>
    </cfRule>
    <cfRule type="cellIs" dxfId="130" priority="204" operator="between">
      <formula>0</formula>
      <formula>-0.49999</formula>
    </cfRule>
    <cfRule type="cellIs" dxfId="129" priority="205" operator="between">
      <formula>0</formula>
      <formula>0.49999</formula>
    </cfRule>
  </conditionalFormatting>
  <conditionalFormatting sqref="M112:N112">
    <cfRule type="cellIs" dxfId="128" priority="200" operator="equal">
      <formula>0</formula>
    </cfRule>
    <cfRule type="cellIs" dxfId="127" priority="201" operator="between">
      <formula>0</formula>
      <formula>-0.49999</formula>
    </cfRule>
    <cfRule type="cellIs" dxfId="126" priority="202" operator="between">
      <formula>0</formula>
      <formula>0.49999</formula>
    </cfRule>
  </conditionalFormatting>
  <conditionalFormatting sqref="M108:N108">
    <cfRule type="cellIs" dxfId="125" priority="197" operator="equal">
      <formula>0</formula>
    </cfRule>
    <cfRule type="cellIs" dxfId="124" priority="198" operator="between">
      <formula>0</formula>
      <formula>-0.49999</formula>
    </cfRule>
    <cfRule type="cellIs" dxfId="123" priority="199" operator="between">
      <formula>0</formula>
      <formula>0.49999</formula>
    </cfRule>
  </conditionalFormatting>
  <conditionalFormatting sqref="M113:N113">
    <cfRule type="cellIs" dxfId="122" priority="194" operator="equal">
      <formula>0</formula>
    </cfRule>
    <cfRule type="cellIs" dxfId="121" priority="195" operator="between">
      <formula>0</formula>
      <formula>-0.49999</formula>
    </cfRule>
    <cfRule type="cellIs" dxfId="120" priority="196" operator="between">
      <formula>0</formula>
      <formula>0.49999</formula>
    </cfRule>
  </conditionalFormatting>
  <conditionalFormatting sqref="M127:N127">
    <cfRule type="cellIs" dxfId="119" priority="133" operator="equal">
      <formula>0</formula>
    </cfRule>
    <cfRule type="cellIs" dxfId="118" priority="134" operator="between">
      <formula>0</formula>
      <formula>-0.49999</formula>
    </cfRule>
    <cfRule type="cellIs" dxfId="117" priority="135" operator="between">
      <formula>0</formula>
      <formula>0.49999</formula>
    </cfRule>
  </conditionalFormatting>
  <conditionalFormatting sqref="M122:N122">
    <cfRule type="cellIs" dxfId="116" priority="127" operator="equal">
      <formula>0</formula>
    </cfRule>
    <cfRule type="cellIs" dxfId="115" priority="128" operator="between">
      <formula>0</formula>
      <formula>-0.49999</formula>
    </cfRule>
    <cfRule type="cellIs" dxfId="114" priority="129" operator="between">
      <formula>0</formula>
      <formula>0.49999</formula>
    </cfRule>
  </conditionalFormatting>
  <conditionalFormatting sqref="M116:N116">
    <cfRule type="cellIs" dxfId="113" priority="121" operator="equal">
      <formula>0</formula>
    </cfRule>
    <cfRule type="cellIs" dxfId="112" priority="122" operator="between">
      <formula>0</formula>
      <formula>-0.49999</formula>
    </cfRule>
    <cfRule type="cellIs" dxfId="111" priority="123" operator="between">
      <formula>0</formula>
      <formula>0.49999</formula>
    </cfRule>
  </conditionalFormatting>
  <conditionalFormatting sqref="D55:N55">
    <cfRule type="cellIs" dxfId="110" priority="103" operator="equal">
      <formula>0</formula>
    </cfRule>
    <cfRule type="cellIs" dxfId="109" priority="104" operator="between">
      <formula>0</formula>
      <formula>-0.49999</formula>
    </cfRule>
    <cfRule type="cellIs" dxfId="108" priority="105" operator="between">
      <formula>0</formula>
      <formula>0.49999</formula>
    </cfRule>
  </conditionalFormatting>
  <conditionalFormatting sqref="C143:N143">
    <cfRule type="cellIs" dxfId="107" priority="109" operator="equal">
      <formula>0</formula>
    </cfRule>
    <cfRule type="cellIs" dxfId="106" priority="110" operator="between">
      <formula>0</formula>
      <formula>-0.49999</formula>
    </cfRule>
    <cfRule type="cellIs" dxfId="105" priority="111" operator="between">
      <formula>0</formula>
      <formula>0.49999</formula>
    </cfRule>
  </conditionalFormatting>
  <conditionalFormatting sqref="D29:N29">
    <cfRule type="cellIs" dxfId="104" priority="106" operator="equal">
      <formula>0</formula>
    </cfRule>
    <cfRule type="cellIs" dxfId="103" priority="107" operator="between">
      <formula>0</formula>
      <formula>-0.49999</formula>
    </cfRule>
    <cfRule type="cellIs" dxfId="102" priority="108" operator="between">
      <formula>0</formula>
      <formula>0.49999</formula>
    </cfRule>
  </conditionalFormatting>
  <conditionalFormatting sqref="D77:N77">
    <cfRule type="cellIs" dxfId="101" priority="100" operator="equal">
      <formula>0</formula>
    </cfRule>
    <cfRule type="cellIs" dxfId="100" priority="101" operator="between">
      <formula>0</formula>
      <formula>-0.49999</formula>
    </cfRule>
    <cfRule type="cellIs" dxfId="99" priority="102" operator="between">
      <formula>0</formula>
      <formula>0.49999</formula>
    </cfRule>
  </conditionalFormatting>
  <conditionalFormatting sqref="C8">
    <cfRule type="cellIs" dxfId="98" priority="97" operator="equal">
      <formula>0</formula>
    </cfRule>
    <cfRule type="cellIs" dxfId="97" priority="98" operator="between">
      <formula>0</formula>
      <formula>-0.49999</formula>
    </cfRule>
    <cfRule type="cellIs" dxfId="96" priority="99" operator="between">
      <formula>0</formula>
      <formula>0.49999</formula>
    </cfRule>
  </conditionalFormatting>
  <conditionalFormatting sqref="C84">
    <cfRule type="cellIs" dxfId="95" priority="7" operator="equal">
      <formula>0</formula>
    </cfRule>
    <cfRule type="cellIs" dxfId="94" priority="8" operator="between">
      <formula>0</formula>
      <formula>-0.49999</formula>
    </cfRule>
    <cfRule type="cellIs" dxfId="93" priority="9" operator="between">
      <formula>0</formula>
      <formula>0.49999</formula>
    </cfRule>
  </conditionalFormatting>
  <conditionalFormatting sqref="C30">
    <cfRule type="cellIs" dxfId="92" priority="1" operator="equal">
      <formula>0</formula>
    </cfRule>
    <cfRule type="cellIs" dxfId="91" priority="2" operator="between">
      <formula>0</formula>
      <formula>-0.49999</formula>
    </cfRule>
    <cfRule type="cellIs" dxfId="90" priority="3" operator="between">
      <formula>0</formula>
      <formula>0.49999</formula>
    </cfRule>
  </conditionalFormatting>
  <conditionalFormatting sqref="D11:N11">
    <cfRule type="cellIs" dxfId="89" priority="94" operator="equal">
      <formula>0</formula>
    </cfRule>
    <cfRule type="cellIs" dxfId="88" priority="95" operator="between">
      <formula>0</formula>
      <formula>-0.49999</formula>
    </cfRule>
    <cfRule type="cellIs" dxfId="87" priority="96" operator="between">
      <formula>0</formula>
      <formula>0.49999</formula>
    </cfRule>
  </conditionalFormatting>
  <conditionalFormatting sqref="C11">
    <cfRule type="cellIs" dxfId="86" priority="91" operator="equal">
      <formula>0</formula>
    </cfRule>
    <cfRule type="cellIs" dxfId="85" priority="92" operator="between">
      <formula>0</formula>
      <formula>-0.49999</formula>
    </cfRule>
    <cfRule type="cellIs" dxfId="84" priority="93" operator="between">
      <formula>0</formula>
      <formula>0.49999</formula>
    </cfRule>
  </conditionalFormatting>
  <conditionalFormatting sqref="D15:N15">
    <cfRule type="cellIs" dxfId="83" priority="88" operator="equal">
      <formula>0</formula>
    </cfRule>
    <cfRule type="cellIs" dxfId="82" priority="89" operator="between">
      <formula>0</formula>
      <formula>-0.49999</formula>
    </cfRule>
    <cfRule type="cellIs" dxfId="81" priority="90" operator="between">
      <formula>0</formula>
      <formula>0.49999</formula>
    </cfRule>
  </conditionalFormatting>
  <conditionalFormatting sqref="C15">
    <cfRule type="cellIs" dxfId="80" priority="85" operator="equal">
      <formula>0</formula>
    </cfRule>
    <cfRule type="cellIs" dxfId="79" priority="86" operator="between">
      <formula>0</formula>
      <formula>-0.49999</formula>
    </cfRule>
    <cfRule type="cellIs" dxfId="78" priority="87" operator="between">
      <formula>0</formula>
      <formula>0.49999</formula>
    </cfRule>
  </conditionalFormatting>
  <conditionalFormatting sqref="D16:N16">
    <cfRule type="cellIs" dxfId="77" priority="82" operator="equal">
      <formula>0</formula>
    </cfRule>
    <cfRule type="cellIs" dxfId="76" priority="83" operator="between">
      <formula>0</formula>
      <formula>-0.49999</formula>
    </cfRule>
    <cfRule type="cellIs" dxfId="75" priority="84" operator="between">
      <formula>0</formula>
      <formula>0.49999</formula>
    </cfRule>
  </conditionalFormatting>
  <conditionalFormatting sqref="C16">
    <cfRule type="cellIs" dxfId="74" priority="79" operator="equal">
      <formula>0</formula>
    </cfRule>
    <cfRule type="cellIs" dxfId="73" priority="80" operator="between">
      <formula>0</formula>
      <formula>-0.49999</formula>
    </cfRule>
    <cfRule type="cellIs" dxfId="72" priority="81" operator="between">
      <formula>0</formula>
      <formula>0.49999</formula>
    </cfRule>
  </conditionalFormatting>
  <conditionalFormatting sqref="D18:N18">
    <cfRule type="cellIs" dxfId="71" priority="76" operator="equal">
      <formula>0</formula>
    </cfRule>
    <cfRule type="cellIs" dxfId="70" priority="77" operator="between">
      <formula>0</formula>
      <formula>-0.49999</formula>
    </cfRule>
    <cfRule type="cellIs" dxfId="69" priority="78" operator="between">
      <formula>0</formula>
      <formula>0.49999</formula>
    </cfRule>
  </conditionalFormatting>
  <conditionalFormatting sqref="C18">
    <cfRule type="cellIs" dxfId="68" priority="73" operator="equal">
      <formula>0</formula>
    </cfRule>
    <cfRule type="cellIs" dxfId="67" priority="74" operator="between">
      <formula>0</formula>
      <formula>-0.49999</formula>
    </cfRule>
    <cfRule type="cellIs" dxfId="66" priority="75" operator="between">
      <formula>0</formula>
      <formula>0.49999</formula>
    </cfRule>
  </conditionalFormatting>
  <conditionalFormatting sqref="D27:N27">
    <cfRule type="cellIs" dxfId="65" priority="70" operator="equal">
      <formula>0</formula>
    </cfRule>
    <cfRule type="cellIs" dxfId="64" priority="71" operator="between">
      <formula>0</formula>
      <formula>-0.49999</formula>
    </cfRule>
    <cfRule type="cellIs" dxfId="63" priority="72" operator="between">
      <formula>0</formula>
      <formula>0.49999</formula>
    </cfRule>
  </conditionalFormatting>
  <conditionalFormatting sqref="C27">
    <cfRule type="cellIs" dxfId="62" priority="67" operator="equal">
      <formula>0</formula>
    </cfRule>
    <cfRule type="cellIs" dxfId="61" priority="68" operator="between">
      <formula>0</formula>
      <formula>-0.49999</formula>
    </cfRule>
    <cfRule type="cellIs" dxfId="60" priority="69" operator="between">
      <formula>0</formula>
      <formula>0.49999</formula>
    </cfRule>
  </conditionalFormatting>
  <conditionalFormatting sqref="D33:N33">
    <cfRule type="cellIs" dxfId="59" priority="64" operator="equal">
      <formula>0</formula>
    </cfRule>
    <cfRule type="cellIs" dxfId="58" priority="65" operator="between">
      <formula>0</formula>
      <formula>-0.49999</formula>
    </cfRule>
    <cfRule type="cellIs" dxfId="57" priority="66" operator="between">
      <formula>0</formula>
      <formula>0.49999</formula>
    </cfRule>
  </conditionalFormatting>
  <conditionalFormatting sqref="C33">
    <cfRule type="cellIs" dxfId="56" priority="61" operator="equal">
      <formula>0</formula>
    </cfRule>
    <cfRule type="cellIs" dxfId="55" priority="62" operator="between">
      <formula>0</formula>
      <formula>-0.49999</formula>
    </cfRule>
    <cfRule type="cellIs" dxfId="54" priority="63" operator="between">
      <formula>0</formula>
      <formula>0.49999</formula>
    </cfRule>
  </conditionalFormatting>
  <conditionalFormatting sqref="D36:N36">
    <cfRule type="cellIs" dxfId="53" priority="58" operator="equal">
      <formula>0</formula>
    </cfRule>
    <cfRule type="cellIs" dxfId="52" priority="59" operator="between">
      <formula>0</formula>
      <formula>-0.49999</formula>
    </cfRule>
    <cfRule type="cellIs" dxfId="51" priority="60" operator="between">
      <formula>0</formula>
      <formula>0.49999</formula>
    </cfRule>
  </conditionalFormatting>
  <conditionalFormatting sqref="C36">
    <cfRule type="cellIs" dxfId="50" priority="55" operator="equal">
      <formula>0</formula>
    </cfRule>
    <cfRule type="cellIs" dxfId="49" priority="56" operator="between">
      <formula>0</formula>
      <formula>-0.49999</formula>
    </cfRule>
    <cfRule type="cellIs" dxfId="48" priority="57" operator="between">
      <formula>0</formula>
      <formula>0.49999</formula>
    </cfRule>
  </conditionalFormatting>
  <conditionalFormatting sqref="D53:N53">
    <cfRule type="cellIs" dxfId="47" priority="52" operator="equal">
      <formula>0</formula>
    </cfRule>
    <cfRule type="cellIs" dxfId="46" priority="53" operator="between">
      <formula>0</formula>
      <formula>-0.49999</formula>
    </cfRule>
    <cfRule type="cellIs" dxfId="45" priority="54" operator="between">
      <formula>0</formula>
      <formula>0.49999</formula>
    </cfRule>
  </conditionalFormatting>
  <conditionalFormatting sqref="C53">
    <cfRule type="cellIs" dxfId="44" priority="49" operator="equal">
      <formula>0</formula>
    </cfRule>
    <cfRule type="cellIs" dxfId="43" priority="50" operator="between">
      <formula>0</formula>
      <formula>-0.49999</formula>
    </cfRule>
    <cfRule type="cellIs" dxfId="42" priority="51" operator="between">
      <formula>0</formula>
      <formula>0.49999</formula>
    </cfRule>
  </conditionalFormatting>
  <conditionalFormatting sqref="D56:N57">
    <cfRule type="cellIs" dxfId="41" priority="46" operator="equal">
      <formula>0</formula>
    </cfRule>
    <cfRule type="cellIs" dxfId="40" priority="47" operator="between">
      <formula>0</formula>
      <formula>-0.49999</formula>
    </cfRule>
    <cfRule type="cellIs" dxfId="39" priority="48" operator="between">
      <formula>0</formula>
      <formula>0.49999</formula>
    </cfRule>
  </conditionalFormatting>
  <conditionalFormatting sqref="C56:C57">
    <cfRule type="cellIs" dxfId="38" priority="43" operator="equal">
      <formula>0</formula>
    </cfRule>
    <cfRule type="cellIs" dxfId="37" priority="44" operator="between">
      <formula>0</formula>
      <formula>-0.49999</formula>
    </cfRule>
    <cfRule type="cellIs" dxfId="36" priority="45" operator="between">
      <formula>0</formula>
      <formula>0.49999</formula>
    </cfRule>
  </conditionalFormatting>
  <conditionalFormatting sqref="D58:N58">
    <cfRule type="cellIs" dxfId="35" priority="40" operator="equal">
      <formula>0</formula>
    </cfRule>
    <cfRule type="cellIs" dxfId="34" priority="41" operator="between">
      <formula>0</formula>
      <formula>-0.49999</formula>
    </cfRule>
    <cfRule type="cellIs" dxfId="33" priority="42" operator="between">
      <formula>0</formula>
      <formula>0.49999</formula>
    </cfRule>
  </conditionalFormatting>
  <conditionalFormatting sqref="C58">
    <cfRule type="cellIs" dxfId="32" priority="37" operator="equal">
      <formula>0</formula>
    </cfRule>
    <cfRule type="cellIs" dxfId="31" priority="38" operator="between">
      <formula>0</formula>
      <formula>-0.49999</formula>
    </cfRule>
    <cfRule type="cellIs" dxfId="30" priority="39" operator="between">
      <formula>0</formula>
      <formula>0.49999</formula>
    </cfRule>
  </conditionalFormatting>
  <conditionalFormatting sqref="D59:N59">
    <cfRule type="cellIs" dxfId="29" priority="34" operator="equal">
      <formula>0</formula>
    </cfRule>
    <cfRule type="cellIs" dxfId="28" priority="35" operator="between">
      <formula>0</formula>
      <formula>-0.49999</formula>
    </cfRule>
    <cfRule type="cellIs" dxfId="27" priority="36" operator="between">
      <formula>0</formula>
      <formula>0.49999</formula>
    </cfRule>
  </conditionalFormatting>
  <conditionalFormatting sqref="C59">
    <cfRule type="cellIs" dxfId="26" priority="31" operator="equal">
      <formula>0</formula>
    </cfRule>
    <cfRule type="cellIs" dxfId="25" priority="32" operator="between">
      <formula>0</formula>
      <formula>-0.49999</formula>
    </cfRule>
    <cfRule type="cellIs" dxfId="24" priority="33" operator="between">
      <formula>0</formula>
      <formula>0.49999</formula>
    </cfRule>
  </conditionalFormatting>
  <conditionalFormatting sqref="D66:N66">
    <cfRule type="cellIs" dxfId="23" priority="28" operator="equal">
      <formula>0</formula>
    </cfRule>
    <cfRule type="cellIs" dxfId="22" priority="29" operator="between">
      <formula>0</formula>
      <formula>-0.49999</formula>
    </cfRule>
    <cfRule type="cellIs" dxfId="21" priority="30" operator="between">
      <formula>0</formula>
      <formula>0.49999</formula>
    </cfRule>
  </conditionalFormatting>
  <conditionalFormatting sqref="C66">
    <cfRule type="cellIs" dxfId="20" priority="25" operator="equal">
      <formula>0</formula>
    </cfRule>
    <cfRule type="cellIs" dxfId="19" priority="26" operator="between">
      <formula>0</formula>
      <formula>-0.49999</formula>
    </cfRule>
    <cfRule type="cellIs" dxfId="18" priority="27" operator="between">
      <formula>0</formula>
      <formula>0.49999</formula>
    </cfRule>
  </conditionalFormatting>
  <conditionalFormatting sqref="D75:N75">
    <cfRule type="cellIs" dxfId="17" priority="22" operator="equal">
      <formula>0</formula>
    </cfRule>
    <cfRule type="cellIs" dxfId="16" priority="23" operator="between">
      <formula>0</formula>
      <formula>-0.49999</formula>
    </cfRule>
    <cfRule type="cellIs" dxfId="15" priority="24" operator="between">
      <formula>0</formula>
      <formula>0.49999</formula>
    </cfRule>
  </conditionalFormatting>
  <conditionalFormatting sqref="C75">
    <cfRule type="cellIs" dxfId="14" priority="19" operator="equal">
      <formula>0</formula>
    </cfRule>
    <cfRule type="cellIs" dxfId="13" priority="20" operator="between">
      <formula>0</formula>
      <formula>-0.49999</formula>
    </cfRule>
    <cfRule type="cellIs" dxfId="12" priority="21" operator="between">
      <formula>0</formula>
      <formula>0.49999</formula>
    </cfRule>
  </conditionalFormatting>
  <conditionalFormatting sqref="D81:N81">
    <cfRule type="cellIs" dxfId="11" priority="16" operator="equal">
      <formula>0</formula>
    </cfRule>
    <cfRule type="cellIs" dxfId="10" priority="17" operator="between">
      <formula>0</formula>
      <formula>-0.49999</formula>
    </cfRule>
    <cfRule type="cellIs" dxfId="9" priority="18" operator="between">
      <formula>0</formula>
      <formula>0.49999</formula>
    </cfRule>
  </conditionalFormatting>
  <conditionalFormatting sqref="C81">
    <cfRule type="cellIs" dxfId="8" priority="13" operator="equal">
      <formula>0</formula>
    </cfRule>
    <cfRule type="cellIs" dxfId="7" priority="14" operator="between">
      <formula>0</formula>
      <formula>-0.49999</formula>
    </cfRule>
    <cfRule type="cellIs" dxfId="6" priority="15" operator="between">
      <formula>0</formula>
      <formula>0.49999</formula>
    </cfRule>
  </conditionalFormatting>
  <conditionalFormatting sqref="D84:N84">
    <cfRule type="cellIs" dxfId="5" priority="10" operator="equal">
      <formula>0</formula>
    </cfRule>
    <cfRule type="cellIs" dxfId="4" priority="11" operator="between">
      <formula>0</formula>
      <formula>-0.49999</formula>
    </cfRule>
    <cfRule type="cellIs" dxfId="3" priority="12" operator="between">
      <formula>0</formula>
      <formula>0.49999</formula>
    </cfRule>
  </conditionalFormatting>
  <conditionalFormatting sqref="D30:N30">
    <cfRule type="cellIs" dxfId="2" priority="4" operator="equal">
      <formula>0</formula>
    </cfRule>
    <cfRule type="cellIs" dxfId="1" priority="5" operator="between">
      <formula>0</formula>
      <formula>-0.49999</formula>
    </cfRule>
    <cfRule type="cellIs" dxfId="0" priority="6" operator="between">
      <formula>0</formula>
      <formula>0.49999</formula>
    </cfRule>
  </conditionalFormatting>
  <pageMargins left="0.45" right="0.45" top="0.26" bottom="0.41" header="0" footer="0.24"/>
  <pageSetup scale="73" fitToHeight="0" orientation="landscape" horizontalDpi="4294967295" verticalDpi="4294967295" r:id="rId4"/>
  <headerFooter>
    <oddFooter>Page &amp;P of &amp;N</oddFooter>
  </headerFooter>
  <rowBreaks count="4" manualBreakCount="4">
    <brk id="27" min="1" max="13" man="1"/>
    <brk id="53" max="13" man="1"/>
    <brk id="75" max="13" man="1"/>
    <brk id="114" min="1" max="1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 PB</vt:lpstr>
      <vt:lpstr>'2020 PB'!Print_Area</vt:lpstr>
      <vt:lpstr>'2020 PB'!Print_Titles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Affecting Medicare - CBO's Estimate of the President's Fiscal Year 2021 Budget</dc:title>
  <cp:lastPrinted>2020-03-25T19:10:54Z</cp:lastPrinted>
  <dcterms:created xsi:type="dcterms:W3CDTF">2020-03-18T10:48:17Z</dcterms:created>
  <dcterms:modified xsi:type="dcterms:W3CDTF">2020-03-25T20:37:47Z</dcterms:modified>
</cp:coreProperties>
</file>