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 codeName="ThisWorkbook" defaultThemeVersion="124226"/>
  <xr:revisionPtr revIDLastSave="0" documentId="13_ncr:1_{06A8FF14-1CB0-4DF0-8A67-46F325064555}" xr6:coauthVersionLast="45" xr6:coauthVersionMax="46" xr10:uidLastSave="{00000000-0000-0000-0000-000000000000}"/>
  <bookViews>
    <workbookView xWindow="20370" yWindow="-8370" windowWidth="29040" windowHeight="15840" tabRatio="965" xr2:uid="{00000000-000D-0000-FFFF-FFFF00000000}"/>
  </bookViews>
  <sheets>
    <sheet name="Contents" sheetId="132" r:id="rId1"/>
    <sheet name="Box 2 Table" sheetId="96" r:id="rId2"/>
    <sheet name="Figure 1" sheetId="136" r:id="rId3"/>
    <sheet name="Figure 2" sheetId="137" r:id="rId4"/>
    <sheet name="Figure 3" sheetId="138" r:id="rId5"/>
    <sheet name="Figure 4" sheetId="139" r:id="rId6"/>
    <sheet name="Figure 5" sheetId="140" r:id="rId7"/>
    <sheet name="Figure 6" sheetId="14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" i="132" l="1"/>
  <c r="A15" i="132"/>
  <c r="A14" i="132"/>
  <c r="A13" i="132"/>
  <c r="A12" i="132"/>
  <c r="A11" i="132"/>
  <c r="A8" i="132" l="1"/>
</calcChain>
</file>

<file path=xl/sharedStrings.xml><?xml version="1.0" encoding="utf-8"?>
<sst xmlns="http://schemas.openxmlformats.org/spreadsheetml/2006/main" count="137" uniqueCount="87">
  <si>
    <t>Contents</t>
  </si>
  <si>
    <t>Figures</t>
  </si>
  <si>
    <t>Back to Table of Contents</t>
  </si>
  <si>
    <t>Year</t>
  </si>
  <si>
    <t>Billions of 2019 dollars</t>
  </si>
  <si>
    <t>Pharmaceuticals</t>
  </si>
  <si>
    <t>Software</t>
  </si>
  <si>
    <t>Semiconductors</t>
  </si>
  <si>
    <t>Percent</t>
  </si>
  <si>
    <t>1980-1984</t>
  </si>
  <si>
    <t>1985-1989</t>
  </si>
  <si>
    <t>1990-1994</t>
  </si>
  <si>
    <t>1995-1999</t>
  </si>
  <si>
    <t>2000-2004</t>
  </si>
  <si>
    <t>2005-2009</t>
  </si>
  <si>
    <t>2010-2014</t>
  </si>
  <si>
    <t>2015-2019</t>
  </si>
  <si>
    <t>Years</t>
  </si>
  <si>
    <t>Diabetes</t>
  </si>
  <si>
    <t>Autoimmune</t>
  </si>
  <si>
    <t>Multiple Sclerosis</t>
  </si>
  <si>
    <t>Pain</t>
  </si>
  <si>
    <t>Mental Health</t>
  </si>
  <si>
    <t>Anticoagulants</t>
  </si>
  <si>
    <t>Vaccines</t>
  </si>
  <si>
    <t>ADHD</t>
  </si>
  <si>
    <t>GI Products</t>
  </si>
  <si>
    <t>Antihypertensives</t>
  </si>
  <si>
    <t>Therapeutic Class</t>
  </si>
  <si>
    <t>Worldwide</t>
  </si>
  <si>
    <t>Domestic</t>
  </si>
  <si>
    <t>NIH Funding</t>
  </si>
  <si>
    <t>Sponsor</t>
  </si>
  <si>
    <t>Type of Vaccine</t>
  </si>
  <si>
    <t>mRNA</t>
  </si>
  <si>
    <t>Yes</t>
  </si>
  <si>
    <t>Viral Vector</t>
  </si>
  <si>
    <t>Novavax</t>
  </si>
  <si>
    <t>Protein Subunit</t>
  </si>
  <si>
    <t>Spike Protein</t>
  </si>
  <si>
    <t>Merck and IAVI</t>
  </si>
  <si>
    <t>Sanofi Pasteur and GlaxoSmithKline</t>
  </si>
  <si>
    <t>Johnson &amp; Johnson (Janssen subsidiary)</t>
  </si>
  <si>
    <t>Funding for Manufacturing?</t>
  </si>
  <si>
    <t xml:space="preserve">Number of NME approvals </t>
  </si>
  <si>
    <t xml:space="preserve">Billions of 2019 Dollars </t>
  </si>
  <si>
    <t>Billions of 2019 Dollars</t>
  </si>
  <si>
    <t>Oncologics</t>
  </si>
  <si>
    <t>Respiratory Agents</t>
  </si>
  <si>
    <t>HIV Antivirals</t>
  </si>
  <si>
    <t>Central Nervous System</t>
  </si>
  <si>
    <t>Dermatologics</t>
  </si>
  <si>
    <t>Ophthalmology</t>
  </si>
  <si>
    <t>Date Received EUA</t>
  </si>
  <si>
    <t>Discontinued 1/25/21</t>
  </si>
  <si>
    <t>Viral Hepatitis</t>
  </si>
  <si>
    <t>Funding for Research and Clinical Trials?</t>
  </si>
  <si>
    <t>Funding to Purchase Vaccine?</t>
  </si>
  <si>
    <t>Pfizer and BioNTech</t>
  </si>
  <si>
    <t>No</t>
  </si>
  <si>
    <t>Moderna and NIAID</t>
  </si>
  <si>
    <t>AstraZeneca and Oxford University</t>
  </si>
  <si>
    <t>www.cbo.gov/publication/57025</t>
  </si>
  <si>
    <t>Figure 3. 
R&amp;D Spending and New Drug Approvals</t>
  </si>
  <si>
    <t>Table</t>
  </si>
  <si>
    <t>Date Entered Phase I Clinical Trials</t>
  </si>
  <si>
    <t>Date Entered Phase II Clinical Trials</t>
  </si>
  <si>
    <t>Date Entered Phase III Clinical Trials</t>
  </si>
  <si>
    <t>Doses to be Produced (Millions)</t>
  </si>
  <si>
    <t>*</t>
  </si>
  <si>
    <t>Figure 1. 
Average R&amp;D Intensities for Publicly Traded U.S. Companies, by Industry</t>
  </si>
  <si>
    <t>Figure 2. 
Average Annual Approvals of New Drugs by the FDA</t>
  </si>
  <si>
    <t>Figure 4. 
Total U.S. Retail Drug Spending by Therapeutic Class, 2009 and 2019</t>
  </si>
  <si>
    <t>Annual R&amp;D Spending by PhRMA Member Firms</t>
  </si>
  <si>
    <t>Approvals of New Drugs (Five-Year Moving Average)</t>
  </si>
  <si>
    <t>Figure 5. 
Worldwide and Domestic Revenues of PhRMA Member Firms</t>
  </si>
  <si>
    <t>BARDA Funding (Millions of dollars)</t>
  </si>
  <si>
    <t xml:space="preserve">Box 2 Table. 
BARDA Funding for COVID-19 Vaccines as of March 2, 2021 </t>
  </si>
  <si>
    <t>S&amp;P Total Market Index</t>
  </si>
  <si>
    <t>NMEs</t>
  </si>
  <si>
    <t>Biologics (BLAs)</t>
  </si>
  <si>
    <t>Sex Hormones</t>
  </si>
  <si>
    <t>Hormonal Contraception</t>
  </si>
  <si>
    <t>Figure 6. 
Federal Funding for the National Institutes of Health, Fiscal Years 1995 to 2020</t>
  </si>
  <si>
    <r>
      <t xml:space="preserve">This file presents the data from the table and figures in CBO's April 2021 report </t>
    </r>
    <r>
      <rPr>
        <i/>
        <sz val="11"/>
        <rFont val="Arial"/>
        <family val="2"/>
      </rPr>
      <t>Research and Development in the Pharmaceutical Industry.</t>
    </r>
  </si>
  <si>
    <t>Technological Hardware</t>
  </si>
  <si>
    <t>Number of Drugs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</si>
</sst>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00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trike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20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1" xfId="9" applyFont="1" applyBorder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0" fillId="0" borderId="0" xfId="0" applyFont="1"/>
    <xf numFmtId="0" fontId="0" fillId="0" borderId="0" xfId="0" applyFont="1" applyAlignment="1"/>
    <xf numFmtId="0" fontId="9" fillId="0" borderId="0" xfId="3" applyFont="1" applyBorder="1" applyAlignment="1">
      <alignment horizontal="left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44" fillId="0" borderId="1" xfId="9" applyNumberFormat="1" applyFont="1" applyBorder="1" applyAlignment="1">
      <alignment horizontal="left" wrapText="1"/>
    </xf>
    <xf numFmtId="0" fontId="8" fillId="0" borderId="0" xfId="9" applyFont="1" applyFill="1" applyBorder="1" applyAlignment="1">
      <alignment horizontal="center"/>
    </xf>
    <xf numFmtId="0" fontId="8" fillId="0" borderId="0" xfId="9" applyFont="1" applyFill="1" applyBorder="1" applyAlignment="1"/>
    <xf numFmtId="0" fontId="8" fillId="0" borderId="0" xfId="9" applyFont="1" applyAlignment="1">
      <alignment horizontal="left"/>
    </xf>
    <xf numFmtId="0" fontId="8" fillId="0" borderId="1" xfId="9" applyFont="1" applyBorder="1" applyAlignment="1">
      <alignment horizontal="left"/>
    </xf>
    <xf numFmtId="0" fontId="8" fillId="0" borderId="0" xfId="9" applyNumberFormat="1" applyFont="1" applyFill="1" applyAlignment="1"/>
    <xf numFmtId="0" fontId="8" fillId="0" borderId="0" xfId="9" applyNumberFormat="1" applyFont="1" applyFill="1" applyBorder="1" applyAlignment="1"/>
    <xf numFmtId="0" fontId="8" fillId="0" borderId="1" xfId="9" applyNumberFormat="1" applyFont="1" applyFill="1" applyBorder="1" applyAlignment="1">
      <alignment horizontal="left" wrapText="1"/>
    </xf>
    <xf numFmtId="0" fontId="9" fillId="0" borderId="1" xfId="9" applyNumberFormat="1" applyFont="1" applyFill="1" applyBorder="1" applyAlignment="1">
      <alignment horizontal="left" wrapText="1"/>
    </xf>
    <xf numFmtId="0" fontId="8" fillId="0" borderId="0" xfId="9" applyNumberFormat="1" applyFont="1" applyFill="1" applyBorder="1" applyAlignment="1">
      <alignment horizontal="left" wrapText="1"/>
    </xf>
    <xf numFmtId="0" fontId="9" fillId="0" borderId="0" xfId="9" applyNumberFormat="1" applyFont="1" applyFill="1" applyBorder="1" applyAlignment="1">
      <alignment horizontal="left" wrapText="1"/>
    </xf>
    <xf numFmtId="0" fontId="8" fillId="0" borderId="1" xfId="9" applyFont="1" applyFill="1" applyBorder="1" applyAlignment="1"/>
    <xf numFmtId="0" fontId="6" fillId="0" borderId="0" xfId="5" applyNumberFormat="1" applyFill="1" applyAlignment="1">
      <alignment horizontal="left"/>
    </xf>
    <xf numFmtId="0" fontId="43" fillId="0" borderId="0" xfId="0" applyFont="1" applyFill="1" applyAlignment="1">
      <alignment vertical="center"/>
    </xf>
    <xf numFmtId="0" fontId="8" fillId="0" borderId="1" xfId="4" applyFont="1" applyBorder="1" applyAlignment="1">
      <alignment horizontal="center"/>
    </xf>
    <xf numFmtId="0" fontId="8" fillId="0" borderId="1" xfId="4" applyFont="1" applyBorder="1" applyAlignment="1">
      <alignment horizontal="center" wrapText="1"/>
    </xf>
    <xf numFmtId="0" fontId="8" fillId="0" borderId="1" xfId="9" applyNumberFormat="1" applyFont="1" applyBorder="1" applyAlignment="1"/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0" fontId="42" fillId="0" borderId="1" xfId="0" applyFont="1" applyFill="1" applyBorder="1" applyAlignment="1">
      <alignment vertical="center"/>
    </xf>
    <xf numFmtId="3" fontId="40" fillId="0" borderId="0" xfId="0" applyNumberFormat="1" applyFont="1" applyBorder="1" applyAlignment="1"/>
    <xf numFmtId="0" fontId="8" fillId="0" borderId="1" xfId="9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8" fillId="0" borderId="0" xfId="10" applyFont="1" applyFill="1" applyAlignment="1"/>
    <xf numFmtId="0" fontId="8" fillId="0" borderId="0" xfId="9" applyFont="1" applyFill="1" applyAlignment="1"/>
    <xf numFmtId="0" fontId="8" fillId="0" borderId="0" xfId="10" applyFont="1" applyFill="1"/>
    <xf numFmtId="0" fontId="8" fillId="0" borderId="1" xfId="190" applyFont="1" applyBorder="1"/>
    <xf numFmtId="0" fontId="42" fillId="0" borderId="1" xfId="0" applyFont="1" applyBorder="1" applyAlignment="1">
      <alignment vertical="center"/>
    </xf>
    <xf numFmtId="0" fontId="8" fillId="0" borderId="0" xfId="190" applyFont="1" applyBorder="1" applyAlignment="1"/>
    <xf numFmtId="0" fontId="9" fillId="0" borderId="0" xfId="190" applyFont="1" applyBorder="1" applyAlignment="1">
      <alignment horizontal="left"/>
    </xf>
    <xf numFmtId="0" fontId="8" fillId="0" borderId="0" xfId="190" applyFont="1" applyBorder="1"/>
    <xf numFmtId="49" fontId="3" fillId="0" borderId="0" xfId="0" applyNumberFormat="1" applyFont="1" applyAlignment="1"/>
    <xf numFmtId="49" fontId="8" fillId="0" borderId="0" xfId="9" applyNumberFormat="1" applyFont="1" applyAlignment="1"/>
    <xf numFmtId="49" fontId="8" fillId="0" borderId="0" xfId="190" applyNumberFormat="1" applyFont="1"/>
    <xf numFmtId="0" fontId="42" fillId="0" borderId="1" xfId="0" applyFont="1" applyBorder="1" applyAlignment="1">
      <alignment horizontal="left" vertical="center" indent="2"/>
    </xf>
    <xf numFmtId="0" fontId="8" fillId="0" borderId="0" xfId="190" applyFont="1" applyFill="1"/>
    <xf numFmtId="0" fontId="8" fillId="0" borderId="0" xfId="190" applyFont="1" applyFill="1" applyBorder="1"/>
    <xf numFmtId="166" fontId="8" fillId="0" borderId="0" xfId="0" applyNumberFormat="1" applyFont="1" applyBorder="1" applyAlignment="1"/>
    <xf numFmtId="2" fontId="3" fillId="0" borderId="0" xfId="0" applyNumberFormat="1" applyFont="1" applyFill="1" applyAlignment="1"/>
    <xf numFmtId="2" fontId="8" fillId="0" borderId="0" xfId="9" applyNumberFormat="1" applyFont="1" applyAlignment="1"/>
    <xf numFmtId="2" fontId="8" fillId="0" borderId="0" xfId="190" applyNumberFormat="1" applyFont="1"/>
    <xf numFmtId="165" fontId="8" fillId="0" borderId="0" xfId="0" applyNumberFormat="1" applyFont="1" applyFill="1" applyAlignment="1"/>
    <xf numFmtId="2" fontId="8" fillId="0" borderId="0" xfId="0" applyNumberFormat="1" applyFont="1" applyFill="1" applyAlignment="1"/>
    <xf numFmtId="2" fontId="8" fillId="0" borderId="0" xfId="0" applyNumberFormat="1" applyFont="1" applyAlignment="1"/>
    <xf numFmtId="2" fontId="8" fillId="0" borderId="0" xfId="10" applyNumberFormat="1" applyFont="1"/>
    <xf numFmtId="2" fontId="1" fillId="0" borderId="0" xfId="0" applyNumberFormat="1" applyFont="1"/>
    <xf numFmtId="4" fontId="8" fillId="0" borderId="0" xfId="0" applyNumberFormat="1" applyFont="1" applyAlignment="1"/>
    <xf numFmtId="164" fontId="8" fillId="0" borderId="0" xfId="0" applyNumberFormat="1" applyFont="1" applyAlignment="1"/>
    <xf numFmtId="164" fontId="8" fillId="0" borderId="0" xfId="9" applyNumberFormat="1" applyFont="1" applyAlignment="1"/>
    <xf numFmtId="164" fontId="1" fillId="0" borderId="0" xfId="0" applyNumberFormat="1" applyFont="1"/>
    <xf numFmtId="0" fontId="1" fillId="0" borderId="1" xfId="4" applyFont="1" applyBorder="1" applyAlignment="1">
      <alignment horizontal="center"/>
    </xf>
    <xf numFmtId="0" fontId="1" fillId="0" borderId="1" xfId="4" applyFont="1" applyBorder="1" applyAlignment="1">
      <alignment horizontal="center" wrapText="1"/>
    </xf>
    <xf numFmtId="0" fontId="8" fillId="0" borderId="1" xfId="4" applyFont="1" applyBorder="1" applyAlignment="1">
      <alignment horizontal="left"/>
    </xf>
    <xf numFmtId="0" fontId="1" fillId="0" borderId="0" xfId="4" applyFont="1" applyAlignment="1">
      <alignment horizontal="left"/>
    </xf>
    <xf numFmtId="2" fontId="1" fillId="0" borderId="0" xfId="4" applyNumberFormat="1" applyFont="1" applyAlignment="1">
      <alignment horizontal="center"/>
    </xf>
    <xf numFmtId="2" fontId="3" fillId="0" borderId="1" xfId="0" applyNumberFormat="1" applyFont="1" applyFill="1" applyBorder="1" applyAlignment="1"/>
    <xf numFmtId="0" fontId="8" fillId="0" borderId="1" xfId="10" applyFont="1" applyBorder="1"/>
    <xf numFmtId="0" fontId="9" fillId="0" borderId="0" xfId="0" applyNumberFormat="1" applyFont="1" applyBorder="1" applyAlignment="1">
      <alignment horizontal="left" wrapText="1"/>
    </xf>
    <xf numFmtId="14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0" xfId="9" applyNumberFormat="1" applyFont="1" applyAlignment="1">
      <alignment horizontal="center"/>
    </xf>
    <xf numFmtId="0" fontId="8" fillId="0" borderId="1" xfId="9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14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14" fontId="1" fillId="0" borderId="11" xfId="0" applyNumberFormat="1" applyFont="1" applyBorder="1" applyAlignment="1">
      <alignment horizontal="center" wrapText="1"/>
    </xf>
    <xf numFmtId="1" fontId="9" fillId="0" borderId="0" xfId="9" applyNumberFormat="1" applyFont="1" applyFill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3" applyFont="1" applyFill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</xdr:row>
      <xdr:rowOff>0</xdr:rowOff>
    </xdr:from>
    <xdr:to>
      <xdr:col>20</xdr:col>
      <xdr:colOff>787400</xdr:colOff>
      <xdr:row>31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72723D-66FC-FA42-B2DD-0AA1A7121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95300" y="762000"/>
          <a:ext cx="8509000" cy="6210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16</xdr:col>
      <xdr:colOff>63500</xdr:colOff>
      <xdr:row>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A8FE3-A337-F341-9503-5CB4D936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9300" y="1143000"/>
          <a:ext cx="9271000" cy="582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3175</xdr:colOff>
      <xdr:row>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8F0E42-D316-4D41-990F-5F441007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9144000" cy="6019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12</xdr:col>
      <xdr:colOff>25400</xdr:colOff>
      <xdr:row>34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EB2C3C-460C-6843-90FB-31F5D277D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7400" y="1143000"/>
          <a:ext cx="9169400" cy="59817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26</xdr:row>
      <xdr:rowOff>0</xdr:rowOff>
    </xdr:from>
    <xdr:to>
      <xdr:col>12</xdr:col>
      <xdr:colOff>139700</xdr:colOff>
      <xdr:row>54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EC6289-7768-A24C-BEAA-7121287F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0100" y="5524500"/>
          <a:ext cx="9271000" cy="5778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279400</xdr:colOff>
      <xdr:row>39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72B142-F144-4646-88F2-8DED9AE5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9700" y="762000"/>
          <a:ext cx="9194800" cy="6883400"/>
        </a:xfrm>
        <a:prstGeom prst="rect">
          <a:avLst/>
        </a:prstGeom>
      </xdr:spPr>
    </xdr:pic>
    <xdr:clientData/>
  </xdr:twoCellAnchor>
  <xdr:twoCellAnchor editAs="oneCell">
    <xdr:from>
      <xdr:col>4</xdr:col>
      <xdr:colOff>622300</xdr:colOff>
      <xdr:row>34</xdr:row>
      <xdr:rowOff>101600</xdr:rowOff>
    </xdr:from>
    <xdr:to>
      <xdr:col>16</xdr:col>
      <xdr:colOff>314325</xdr:colOff>
      <xdr:row>53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70CBB1-92FF-2B4B-B083-210FDC63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0" y="6769100"/>
          <a:ext cx="9385300" cy="3594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18</xdr:col>
      <xdr:colOff>615950</xdr:colOff>
      <xdr:row>34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94A88A-277A-4749-B0EE-53E228F17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9156700" cy="5905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6</xdr:row>
      <xdr:rowOff>63500</xdr:rowOff>
    </xdr:from>
    <xdr:to>
      <xdr:col>15</xdr:col>
      <xdr:colOff>603250</xdr:colOff>
      <xdr:row>34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2D24C-F2EA-8148-AEB7-1E666A9E1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1000" y="1397000"/>
          <a:ext cx="9182100" cy="539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02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02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02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02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025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02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025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02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2"/>
  <sheetViews>
    <sheetView tabSelected="1" zoomScaleNormal="100" workbookViewId="0"/>
  </sheetViews>
  <sheetFormatPr defaultColWidth="9.28515625" defaultRowHeight="15" customHeight="1"/>
  <cols>
    <col min="1" max="1" width="118.28515625" style="11" customWidth="1"/>
    <col min="2" max="16384" width="9.28515625" style="11"/>
  </cols>
  <sheetData>
    <row r="1" spans="1:1" s="27" customFormat="1" ht="15" customHeight="1">
      <c r="A1" s="2" t="s">
        <v>84</v>
      </c>
    </row>
    <row r="2" spans="1:1" s="27" customFormat="1" ht="15" customHeight="1">
      <c r="A2" s="21" t="s">
        <v>62</v>
      </c>
    </row>
    <row r="3" spans="1:1" s="27" customFormat="1" ht="15" customHeight="1"/>
    <row r="4" spans="1:1" s="27" customFormat="1" ht="15" customHeight="1"/>
    <row r="5" spans="1:1" ht="15" customHeight="1">
      <c r="A5" s="26" t="s">
        <v>0</v>
      </c>
    </row>
    <row r="6" spans="1:1" ht="15" customHeight="1">
      <c r="A6" s="26"/>
    </row>
    <row r="7" spans="1:1" ht="15" customHeight="1">
      <c r="A7" s="34" t="s">
        <v>64</v>
      </c>
    </row>
    <row r="8" spans="1:1" ht="15" customHeight="1">
      <c r="A8" s="21" t="str">
        <f>'Box 2 Table'!A5</f>
        <v xml:space="preserve">Box 2 Table. 
BARDA Funding for COVID-19 Vaccines as of March 2, 2021 </v>
      </c>
    </row>
    <row r="9" spans="1:1" ht="15" customHeight="1">
      <c r="A9" s="21"/>
    </row>
    <row r="10" spans="1:1" ht="15" customHeight="1">
      <c r="A10" s="35" t="s">
        <v>1</v>
      </c>
    </row>
    <row r="11" spans="1:1" ht="15" customHeight="1">
      <c r="A11" s="22" t="str">
        <f>'Figure 1'!A5</f>
        <v>Figure 1. 
Average R&amp;D Intensities for Publicly Traded U.S. Companies, by Industry</v>
      </c>
    </row>
    <row r="12" spans="1:1" ht="15" customHeight="1">
      <c r="A12" s="22" t="str">
        <f>'Figure 2'!A5</f>
        <v>Figure 2. 
Average Annual Approvals of New Drugs by the FDA</v>
      </c>
    </row>
    <row r="13" spans="1:1" ht="15" customHeight="1">
      <c r="A13" s="21" t="str">
        <f>'Figure 3'!A5</f>
        <v>Figure 3. 
R&amp;D Spending and New Drug Approvals</v>
      </c>
    </row>
    <row r="14" spans="1:1" ht="15" customHeight="1">
      <c r="A14" s="21" t="str">
        <f>'Figure 4'!A5</f>
        <v>Figure 4. 
Total U.S. Retail Drug Spending by Therapeutic Class, 2009 and 2019</v>
      </c>
    </row>
    <row r="15" spans="1:1" ht="15" customHeight="1">
      <c r="A15" s="21" t="str">
        <f>'Figure 5'!A5</f>
        <v>Figure 5. 
Worldwide and Domestic Revenues of PhRMA Member Firms</v>
      </c>
    </row>
    <row r="16" spans="1:1" ht="15" customHeight="1">
      <c r="A16" s="21" t="str">
        <f>'Figure 6'!A5</f>
        <v>Figure 6. 
Federal Funding for the National Institutes of Health, Fiscal Years 1995 to 2020</v>
      </c>
    </row>
    <row r="17" spans="1:1" ht="15" customHeight="1">
      <c r="A17" s="21"/>
    </row>
    <row r="18" spans="1:1" ht="15" customHeight="1">
      <c r="A18" s="21"/>
    </row>
    <row r="19" spans="1:1" ht="15" customHeight="1">
      <c r="A19" s="14"/>
    </row>
    <row r="21" spans="1:1" ht="15" customHeight="1">
      <c r="A21" s="12"/>
    </row>
    <row r="22" spans="1:1" ht="15" customHeight="1">
      <c r="A22" s="17"/>
    </row>
  </sheetData>
  <hyperlinks>
    <hyperlink ref="A8" location="'Box 2 Table'!A1" display="'Box 2 Table'!A1" xr:uid="{00000000-0004-0000-0000-000000000000}"/>
    <hyperlink ref="A11" location="'Figure 1'!A1" display="'Figure 1'!A1" xr:uid="{00000000-0004-0000-0000-000003000000}"/>
    <hyperlink ref="A12" location="'Figure 2'!A1" display="'Figure 2'!A1" xr:uid="{00000000-0004-0000-0000-000004000000}"/>
    <hyperlink ref="A13" location="'Figure 3'!A1" display="'Figure 3'!A1" xr:uid="{00000000-0004-0000-0000-000005000000}"/>
    <hyperlink ref="A14" location="'Figure 4'!A1" display="'Figure 4'!A1" xr:uid="{00000000-0004-0000-0000-000006000000}"/>
    <hyperlink ref="A15" location="'Figure 5'!A1" display="'Figure 5'!A1" xr:uid="{00000000-0004-0000-0000-000007000000}"/>
    <hyperlink ref="A16" location="'Figure 6'!A1" display="'Figure 6'!A1" xr:uid="{00000000-0004-0000-0000-000008000000}"/>
    <hyperlink ref="A2" r:id="rId1" xr:uid="{E2C17B33-CAAE-C041-A8EF-FC451A1DF24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P18"/>
  <sheetViews>
    <sheetView zoomScaleNormal="100" workbookViewId="0"/>
  </sheetViews>
  <sheetFormatPr defaultColWidth="12.7109375" defaultRowHeight="15" customHeight="1"/>
  <cols>
    <col min="1" max="1" width="34.7109375" style="4" customWidth="1"/>
    <col min="2" max="2" width="13.28515625" style="4" customWidth="1"/>
    <col min="3" max="3" width="13" style="4" customWidth="1"/>
    <col min="4" max="4" width="13.28515625" style="4" customWidth="1"/>
    <col min="5" max="5" width="12" style="4" customWidth="1"/>
    <col min="6" max="6" width="13.85546875" style="4" customWidth="1"/>
    <col min="7" max="7" width="15.140625" style="4" customWidth="1"/>
    <col min="8" max="8" width="10.85546875" style="4" customWidth="1"/>
    <col min="9" max="9" width="11.28515625" style="4" customWidth="1"/>
    <col min="10" max="10" width="11.7109375" style="4" customWidth="1"/>
    <col min="11" max="11" width="11.28515625" style="4" customWidth="1"/>
    <col min="12" max="12" width="12.7109375" style="3"/>
    <col min="13" max="16384" width="12.7109375" style="4"/>
  </cols>
  <sheetData>
    <row r="1" spans="1:16" s="19" customFormat="1" ht="15" customHeight="1">
      <c r="A1" s="2" t="s">
        <v>84</v>
      </c>
      <c r="L1" s="3"/>
    </row>
    <row r="2" spans="1:16" s="19" customFormat="1" ht="15" customHeight="1">
      <c r="A2" s="21" t="s">
        <v>62</v>
      </c>
      <c r="L2" s="3"/>
    </row>
    <row r="3" spans="1:16" s="19" customFormat="1" ht="15" customHeight="1">
      <c r="L3" s="3"/>
    </row>
    <row r="4" spans="1:16" s="19" customFormat="1" ht="15" customHeight="1">
      <c r="L4" s="3"/>
    </row>
    <row r="5" spans="1:16" s="3" customFormat="1" ht="30" customHeight="1">
      <c r="A5" s="111" t="s">
        <v>77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23"/>
      <c r="N5" s="23"/>
      <c r="O5" s="23"/>
      <c r="P5" s="23"/>
    </row>
    <row r="6" spans="1:16" s="3" customFormat="1" ht="15" customHeight="1">
      <c r="A6" s="39"/>
      <c r="B6" s="18"/>
      <c r="C6" s="18"/>
      <c r="D6" s="18"/>
      <c r="E6" s="30"/>
      <c r="F6" s="30"/>
      <c r="G6" s="30"/>
      <c r="H6" s="30"/>
      <c r="I6" s="30"/>
      <c r="J6" s="30"/>
      <c r="K6" s="30"/>
      <c r="L6" s="23"/>
      <c r="M6" s="23"/>
      <c r="N6" s="23"/>
      <c r="O6" s="23"/>
      <c r="P6" s="23"/>
    </row>
    <row r="7" spans="1:16" s="3" customFormat="1" ht="15" customHeight="1">
      <c r="A7" s="24"/>
      <c r="B7" s="36"/>
      <c r="C7" s="36"/>
      <c r="D7" s="36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</row>
    <row r="8" spans="1:16" s="9" customFormat="1" ht="80.25" customHeight="1">
      <c r="A8" s="100" t="s">
        <v>32</v>
      </c>
      <c r="B8" s="100" t="s">
        <v>76</v>
      </c>
      <c r="C8" s="100" t="s">
        <v>56</v>
      </c>
      <c r="D8" s="100" t="s">
        <v>43</v>
      </c>
      <c r="E8" s="100" t="s">
        <v>57</v>
      </c>
      <c r="F8" s="100" t="s">
        <v>33</v>
      </c>
      <c r="G8" s="100" t="s">
        <v>65</v>
      </c>
      <c r="H8" s="100" t="s">
        <v>66</v>
      </c>
      <c r="I8" s="100" t="s">
        <v>67</v>
      </c>
      <c r="J8" s="100" t="s">
        <v>53</v>
      </c>
      <c r="K8" s="100" t="s">
        <v>68</v>
      </c>
      <c r="L8" s="13"/>
    </row>
    <row r="9" spans="1:16" s="9" customFormat="1" ht="15" customHeight="1">
      <c r="A9" s="102" t="s">
        <v>58</v>
      </c>
      <c r="B9" s="101">
        <v>5973</v>
      </c>
      <c r="C9" s="99" t="s">
        <v>59</v>
      </c>
      <c r="D9" s="99" t="s">
        <v>59</v>
      </c>
      <c r="E9" s="99" t="s">
        <v>35</v>
      </c>
      <c r="F9" s="99" t="s">
        <v>34</v>
      </c>
      <c r="G9" s="114">
        <v>43950</v>
      </c>
      <c r="H9" s="114"/>
      <c r="I9" s="98">
        <v>44039</v>
      </c>
      <c r="J9" s="98">
        <v>44176</v>
      </c>
      <c r="K9" s="99">
        <v>300</v>
      </c>
      <c r="L9" s="99"/>
      <c r="M9" s="13"/>
    </row>
    <row r="10" spans="1:16" s="9" customFormat="1" ht="15" customHeight="1">
      <c r="A10" s="102" t="s">
        <v>60</v>
      </c>
      <c r="B10" s="101">
        <v>5896</v>
      </c>
      <c r="C10" s="99" t="s">
        <v>35</v>
      </c>
      <c r="D10" s="99" t="s">
        <v>35</v>
      </c>
      <c r="E10" s="99" t="s">
        <v>35</v>
      </c>
      <c r="F10" s="99" t="s">
        <v>34</v>
      </c>
      <c r="G10" s="98">
        <v>43906</v>
      </c>
      <c r="H10" s="98">
        <v>43980</v>
      </c>
      <c r="I10" s="98">
        <v>44039</v>
      </c>
      <c r="J10" s="98">
        <v>44183</v>
      </c>
      <c r="K10" s="99">
        <v>300</v>
      </c>
      <c r="L10" s="13"/>
    </row>
    <row r="11" spans="1:16" s="9" customFormat="1" ht="15" customHeight="1">
      <c r="A11" s="102" t="s">
        <v>41</v>
      </c>
      <c r="B11" s="101">
        <v>2073</v>
      </c>
      <c r="C11" s="99" t="s">
        <v>35</v>
      </c>
      <c r="D11" s="99" t="s">
        <v>35</v>
      </c>
      <c r="E11" s="99" t="s">
        <v>35</v>
      </c>
      <c r="F11" s="99" t="s">
        <v>39</v>
      </c>
      <c r="G11" s="112">
        <v>44077</v>
      </c>
      <c r="H11" s="112"/>
      <c r="I11" s="99" t="s">
        <v>69</v>
      </c>
      <c r="J11" s="99" t="s">
        <v>69</v>
      </c>
      <c r="K11" s="99">
        <v>100</v>
      </c>
      <c r="L11" s="99"/>
      <c r="M11" s="13"/>
    </row>
    <row r="12" spans="1:16" s="9" customFormat="1" ht="15" customHeight="1">
      <c r="A12" s="61" t="s">
        <v>42</v>
      </c>
      <c r="B12" s="101">
        <v>1998</v>
      </c>
      <c r="C12" s="99" t="s">
        <v>35</v>
      </c>
      <c r="D12" s="99" t="s">
        <v>35</v>
      </c>
      <c r="E12" s="99" t="s">
        <v>35</v>
      </c>
      <c r="F12" s="99" t="s">
        <v>36</v>
      </c>
      <c r="G12" s="112">
        <v>44027</v>
      </c>
      <c r="H12" s="112"/>
      <c r="I12" s="98">
        <v>44081</v>
      </c>
      <c r="J12" s="98">
        <v>44254</v>
      </c>
      <c r="K12" s="99">
        <v>100</v>
      </c>
      <c r="L12" s="99"/>
      <c r="M12" s="13"/>
    </row>
    <row r="13" spans="1:16" s="9" customFormat="1" ht="15" customHeight="1">
      <c r="A13" s="102" t="s">
        <v>37</v>
      </c>
      <c r="B13" s="101">
        <v>1600</v>
      </c>
      <c r="C13" s="99" t="s">
        <v>59</v>
      </c>
      <c r="D13" s="99" t="s">
        <v>35</v>
      </c>
      <c r="E13" s="99" t="s">
        <v>35</v>
      </c>
      <c r="F13" s="99" t="s">
        <v>38</v>
      </c>
      <c r="G13" s="112">
        <v>43976</v>
      </c>
      <c r="H13" s="112"/>
      <c r="I13" s="98">
        <v>44187</v>
      </c>
      <c r="J13" s="98" t="s">
        <v>69</v>
      </c>
      <c r="K13" s="99">
        <v>100</v>
      </c>
      <c r="L13" s="99"/>
      <c r="M13" s="13"/>
    </row>
    <row r="14" spans="1:16" s="9" customFormat="1" ht="15" customHeight="1">
      <c r="A14" s="102" t="s">
        <v>61</v>
      </c>
      <c r="B14" s="101">
        <v>1600</v>
      </c>
      <c r="C14" s="99" t="s">
        <v>35</v>
      </c>
      <c r="D14" s="99" t="s">
        <v>35</v>
      </c>
      <c r="E14" s="99" t="s">
        <v>35</v>
      </c>
      <c r="F14" s="99" t="s">
        <v>36</v>
      </c>
      <c r="G14" s="112">
        <v>43944</v>
      </c>
      <c r="H14" s="112"/>
      <c r="I14" s="98">
        <v>44071</v>
      </c>
      <c r="J14" s="98" t="s">
        <v>69</v>
      </c>
      <c r="K14" s="99">
        <v>300</v>
      </c>
      <c r="L14" s="99"/>
      <c r="M14" s="13"/>
    </row>
    <row r="15" spans="1:16" s="9" customFormat="1" ht="15" customHeight="1">
      <c r="A15" s="102" t="s">
        <v>40</v>
      </c>
      <c r="B15" s="99">
        <v>143</v>
      </c>
      <c r="C15" s="99" t="s">
        <v>35</v>
      </c>
      <c r="D15" s="99" t="s">
        <v>35</v>
      </c>
      <c r="E15" s="99" t="s">
        <v>59</v>
      </c>
      <c r="F15" s="99" t="s">
        <v>36</v>
      </c>
      <c r="G15" s="112">
        <v>44070</v>
      </c>
      <c r="H15" s="112"/>
      <c r="I15" s="113" t="s">
        <v>54</v>
      </c>
      <c r="J15" s="113"/>
      <c r="K15" s="113"/>
      <c r="L15" s="13"/>
    </row>
    <row r="16" spans="1:16" s="9" customFormat="1" ht="15" customHeight="1">
      <c r="A16" s="29"/>
      <c r="B16" s="29"/>
      <c r="C16" s="29"/>
      <c r="D16" s="29"/>
      <c r="E16" s="6"/>
      <c r="F16" s="6"/>
      <c r="G16" s="6"/>
      <c r="H16" s="6"/>
      <c r="I16" s="6"/>
      <c r="J16" s="6"/>
      <c r="K16" s="6"/>
      <c r="L16" s="13"/>
    </row>
    <row r="17" spans="1:12" s="9" customFormat="1" ht="15" customHeight="1">
      <c r="A17" s="13"/>
      <c r="B17" s="13"/>
      <c r="C17" s="13"/>
      <c r="D17" s="13"/>
      <c r="L17" s="13"/>
    </row>
    <row r="18" spans="1:12" s="19" customFormat="1" ht="15" customHeight="1">
      <c r="A18" s="15" t="s">
        <v>2</v>
      </c>
      <c r="L18" s="3"/>
    </row>
  </sheetData>
  <mergeCells count="8">
    <mergeCell ref="A5:L5"/>
    <mergeCell ref="G14:H14"/>
    <mergeCell ref="G15:H15"/>
    <mergeCell ref="I15:K15"/>
    <mergeCell ref="G9:H9"/>
    <mergeCell ref="G11:H11"/>
    <mergeCell ref="G12:H12"/>
    <mergeCell ref="G13:H13"/>
  </mergeCells>
  <hyperlinks>
    <hyperlink ref="A18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O31"/>
  <sheetViews>
    <sheetView zoomScaleNormal="100" workbookViewId="0"/>
  </sheetViews>
  <sheetFormatPr defaultColWidth="12.42578125" defaultRowHeight="15" customHeight="1"/>
  <cols>
    <col min="1" max="1" width="12.7109375" style="44" customWidth="1"/>
    <col min="2" max="2" width="15" style="44" customWidth="1"/>
    <col min="3" max="3" width="14" style="44" customWidth="1"/>
    <col min="4" max="4" width="12.7109375" style="44" customWidth="1"/>
    <col min="5" max="5" width="17.7109375" style="19" customWidth="1"/>
    <col min="6" max="6" width="14.140625" style="19" customWidth="1"/>
    <col min="7" max="7" width="8.28515625" style="19" customWidth="1"/>
    <col min="8" max="12" width="15.85546875" style="19" customWidth="1"/>
    <col min="13" max="14" width="8.28515625" style="19" customWidth="1"/>
    <col min="15" max="16384" width="12.42578125" style="19"/>
  </cols>
  <sheetData>
    <row r="1" spans="1:15" ht="15" customHeight="1">
      <c r="A1" s="2" t="s">
        <v>84</v>
      </c>
    </row>
    <row r="2" spans="1:15" ht="15" customHeight="1">
      <c r="A2" s="21" t="s">
        <v>62</v>
      </c>
    </row>
    <row r="4" spans="1:15" s="3" customFormat="1" ht="15" customHeight="1">
      <c r="A4" s="45"/>
      <c r="B4" s="45"/>
      <c r="C4" s="45"/>
      <c r="D4" s="45"/>
    </row>
    <row r="5" spans="1:15" ht="30" customHeight="1">
      <c r="A5" s="115" t="s">
        <v>70</v>
      </c>
      <c r="B5" s="115"/>
      <c r="C5" s="115"/>
      <c r="D5" s="115"/>
      <c r="E5" s="115"/>
      <c r="F5" s="115"/>
      <c r="G5" s="115"/>
      <c r="H5" s="115"/>
      <c r="I5" s="115"/>
      <c r="J5" s="115"/>
      <c r="K5" s="25"/>
      <c r="L5" s="25"/>
      <c r="M5" s="25"/>
      <c r="N5" s="25"/>
    </row>
    <row r="6" spans="1:15" s="3" customFormat="1" ht="15" customHeight="1">
      <c r="A6" s="46" t="s">
        <v>8</v>
      </c>
      <c r="B6" s="47"/>
      <c r="C6" s="47"/>
      <c r="D6" s="47"/>
      <c r="E6" s="30"/>
      <c r="F6" s="30"/>
      <c r="G6" s="23"/>
      <c r="H6" s="23"/>
      <c r="I6" s="23"/>
      <c r="J6" s="23"/>
      <c r="K6" s="23"/>
      <c r="L6" s="23"/>
      <c r="M6" s="23"/>
      <c r="N6" s="23"/>
      <c r="O6" s="23"/>
    </row>
    <row r="7" spans="1:15" s="3" customFormat="1" ht="15" customHeight="1">
      <c r="A7" s="48"/>
      <c r="B7" s="49"/>
      <c r="C7" s="49"/>
      <c r="D7" s="49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</row>
    <row r="8" spans="1:15" s="9" customFormat="1" ht="30" customHeight="1">
      <c r="A8" s="92" t="s">
        <v>3</v>
      </c>
      <c r="B8" s="53" t="s">
        <v>5</v>
      </c>
      <c r="C8" s="54" t="s">
        <v>85</v>
      </c>
      <c r="D8" s="90" t="s">
        <v>6</v>
      </c>
      <c r="E8" s="90" t="s">
        <v>7</v>
      </c>
      <c r="F8" s="91" t="s">
        <v>78</v>
      </c>
    </row>
    <row r="9" spans="1:15" s="9" customFormat="1" ht="15" customHeight="1">
      <c r="A9" s="93">
        <v>2000</v>
      </c>
      <c r="B9" s="94">
        <v>12.375999999999999</v>
      </c>
      <c r="C9" s="94">
        <v>6.0869999999999997</v>
      </c>
      <c r="D9" s="94">
        <v>14.907</v>
      </c>
      <c r="E9" s="94">
        <v>11.840999999999999</v>
      </c>
      <c r="F9" s="94">
        <v>2.5590000000000002</v>
      </c>
      <c r="H9" s="79"/>
      <c r="I9" s="79"/>
      <c r="J9" s="79"/>
      <c r="K9" s="79"/>
      <c r="L9" s="79"/>
    </row>
    <row r="10" spans="1:15" s="9" customFormat="1" ht="15" customHeight="1">
      <c r="A10" s="93">
        <v>2001</v>
      </c>
      <c r="B10" s="94">
        <v>13.112</v>
      </c>
      <c r="C10" s="94">
        <v>6.9829999999999997</v>
      </c>
      <c r="D10" s="94">
        <v>15.563000000000001</v>
      </c>
      <c r="E10" s="94">
        <v>16.867999999999999</v>
      </c>
      <c r="F10" s="94">
        <v>2.6989999999999998</v>
      </c>
      <c r="H10" s="79"/>
      <c r="I10" s="79"/>
      <c r="J10" s="79"/>
      <c r="K10" s="79"/>
      <c r="L10" s="79"/>
    </row>
    <row r="11" spans="1:15" s="9" customFormat="1" ht="15" customHeight="1">
      <c r="A11" s="93">
        <v>2002</v>
      </c>
      <c r="B11" s="94">
        <v>12.901999999999999</v>
      </c>
      <c r="C11" s="94">
        <v>6.6920000000000002</v>
      </c>
      <c r="D11" s="94">
        <v>18.690000000000001</v>
      </c>
      <c r="E11" s="94">
        <v>19.015000000000001</v>
      </c>
      <c r="F11" s="94">
        <v>2.6920000000000002</v>
      </c>
      <c r="H11" s="79"/>
      <c r="I11" s="79"/>
      <c r="J11" s="79"/>
      <c r="K11" s="79"/>
      <c r="L11" s="79"/>
    </row>
    <row r="12" spans="1:15" s="9" customFormat="1" ht="15" customHeight="1">
      <c r="A12" s="93">
        <v>2003</v>
      </c>
      <c r="B12" s="94">
        <v>15.933</v>
      </c>
      <c r="C12" s="94">
        <v>6.048</v>
      </c>
      <c r="D12" s="94">
        <v>18.664000000000001</v>
      </c>
      <c r="E12" s="94">
        <v>17.015000000000001</v>
      </c>
      <c r="F12" s="94">
        <v>2.5920000000000001</v>
      </c>
      <c r="H12" s="79"/>
      <c r="I12" s="79"/>
      <c r="J12" s="79"/>
      <c r="K12" s="79"/>
      <c r="L12" s="79"/>
    </row>
    <row r="13" spans="1:15" s="9" customFormat="1" ht="15" customHeight="1">
      <c r="A13" s="93">
        <v>2004</v>
      </c>
      <c r="B13" s="94">
        <v>16.721</v>
      </c>
      <c r="C13" s="94">
        <v>5.5869999999999997</v>
      </c>
      <c r="D13" s="94">
        <v>15.173999999999999</v>
      </c>
      <c r="E13" s="94">
        <v>15.346</v>
      </c>
      <c r="F13" s="94">
        <v>2.3450000000000002</v>
      </c>
      <c r="H13" s="79"/>
      <c r="I13" s="79"/>
      <c r="J13" s="79"/>
      <c r="K13" s="79"/>
      <c r="L13" s="79"/>
    </row>
    <row r="14" spans="1:15" s="9" customFormat="1" ht="15" customHeight="1">
      <c r="A14" s="93">
        <v>2005</v>
      </c>
      <c r="B14" s="94">
        <v>18.068999999999999</v>
      </c>
      <c r="C14" s="94">
        <v>5.4249999999999998</v>
      </c>
      <c r="D14" s="94">
        <v>15.159000000000001</v>
      </c>
      <c r="E14" s="94">
        <v>15.458</v>
      </c>
      <c r="F14" s="94">
        <v>2.2770000000000001</v>
      </c>
      <c r="H14" s="79"/>
      <c r="I14" s="79"/>
      <c r="J14" s="79"/>
      <c r="K14" s="79"/>
      <c r="L14" s="79"/>
    </row>
    <row r="15" spans="1:15" ht="15" customHeight="1">
      <c r="A15" s="93">
        <v>2006</v>
      </c>
      <c r="B15" s="94">
        <v>19.882999999999999</v>
      </c>
      <c r="C15" s="94">
        <v>5.3570000000000002</v>
      </c>
      <c r="D15" s="94">
        <v>14.313000000000001</v>
      </c>
      <c r="E15" s="94">
        <v>18.425000000000001</v>
      </c>
      <c r="F15" s="94">
        <v>2.383</v>
      </c>
      <c r="H15" s="79"/>
      <c r="I15" s="79"/>
      <c r="J15" s="79"/>
      <c r="K15" s="79"/>
      <c r="L15" s="79"/>
    </row>
    <row r="16" spans="1:15" ht="15" customHeight="1">
      <c r="A16" s="93">
        <v>2007</v>
      </c>
      <c r="B16" s="94">
        <v>19.908000000000001</v>
      </c>
      <c r="C16" s="94">
        <v>5.0759999999999996</v>
      </c>
      <c r="D16" s="94">
        <v>13.95</v>
      </c>
      <c r="E16" s="94">
        <v>16.440999999999999</v>
      </c>
      <c r="F16" s="94">
        <v>2.39</v>
      </c>
      <c r="H16" s="79"/>
      <c r="I16" s="79"/>
      <c r="J16" s="79"/>
      <c r="K16" s="79"/>
      <c r="L16" s="79"/>
    </row>
    <row r="17" spans="1:12" ht="15" customHeight="1">
      <c r="A17" s="93">
        <v>2008</v>
      </c>
      <c r="B17" s="94">
        <v>19.597999999999999</v>
      </c>
      <c r="C17" s="94">
        <v>4.7329999999999997</v>
      </c>
      <c r="D17" s="94">
        <v>15.195</v>
      </c>
      <c r="E17" s="94">
        <v>17.209</v>
      </c>
      <c r="F17" s="94">
        <v>2.2879999999999998</v>
      </c>
      <c r="H17" s="79"/>
      <c r="I17" s="79"/>
      <c r="J17" s="79"/>
      <c r="K17" s="79"/>
      <c r="L17" s="79"/>
    </row>
    <row r="18" spans="1:12" ht="15" customHeight="1">
      <c r="A18" s="93">
        <v>2009</v>
      </c>
      <c r="B18" s="94">
        <v>18.350999999999999</v>
      </c>
      <c r="C18" s="94">
        <v>4.4219999999999997</v>
      </c>
      <c r="D18" s="94">
        <v>14.321999999999999</v>
      </c>
      <c r="E18" s="94">
        <v>17.885000000000002</v>
      </c>
      <c r="F18" s="94">
        <v>2.1709999999999998</v>
      </c>
      <c r="H18" s="79"/>
      <c r="I18" s="79"/>
      <c r="J18" s="79"/>
      <c r="K18" s="79"/>
      <c r="L18" s="79"/>
    </row>
    <row r="19" spans="1:12" ht="15" customHeight="1">
      <c r="A19" s="93">
        <v>2010</v>
      </c>
      <c r="B19" s="94">
        <v>18.542999999999999</v>
      </c>
      <c r="C19" s="94">
        <v>4.0650000000000004</v>
      </c>
      <c r="D19" s="94">
        <v>13.9</v>
      </c>
      <c r="E19" s="94">
        <v>14.372999999999999</v>
      </c>
      <c r="F19" s="94">
        <v>2.2120000000000002</v>
      </c>
      <c r="H19" s="79"/>
      <c r="I19" s="79"/>
      <c r="J19" s="79"/>
      <c r="K19" s="79"/>
      <c r="L19" s="79"/>
    </row>
    <row r="20" spans="1:12" ht="15" customHeight="1">
      <c r="A20" s="93">
        <v>2011</v>
      </c>
      <c r="B20" s="94">
        <v>17.925999999999998</v>
      </c>
      <c r="C20" s="94">
        <v>4.0030000000000001</v>
      </c>
      <c r="D20" s="94">
        <v>13.965</v>
      </c>
      <c r="E20" s="94">
        <v>15.004</v>
      </c>
      <c r="F20" s="94">
        <v>2.1819999999999999</v>
      </c>
      <c r="H20" s="79"/>
      <c r="I20" s="79"/>
      <c r="J20" s="79"/>
      <c r="K20" s="79"/>
      <c r="L20" s="79"/>
    </row>
    <row r="21" spans="1:12" ht="15" customHeight="1">
      <c r="A21" s="93">
        <v>2012</v>
      </c>
      <c r="B21" s="94">
        <v>18.587</v>
      </c>
      <c r="C21" s="94">
        <v>4.4139999999999997</v>
      </c>
      <c r="D21" s="94">
        <v>14.28</v>
      </c>
      <c r="E21" s="94">
        <v>17.417000000000002</v>
      </c>
      <c r="F21" s="94">
        <v>2.2639999999999998</v>
      </c>
      <c r="H21" s="79"/>
      <c r="I21" s="79"/>
      <c r="J21" s="79"/>
      <c r="K21" s="79"/>
      <c r="L21" s="79"/>
    </row>
    <row r="22" spans="1:12" ht="15" customHeight="1">
      <c r="A22" s="93">
        <v>2013</v>
      </c>
      <c r="B22" s="94">
        <v>19.271000000000001</v>
      </c>
      <c r="C22" s="94">
        <v>4.2590000000000003</v>
      </c>
      <c r="D22" s="94">
        <v>14.625999999999999</v>
      </c>
      <c r="E22" s="94">
        <v>17.827000000000002</v>
      </c>
      <c r="F22" s="94">
        <v>2.262</v>
      </c>
      <c r="H22" s="79"/>
      <c r="I22" s="79"/>
      <c r="J22" s="79"/>
      <c r="K22" s="79"/>
      <c r="L22" s="79"/>
    </row>
    <row r="23" spans="1:12" ht="15" customHeight="1">
      <c r="A23" s="93">
        <v>2014</v>
      </c>
      <c r="B23" s="94">
        <v>20.28</v>
      </c>
      <c r="C23" s="94">
        <v>4.96</v>
      </c>
      <c r="D23" s="94">
        <v>15.16</v>
      </c>
      <c r="E23" s="94">
        <v>17.114000000000001</v>
      </c>
      <c r="F23" s="94">
        <v>2.3940000000000001</v>
      </c>
      <c r="H23" s="79"/>
      <c r="I23" s="79"/>
      <c r="J23" s="79"/>
      <c r="K23" s="79"/>
      <c r="L23" s="79"/>
    </row>
    <row r="24" spans="1:12" ht="15" customHeight="1">
      <c r="A24" s="93">
        <v>2015</v>
      </c>
      <c r="B24" s="94">
        <v>21.88</v>
      </c>
      <c r="C24" s="94">
        <v>4.7329999999999997</v>
      </c>
      <c r="D24" s="94">
        <v>15.808999999999999</v>
      </c>
      <c r="E24" s="94">
        <v>17.141999999999999</v>
      </c>
      <c r="F24" s="94">
        <v>2.6850000000000001</v>
      </c>
      <c r="H24" s="79"/>
      <c r="I24" s="79"/>
      <c r="J24" s="79"/>
      <c r="K24" s="79"/>
      <c r="L24" s="79"/>
    </row>
    <row r="25" spans="1:12" ht="15" customHeight="1">
      <c r="A25" s="93">
        <v>2016</v>
      </c>
      <c r="B25" s="94">
        <v>23.507999999999999</v>
      </c>
      <c r="C25" s="94">
        <v>5.2350000000000003</v>
      </c>
      <c r="D25" s="94">
        <v>16.265000000000001</v>
      </c>
      <c r="E25" s="94">
        <v>17.454000000000001</v>
      </c>
      <c r="F25" s="94">
        <v>2.8959999999999999</v>
      </c>
      <c r="H25" s="79"/>
      <c r="I25" s="79"/>
      <c r="J25" s="79"/>
      <c r="K25" s="79"/>
      <c r="L25" s="79"/>
    </row>
    <row r="26" spans="1:12" ht="15" customHeight="1">
      <c r="A26" s="93">
        <v>2017</v>
      </c>
      <c r="B26" s="94">
        <v>24.52</v>
      </c>
      <c r="C26" s="94">
        <v>5.4080000000000004</v>
      </c>
      <c r="D26" s="94">
        <v>16.088999999999999</v>
      </c>
      <c r="E26" s="94">
        <v>16.542000000000002</v>
      </c>
      <c r="F26" s="94">
        <v>2.9710000000000001</v>
      </c>
      <c r="H26" s="79"/>
      <c r="I26" s="79"/>
      <c r="J26" s="79"/>
      <c r="K26" s="79"/>
      <c r="L26" s="79"/>
    </row>
    <row r="27" spans="1:12" ht="15" customHeight="1">
      <c r="A27" s="93">
        <v>2018</v>
      </c>
      <c r="B27" s="94">
        <v>25.829000000000001</v>
      </c>
      <c r="C27" s="94">
        <v>5.1159999999999997</v>
      </c>
      <c r="D27" s="94">
        <v>16.213999999999999</v>
      </c>
      <c r="E27" s="94">
        <v>15.705</v>
      </c>
      <c r="F27" s="94">
        <v>3.2029999999999998</v>
      </c>
      <c r="H27" s="79"/>
      <c r="I27" s="79"/>
      <c r="J27" s="79"/>
      <c r="K27" s="79"/>
      <c r="L27" s="79"/>
    </row>
    <row r="28" spans="1:12" ht="15" customHeight="1">
      <c r="A28" s="93">
        <v>2019</v>
      </c>
      <c r="B28" s="94">
        <v>25.661000000000001</v>
      </c>
      <c r="C28" s="94">
        <v>6.056</v>
      </c>
      <c r="D28" s="94">
        <v>16.260999999999999</v>
      </c>
      <c r="E28" s="94">
        <v>16.567</v>
      </c>
      <c r="F28" s="94">
        <v>3.22</v>
      </c>
      <c r="H28" s="79"/>
      <c r="I28" s="79"/>
      <c r="J28" s="79"/>
      <c r="K28" s="79"/>
      <c r="L28" s="79"/>
    </row>
    <row r="29" spans="1:12" ht="15" customHeight="1">
      <c r="A29" s="50"/>
      <c r="B29" s="50"/>
      <c r="C29" s="50"/>
      <c r="D29" s="50"/>
      <c r="E29" s="55"/>
      <c r="F29" s="55"/>
    </row>
    <row r="30" spans="1:12" ht="15" customHeight="1">
      <c r="A30" s="41"/>
      <c r="B30" s="41"/>
      <c r="C30" s="41"/>
      <c r="D30" s="41"/>
    </row>
    <row r="31" spans="1:12" ht="15" customHeight="1">
      <c r="A31" s="51" t="s">
        <v>2</v>
      </c>
    </row>
  </sheetData>
  <mergeCells count="1">
    <mergeCell ref="A5:J5"/>
  </mergeCells>
  <hyperlinks>
    <hyperlink ref="A31" location="Contents!A1" display="Back to Table of Contents" xr:uid="{00000000-0004-0000-0300-000001000000}"/>
    <hyperlink ref="A2" r:id="rId1" xr:uid="{ABF0EEF6-A1AC-784A-9BCE-1A02B1675C91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V19"/>
  <sheetViews>
    <sheetView zoomScaleNormal="100" workbookViewId="0"/>
  </sheetViews>
  <sheetFormatPr defaultColWidth="12.42578125" defaultRowHeight="15" customHeight="1"/>
  <cols>
    <col min="1" max="2" width="12.7109375" style="44" customWidth="1"/>
    <col min="3" max="3" width="14.140625" style="44" customWidth="1"/>
    <col min="4" max="4" width="15.85546875" style="45" customWidth="1"/>
    <col min="5" max="6" width="8.28515625" style="19" customWidth="1"/>
    <col min="7" max="9" width="12.42578125" style="19" customWidth="1"/>
    <col min="10" max="15" width="8.28515625" style="19" customWidth="1"/>
    <col min="16" max="16384" width="12.42578125" style="19"/>
  </cols>
  <sheetData>
    <row r="1" spans="1:22" ht="15" customHeight="1">
      <c r="A1" s="2" t="s">
        <v>84</v>
      </c>
    </row>
    <row r="2" spans="1:22" ht="15" customHeight="1">
      <c r="A2" s="21" t="s">
        <v>62</v>
      </c>
    </row>
    <row r="4" spans="1:22" s="3" customFormat="1" ht="15" customHeight="1">
      <c r="A4" s="45"/>
      <c r="B4" s="45"/>
      <c r="C4" s="45"/>
      <c r="D4" s="45"/>
    </row>
    <row r="5" spans="1:22" ht="30" customHeight="1">
      <c r="A5" s="115" t="s">
        <v>71</v>
      </c>
      <c r="B5" s="115"/>
      <c r="C5" s="115"/>
      <c r="D5" s="115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3"/>
      <c r="Q5" s="3"/>
      <c r="R5" s="3"/>
      <c r="S5" s="3"/>
      <c r="T5" s="3"/>
      <c r="U5" s="3"/>
      <c r="V5" s="3"/>
    </row>
    <row r="6" spans="1:22" s="3" customFormat="1" ht="15" customHeight="1">
      <c r="A6" s="60" t="s">
        <v>86</v>
      </c>
      <c r="B6" s="58"/>
      <c r="C6" s="47"/>
      <c r="D6" s="49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22" s="3" customFormat="1" ht="15" customHeight="1">
      <c r="A7" s="48"/>
      <c r="B7" s="49"/>
      <c r="C7" s="49"/>
      <c r="D7" s="49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22" s="9" customFormat="1" ht="15" customHeight="1">
      <c r="A8" s="57" t="s">
        <v>17</v>
      </c>
      <c r="B8" s="105" t="s">
        <v>79</v>
      </c>
      <c r="C8" s="106" t="s">
        <v>80</v>
      </c>
      <c r="D8" s="13"/>
    </row>
    <row r="9" spans="1:22" s="9" customFormat="1" ht="15" customHeight="1">
      <c r="A9" s="56" t="s">
        <v>9</v>
      </c>
      <c r="B9" s="107">
        <v>22.6</v>
      </c>
      <c r="C9" s="108">
        <v>0</v>
      </c>
      <c r="D9" s="59"/>
      <c r="E9" s="7"/>
    </row>
    <row r="10" spans="1:22" s="9" customFormat="1" ht="15" customHeight="1">
      <c r="A10" s="56" t="s">
        <v>10</v>
      </c>
      <c r="B10" s="107">
        <v>22.799999999999997</v>
      </c>
      <c r="C10" s="108">
        <v>0</v>
      </c>
      <c r="D10" s="59"/>
      <c r="E10" s="7"/>
    </row>
    <row r="11" spans="1:22" s="9" customFormat="1" ht="15" customHeight="1">
      <c r="A11" s="56" t="s">
        <v>11</v>
      </c>
      <c r="B11" s="107">
        <v>25.2</v>
      </c>
      <c r="C11" s="108">
        <v>2</v>
      </c>
      <c r="D11" s="59"/>
      <c r="E11" s="7"/>
    </row>
    <row r="12" spans="1:22" s="9" customFormat="1" ht="15" customHeight="1">
      <c r="A12" s="9" t="s">
        <v>12</v>
      </c>
      <c r="B12" s="109">
        <v>37</v>
      </c>
      <c r="C12" s="109">
        <v>3.8</v>
      </c>
      <c r="D12" s="59"/>
      <c r="E12" s="7"/>
    </row>
    <row r="13" spans="1:22" s="9" customFormat="1" ht="15" customHeight="1">
      <c r="A13" s="9" t="s">
        <v>13</v>
      </c>
      <c r="B13" s="109">
        <v>24</v>
      </c>
      <c r="C13" s="109">
        <v>4.75</v>
      </c>
      <c r="D13" s="13"/>
    </row>
    <row r="14" spans="1:22" s="9" customFormat="1" ht="15" customHeight="1">
      <c r="A14" s="19" t="s">
        <v>14</v>
      </c>
      <c r="B14" s="109">
        <v>19.2</v>
      </c>
      <c r="C14" s="109">
        <v>3.4</v>
      </c>
      <c r="D14" s="13"/>
    </row>
    <row r="15" spans="1:22" ht="15" customHeight="1">
      <c r="A15" s="19" t="s">
        <v>15</v>
      </c>
      <c r="B15" s="109">
        <v>25.4</v>
      </c>
      <c r="C15" s="109">
        <v>6.1999999999999993</v>
      </c>
      <c r="D15" s="3"/>
    </row>
    <row r="16" spans="1:22" ht="15" customHeight="1">
      <c r="A16" s="19" t="s">
        <v>16</v>
      </c>
      <c r="B16" s="109">
        <v>32</v>
      </c>
      <c r="C16" s="109">
        <v>12</v>
      </c>
      <c r="D16" s="3"/>
    </row>
    <row r="17" spans="1:4" ht="15" customHeight="1">
      <c r="A17" s="50"/>
      <c r="B17" s="50"/>
      <c r="C17" s="50"/>
      <c r="D17" s="41"/>
    </row>
    <row r="18" spans="1:4" ht="15" customHeight="1">
      <c r="A18" s="41"/>
      <c r="B18" s="41"/>
      <c r="C18" s="41"/>
      <c r="D18" s="41"/>
    </row>
    <row r="19" spans="1:4" ht="15" customHeight="1">
      <c r="A19" s="51" t="s">
        <v>2</v>
      </c>
    </row>
  </sheetData>
  <mergeCells count="1">
    <mergeCell ref="A5:D5"/>
  </mergeCells>
  <hyperlinks>
    <hyperlink ref="A19" location="Contents!A1" display="Back to Table of Contents" xr:uid="{00000000-0004-0000-0400-000001000000}"/>
    <hyperlink ref="A2" r:id="rId1" xr:uid="{E4161D90-E10D-6542-8C8D-DDAF6E5BE4E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A1:I88"/>
  <sheetViews>
    <sheetView zoomScaleNormal="100" workbookViewId="0"/>
  </sheetViews>
  <sheetFormatPr defaultColWidth="9.28515625" defaultRowHeight="15"/>
  <cols>
    <col min="1" max="1" width="12.7109375" style="31" customWidth="1"/>
    <col min="2" max="2" width="24.85546875" style="31" customWidth="1"/>
    <col min="3" max="4" width="12.7109375" style="31" customWidth="1"/>
    <col min="5" max="6" width="8.28515625" style="31" customWidth="1"/>
    <col min="7" max="7" width="8.28515625" style="61" customWidth="1"/>
    <col min="8" max="8" width="16.42578125" style="11" customWidth="1"/>
    <col min="9" max="9" width="40.85546875" style="11" customWidth="1"/>
    <col min="10" max="15" width="8.28515625" style="31" customWidth="1"/>
    <col min="16" max="16384" width="9.28515625" style="31"/>
  </cols>
  <sheetData>
    <row r="1" spans="1:9" s="32" customFormat="1" ht="15" customHeight="1">
      <c r="A1" s="2" t="s">
        <v>84</v>
      </c>
      <c r="G1" s="61"/>
      <c r="H1" s="27"/>
      <c r="I1" s="27"/>
    </row>
    <row r="2" spans="1:9" s="32" customFormat="1" ht="15" customHeight="1">
      <c r="A2" s="21" t="s">
        <v>62</v>
      </c>
      <c r="G2" s="61"/>
      <c r="H2" s="27"/>
      <c r="I2" s="27"/>
    </row>
    <row r="3" spans="1:9" s="32" customFormat="1" ht="15" customHeight="1">
      <c r="G3" s="61"/>
      <c r="H3" s="27"/>
      <c r="I3" s="27"/>
    </row>
    <row r="4" spans="1:9" s="32" customFormat="1" ht="15" customHeight="1">
      <c r="G4" s="61"/>
      <c r="H4" s="27"/>
      <c r="I4" s="27"/>
    </row>
    <row r="5" spans="1:9" ht="30" customHeight="1">
      <c r="A5" s="116" t="s">
        <v>63</v>
      </c>
      <c r="B5" s="116"/>
      <c r="C5" s="116"/>
      <c r="D5" s="116"/>
      <c r="E5" s="97"/>
      <c r="F5" s="97"/>
      <c r="G5" s="97"/>
      <c r="H5" s="97"/>
      <c r="I5" s="97"/>
    </row>
    <row r="6" spans="1:9" s="9" customFormat="1" ht="15" customHeight="1">
      <c r="A6" s="6" t="s">
        <v>45</v>
      </c>
      <c r="B6" s="6"/>
      <c r="C6" s="13"/>
      <c r="D6" s="13"/>
      <c r="G6" s="42"/>
    </row>
    <row r="7" spans="1:9" s="9" customFormat="1" ht="15" customHeight="1">
      <c r="G7" s="42"/>
    </row>
    <row r="8" spans="1:9" s="104" customFormat="1" ht="45" customHeight="1">
      <c r="A8" s="43" t="s">
        <v>3</v>
      </c>
      <c r="B8" s="103" t="s">
        <v>73</v>
      </c>
    </row>
    <row r="9" spans="1:9" s="9" customFormat="1" ht="15" customHeight="1">
      <c r="A9" s="42">
        <v>1984</v>
      </c>
      <c r="B9" s="78">
        <v>7.6420000000000003</v>
      </c>
      <c r="D9" s="86"/>
      <c r="E9" s="7"/>
    </row>
    <row r="10" spans="1:9" s="9" customFormat="1" ht="15" customHeight="1">
      <c r="A10" s="42">
        <v>1985</v>
      </c>
      <c r="B10" s="78">
        <v>8.407</v>
      </c>
      <c r="D10" s="86"/>
      <c r="E10" s="7"/>
    </row>
    <row r="11" spans="1:9" s="9" customFormat="1" ht="15" customHeight="1">
      <c r="A11" s="42">
        <v>1986</v>
      </c>
      <c r="B11" s="78">
        <v>9.5549999999999997</v>
      </c>
      <c r="D11" s="86"/>
      <c r="E11" s="7"/>
    </row>
    <row r="12" spans="1:9" s="9" customFormat="1" ht="15" customHeight="1">
      <c r="A12" s="42">
        <v>1987</v>
      </c>
      <c r="B12" s="78">
        <v>10.872</v>
      </c>
      <c r="D12" s="86"/>
      <c r="E12" s="7"/>
    </row>
    <row r="13" spans="1:9" s="9" customFormat="1" ht="15" customHeight="1">
      <c r="A13" s="42">
        <v>1988</v>
      </c>
      <c r="B13" s="79">
        <v>12.541</v>
      </c>
      <c r="D13" s="86"/>
    </row>
    <row r="14" spans="1:9" s="9" customFormat="1" ht="15" customHeight="1">
      <c r="A14" s="42">
        <v>1989</v>
      </c>
      <c r="B14" s="79">
        <v>13.499000000000001</v>
      </c>
      <c r="D14" s="86"/>
    </row>
    <row r="15" spans="1:9" s="9" customFormat="1" ht="15" customHeight="1">
      <c r="A15" s="42">
        <v>1990</v>
      </c>
      <c r="B15" s="79">
        <v>14.961</v>
      </c>
      <c r="D15" s="86"/>
    </row>
    <row r="16" spans="1:9" ht="15" customHeight="1">
      <c r="A16" s="61">
        <v>1991</v>
      </c>
      <c r="B16" s="85">
        <v>16.617999999999999</v>
      </c>
      <c r="D16" s="86"/>
      <c r="G16" s="31"/>
      <c r="H16" s="31"/>
      <c r="I16" s="31"/>
    </row>
    <row r="17" spans="1:9" ht="15" customHeight="1">
      <c r="A17" s="61">
        <v>1992</v>
      </c>
      <c r="B17" s="85">
        <v>19.158000000000001</v>
      </c>
      <c r="D17" s="86"/>
      <c r="G17" s="31"/>
      <c r="H17" s="31"/>
      <c r="I17" s="31"/>
    </row>
    <row r="18" spans="1:9" ht="15" customHeight="1">
      <c r="A18" s="61">
        <v>1993</v>
      </c>
      <c r="B18" s="85">
        <v>20.786000000000001</v>
      </c>
      <c r="D18" s="86"/>
      <c r="G18" s="31"/>
      <c r="H18" s="31"/>
      <c r="I18" s="31"/>
    </row>
    <row r="19" spans="1:9" ht="15" customHeight="1">
      <c r="A19" s="61">
        <v>1994</v>
      </c>
      <c r="B19" s="85">
        <v>21.469000000000001</v>
      </c>
      <c r="D19" s="86"/>
      <c r="G19" s="31"/>
      <c r="H19" s="31"/>
      <c r="I19" s="31"/>
    </row>
    <row r="20" spans="1:9" ht="15" customHeight="1">
      <c r="A20" s="61">
        <v>1995</v>
      </c>
      <c r="B20" s="85">
        <v>23.763000000000002</v>
      </c>
      <c r="D20" s="86"/>
      <c r="G20" s="31"/>
      <c r="H20" s="31"/>
      <c r="I20" s="31"/>
    </row>
    <row r="21" spans="1:9">
      <c r="A21" s="61">
        <v>1996</v>
      </c>
      <c r="B21" s="85">
        <v>26.288</v>
      </c>
      <c r="D21" s="86"/>
      <c r="G21" s="31"/>
      <c r="H21" s="31"/>
      <c r="I21" s="31"/>
    </row>
    <row r="22" spans="1:9">
      <c r="A22" s="61">
        <v>1997</v>
      </c>
      <c r="B22" s="85">
        <v>28.568999999999999</v>
      </c>
      <c r="D22" s="86"/>
      <c r="G22" s="31"/>
      <c r="H22" s="31"/>
      <c r="I22" s="31"/>
    </row>
    <row r="23" spans="1:9">
      <c r="A23" s="61">
        <v>1998</v>
      </c>
      <c r="B23" s="85">
        <v>31.202999999999999</v>
      </c>
      <c r="D23" s="86"/>
      <c r="G23" s="31"/>
      <c r="H23" s="31"/>
      <c r="I23" s="31"/>
    </row>
    <row r="24" spans="1:9">
      <c r="A24" s="61">
        <v>1999</v>
      </c>
      <c r="B24" s="85">
        <v>33.351999999999997</v>
      </c>
      <c r="D24" s="86"/>
      <c r="G24" s="31"/>
      <c r="H24" s="31"/>
      <c r="I24" s="31"/>
    </row>
    <row r="25" spans="1:9">
      <c r="A25" s="61">
        <v>2000</v>
      </c>
      <c r="B25" s="85">
        <v>37.505000000000003</v>
      </c>
      <c r="D25" s="86"/>
      <c r="G25" s="31"/>
      <c r="H25" s="31"/>
      <c r="I25" s="31"/>
    </row>
    <row r="26" spans="1:9">
      <c r="A26" s="61">
        <v>2001</v>
      </c>
      <c r="B26" s="85">
        <v>41.899000000000001</v>
      </c>
      <c r="D26" s="86"/>
      <c r="G26" s="31"/>
      <c r="H26" s="31"/>
      <c r="I26" s="31"/>
    </row>
    <row r="27" spans="1:9">
      <c r="A27" s="61">
        <v>2002</v>
      </c>
      <c r="B27" s="85">
        <v>42.954000000000001</v>
      </c>
      <c r="D27" s="86"/>
      <c r="G27" s="31"/>
      <c r="H27" s="31"/>
      <c r="I27" s="31"/>
    </row>
    <row r="28" spans="1:9">
      <c r="A28" s="61">
        <v>2003</v>
      </c>
      <c r="B28" s="85">
        <v>46.822000000000003</v>
      </c>
      <c r="D28" s="86"/>
      <c r="G28" s="31"/>
      <c r="H28" s="31"/>
      <c r="I28" s="31"/>
    </row>
    <row r="29" spans="1:9">
      <c r="A29" s="61">
        <v>2004</v>
      </c>
      <c r="B29" s="85">
        <v>51.603999999999999</v>
      </c>
      <c r="D29" s="86"/>
      <c r="G29" s="31"/>
      <c r="H29" s="31"/>
      <c r="I29" s="31"/>
    </row>
    <row r="30" spans="1:9">
      <c r="A30" s="61">
        <v>2005</v>
      </c>
      <c r="B30" s="85">
        <v>51.512</v>
      </c>
      <c r="D30" s="86"/>
      <c r="G30" s="31"/>
      <c r="H30" s="31"/>
      <c r="I30" s="31"/>
    </row>
    <row r="31" spans="1:9">
      <c r="A31" s="61">
        <v>2006</v>
      </c>
      <c r="B31" s="85">
        <v>53.811</v>
      </c>
      <c r="D31" s="86"/>
      <c r="G31" s="31"/>
      <c r="H31" s="31"/>
      <c r="I31" s="31"/>
    </row>
    <row r="32" spans="1:9">
      <c r="A32" s="61">
        <v>2007</v>
      </c>
      <c r="B32" s="85">
        <v>58.195</v>
      </c>
      <c r="D32" s="86"/>
      <c r="G32" s="31"/>
      <c r="H32" s="31"/>
      <c r="I32" s="31"/>
    </row>
    <row r="33" spans="1:9">
      <c r="A33" s="61">
        <v>2008</v>
      </c>
      <c r="B33" s="85">
        <v>56.484999999999999</v>
      </c>
      <c r="D33" s="86"/>
      <c r="G33" s="31"/>
      <c r="H33" s="31"/>
      <c r="I33" s="31"/>
    </row>
    <row r="34" spans="1:9">
      <c r="A34" s="61">
        <v>2009</v>
      </c>
      <c r="B34" s="85">
        <v>54.484000000000002</v>
      </c>
      <c r="D34" s="86"/>
      <c r="G34" s="31"/>
      <c r="H34" s="31"/>
      <c r="I34" s="31"/>
    </row>
    <row r="35" spans="1:9">
      <c r="A35" s="61">
        <v>2010</v>
      </c>
      <c r="B35" s="85">
        <v>59.201000000000001</v>
      </c>
      <c r="D35" s="86"/>
      <c r="G35" s="31"/>
      <c r="H35" s="31"/>
      <c r="I35" s="31"/>
    </row>
    <row r="36" spans="1:9">
      <c r="A36" s="61">
        <v>2011</v>
      </c>
      <c r="B36" s="85">
        <v>55.707999999999998</v>
      </c>
      <c r="D36" s="86"/>
      <c r="G36" s="31"/>
      <c r="H36" s="31"/>
      <c r="I36" s="31"/>
    </row>
    <row r="37" spans="1:9">
      <c r="A37" s="61">
        <v>2012</v>
      </c>
      <c r="B37" s="85">
        <v>55.704000000000001</v>
      </c>
      <c r="D37" s="86"/>
      <c r="G37" s="31"/>
      <c r="H37" s="31"/>
      <c r="I37" s="31"/>
    </row>
    <row r="38" spans="1:9">
      <c r="A38" s="61">
        <v>2013</v>
      </c>
      <c r="B38" s="85">
        <v>56.896999999999998</v>
      </c>
      <c r="D38" s="86"/>
      <c r="G38" s="31"/>
      <c r="H38" s="31"/>
      <c r="I38" s="31"/>
    </row>
    <row r="39" spans="1:9">
      <c r="A39" s="61">
        <v>2014</v>
      </c>
      <c r="B39" s="85">
        <v>57.722999999999999</v>
      </c>
      <c r="D39" s="86"/>
      <c r="G39" s="31"/>
      <c r="H39" s="31"/>
      <c r="I39" s="31"/>
    </row>
    <row r="40" spans="1:9">
      <c r="A40" s="61">
        <v>2015</v>
      </c>
      <c r="B40" s="85">
        <v>63.856000000000002</v>
      </c>
      <c r="D40" s="86"/>
      <c r="G40" s="31"/>
      <c r="H40" s="31"/>
      <c r="I40" s="31"/>
    </row>
    <row r="41" spans="1:9">
      <c r="A41" s="61">
        <v>2016</v>
      </c>
      <c r="B41" s="85">
        <v>69.600999999999999</v>
      </c>
      <c r="D41" s="86"/>
      <c r="G41" s="31"/>
      <c r="H41" s="31"/>
      <c r="I41" s="31"/>
    </row>
    <row r="42" spans="1:9">
      <c r="A42" s="61">
        <v>2017</v>
      </c>
      <c r="B42" s="85">
        <v>74.376999999999995</v>
      </c>
      <c r="D42" s="86"/>
      <c r="G42" s="31"/>
      <c r="H42" s="31"/>
      <c r="I42" s="31"/>
    </row>
    <row r="43" spans="1:9">
      <c r="A43" s="61">
        <v>2018</v>
      </c>
      <c r="B43" s="85">
        <v>81.174000000000007</v>
      </c>
      <c r="D43" s="86"/>
      <c r="G43" s="31"/>
      <c r="H43" s="31"/>
      <c r="I43" s="31"/>
    </row>
    <row r="44" spans="1:9">
      <c r="A44" s="61">
        <v>2019</v>
      </c>
      <c r="B44" s="85">
        <v>83</v>
      </c>
      <c r="D44" s="86"/>
      <c r="G44" s="31"/>
      <c r="H44" s="31"/>
      <c r="I44" s="31"/>
    </row>
    <row r="45" spans="1:9">
      <c r="A45" s="61"/>
      <c r="B45" s="11"/>
      <c r="C45" s="11"/>
      <c r="G45" s="31"/>
      <c r="H45" s="31"/>
      <c r="I45" s="31"/>
    </row>
    <row r="46" spans="1:9">
      <c r="A46" s="9"/>
      <c r="B46" s="9"/>
      <c r="C46" s="9"/>
      <c r="D46" s="9"/>
    </row>
    <row r="47" spans="1:9">
      <c r="A47" s="9" t="s">
        <v>44</v>
      </c>
      <c r="B47" s="9"/>
      <c r="C47" s="9"/>
      <c r="D47" s="9"/>
    </row>
    <row r="48" spans="1:9">
      <c r="A48" s="9"/>
      <c r="B48" s="9"/>
      <c r="C48" s="9"/>
      <c r="D48" s="9"/>
    </row>
    <row r="49" spans="1:4" ht="48.95" customHeight="1">
      <c r="A49" s="43" t="s">
        <v>3</v>
      </c>
      <c r="B49" s="103" t="s">
        <v>74</v>
      </c>
      <c r="C49" s="9"/>
      <c r="D49" s="9"/>
    </row>
    <row r="50" spans="1:4">
      <c r="A50" s="42">
        <v>1984</v>
      </c>
      <c r="B50" s="87">
        <v>22.6</v>
      </c>
      <c r="C50" s="9"/>
      <c r="D50" s="88"/>
    </row>
    <row r="51" spans="1:4">
      <c r="A51" s="42">
        <v>1985</v>
      </c>
      <c r="B51" s="87">
        <v>26.2</v>
      </c>
      <c r="C51" s="9"/>
      <c r="D51" s="88"/>
    </row>
    <row r="52" spans="1:4">
      <c r="A52" s="42">
        <v>1986</v>
      </c>
      <c r="B52" s="87">
        <v>24.8</v>
      </c>
      <c r="C52" s="9"/>
      <c r="D52" s="88"/>
    </row>
    <row r="53" spans="1:4">
      <c r="A53" s="42">
        <v>1987</v>
      </c>
      <c r="B53" s="87">
        <v>23.4</v>
      </c>
      <c r="C53" s="9"/>
      <c r="D53" s="88"/>
    </row>
    <row r="54" spans="1:4">
      <c r="A54" s="42">
        <v>1988</v>
      </c>
      <c r="B54" s="88">
        <v>22.6</v>
      </c>
      <c r="C54" s="9"/>
      <c r="D54" s="88"/>
    </row>
    <row r="55" spans="1:4">
      <c r="A55" s="42">
        <v>1989</v>
      </c>
      <c r="B55" s="88">
        <v>22.8</v>
      </c>
      <c r="C55" s="9"/>
      <c r="D55" s="88"/>
    </row>
    <row r="56" spans="1:4">
      <c r="A56" s="42">
        <v>1990</v>
      </c>
      <c r="B56" s="88">
        <v>21.4</v>
      </c>
      <c r="C56" s="9"/>
      <c r="D56" s="88"/>
    </row>
    <row r="57" spans="1:4">
      <c r="A57" s="61">
        <v>1991</v>
      </c>
      <c r="B57" s="89">
        <v>23.4</v>
      </c>
      <c r="C57" s="9"/>
      <c r="D57" s="88"/>
    </row>
    <row r="58" spans="1:4">
      <c r="A58" s="61">
        <v>1992</v>
      </c>
      <c r="B58" s="89">
        <v>24.4</v>
      </c>
      <c r="C58" s="9"/>
      <c r="D58" s="88"/>
    </row>
    <row r="59" spans="1:4">
      <c r="A59" s="61">
        <v>1993</v>
      </c>
      <c r="B59" s="89">
        <v>25.4</v>
      </c>
      <c r="C59" s="9"/>
      <c r="D59" s="88"/>
    </row>
    <row r="60" spans="1:4">
      <c r="A60" s="61">
        <v>1994</v>
      </c>
      <c r="B60" s="89">
        <v>25.2</v>
      </c>
      <c r="C60" s="9"/>
      <c r="D60" s="88"/>
    </row>
    <row r="61" spans="1:4">
      <c r="A61" s="61">
        <v>1995</v>
      </c>
      <c r="B61" s="89">
        <v>26.4</v>
      </c>
      <c r="C61" s="9"/>
      <c r="D61" s="88"/>
    </row>
    <row r="62" spans="1:4">
      <c r="A62" s="61">
        <v>1996</v>
      </c>
      <c r="B62" s="89">
        <v>31</v>
      </c>
      <c r="C62" s="9"/>
      <c r="D62" s="88"/>
    </row>
    <row r="63" spans="1:4">
      <c r="A63" s="61">
        <v>1997</v>
      </c>
      <c r="B63" s="89">
        <v>33.6</v>
      </c>
      <c r="C63" s="9"/>
      <c r="D63" s="88"/>
    </row>
    <row r="64" spans="1:4">
      <c r="A64" s="61">
        <v>1998</v>
      </c>
      <c r="B64" s="89">
        <v>34.6</v>
      </c>
      <c r="C64" s="9"/>
      <c r="D64" s="88"/>
    </row>
    <row r="65" spans="1:4">
      <c r="A65" s="61">
        <v>1999</v>
      </c>
      <c r="B65" s="89">
        <v>37.200000000000003</v>
      </c>
      <c r="C65" s="9"/>
      <c r="D65" s="88"/>
    </row>
    <row r="66" spans="1:4">
      <c r="A66" s="61">
        <v>2000</v>
      </c>
      <c r="B66" s="89">
        <v>36.799999999999997</v>
      </c>
      <c r="C66" s="9"/>
      <c r="D66" s="88"/>
    </row>
    <row r="67" spans="1:4">
      <c r="A67" s="61">
        <v>2001</v>
      </c>
      <c r="B67" s="89">
        <v>31</v>
      </c>
      <c r="C67" s="9"/>
      <c r="D67" s="88"/>
    </row>
    <row r="68" spans="1:4">
      <c r="A68" s="61">
        <v>2002</v>
      </c>
      <c r="B68" s="89">
        <v>26.6</v>
      </c>
      <c r="C68" s="9"/>
      <c r="D68" s="88"/>
    </row>
    <row r="69" spans="1:4">
      <c r="A69" s="61">
        <v>2003</v>
      </c>
      <c r="B69" s="89">
        <v>24.8</v>
      </c>
      <c r="C69" s="9"/>
      <c r="D69" s="88"/>
    </row>
    <row r="70" spans="1:4">
      <c r="A70" s="61">
        <v>2004</v>
      </c>
      <c r="B70" s="89">
        <v>27</v>
      </c>
      <c r="C70" s="9"/>
      <c r="D70" s="88"/>
    </row>
    <row r="71" spans="1:4">
      <c r="A71" s="61">
        <v>2005</v>
      </c>
      <c r="B71" s="89">
        <v>24.1</v>
      </c>
      <c r="C71" s="9"/>
      <c r="D71" s="88"/>
    </row>
    <row r="72" spans="1:4">
      <c r="A72" s="61">
        <v>2006</v>
      </c>
      <c r="B72" s="89">
        <v>23.3</v>
      </c>
      <c r="C72" s="9"/>
      <c r="D72" s="88"/>
    </row>
    <row r="73" spans="1:4">
      <c r="A73" s="61">
        <v>2007</v>
      </c>
      <c r="B73" s="89">
        <v>22.3</v>
      </c>
      <c r="C73" s="9"/>
      <c r="D73" s="88"/>
    </row>
    <row r="74" spans="1:4">
      <c r="A74" s="61">
        <v>2008</v>
      </c>
      <c r="B74" s="89">
        <v>23.5</v>
      </c>
      <c r="C74" s="9"/>
      <c r="D74" s="88"/>
    </row>
    <row r="75" spans="1:4">
      <c r="A75" s="61">
        <v>2009</v>
      </c>
      <c r="B75" s="89">
        <v>22</v>
      </c>
      <c r="C75" s="9"/>
      <c r="D75" s="88"/>
    </row>
    <row r="76" spans="1:4">
      <c r="A76" s="61">
        <v>2010</v>
      </c>
      <c r="B76" s="89">
        <v>22.2</v>
      </c>
      <c r="C76" s="9"/>
      <c r="D76" s="88"/>
    </row>
    <row r="77" spans="1:4">
      <c r="A77" s="61">
        <v>2011</v>
      </c>
      <c r="B77" s="89">
        <v>23.8</v>
      </c>
      <c r="C77" s="9"/>
      <c r="D77" s="88"/>
    </row>
    <row r="78" spans="1:4">
      <c r="A78" s="61">
        <v>2012</v>
      </c>
      <c r="B78" s="89">
        <v>28</v>
      </c>
      <c r="C78" s="40"/>
      <c r="D78" s="88"/>
    </row>
    <row r="79" spans="1:4">
      <c r="A79" s="61">
        <v>2013</v>
      </c>
      <c r="B79" s="89">
        <v>28.6</v>
      </c>
      <c r="C79" s="40"/>
      <c r="D79" s="88"/>
    </row>
    <row r="80" spans="1:4">
      <c r="A80" s="61">
        <v>2014</v>
      </c>
      <c r="B80" s="89">
        <v>31.6</v>
      </c>
      <c r="C80" s="40"/>
      <c r="D80" s="88"/>
    </row>
    <row r="81" spans="1:4">
      <c r="A81" s="61">
        <v>2015</v>
      </c>
      <c r="B81" s="89">
        <v>36.4</v>
      </c>
      <c r="C81" s="40"/>
      <c r="D81" s="88"/>
    </row>
    <row r="82" spans="1:4">
      <c r="A82" s="61">
        <v>2016</v>
      </c>
      <c r="B82" s="89">
        <v>34.799999999999997</v>
      </c>
      <c r="C82" s="40"/>
      <c r="D82" s="88"/>
    </row>
    <row r="83" spans="1:4">
      <c r="A83" s="61">
        <v>2017</v>
      </c>
      <c r="B83" s="89">
        <v>36.200000000000003</v>
      </c>
      <c r="C83" s="40"/>
      <c r="D83" s="88"/>
    </row>
    <row r="84" spans="1:4">
      <c r="A84" s="61">
        <v>2018</v>
      </c>
      <c r="B84" s="89">
        <v>42.6</v>
      </c>
      <c r="C84" s="40"/>
      <c r="D84" s="88"/>
    </row>
    <row r="85" spans="1:4">
      <c r="A85" s="61">
        <v>2019</v>
      </c>
      <c r="B85" s="89">
        <v>44</v>
      </c>
      <c r="C85" s="41"/>
      <c r="D85" s="88"/>
    </row>
    <row r="86" spans="1:4">
      <c r="A86" s="62"/>
      <c r="B86" s="50"/>
      <c r="C86" s="41"/>
      <c r="D86" s="41"/>
    </row>
    <row r="87" spans="1:4">
      <c r="A87" s="9"/>
      <c r="B87" s="9"/>
      <c r="C87" s="9"/>
      <c r="D87" s="9"/>
    </row>
    <row r="88" spans="1:4">
      <c r="A88" s="15" t="s">
        <v>2</v>
      </c>
      <c r="B88" s="9"/>
      <c r="C88" s="9"/>
      <c r="D88" s="9"/>
    </row>
  </sheetData>
  <mergeCells count="1">
    <mergeCell ref="A5:D5"/>
  </mergeCells>
  <hyperlinks>
    <hyperlink ref="A88" location="Contents!A1" display="Back to Table of Contents" xr:uid="{00000000-0004-0000-0500-000001000000}"/>
    <hyperlink ref="A2" r:id="rId1" xr:uid="{AC85698B-2314-6442-BEB1-6BAF1EB0A43E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 fitToPage="1"/>
  </sheetPr>
  <dimension ref="A1:K30"/>
  <sheetViews>
    <sheetView zoomScaleNormal="100" workbookViewId="0"/>
  </sheetViews>
  <sheetFormatPr defaultColWidth="10.7109375" defaultRowHeight="15" customHeight="1"/>
  <cols>
    <col min="1" max="1" width="22.140625" style="65" customWidth="1"/>
    <col min="2" max="4" width="12.7109375" style="65" customWidth="1"/>
    <col min="5" max="5" width="11.42578125" style="1" customWidth="1"/>
    <col min="6" max="6" width="21.7109375" style="1" customWidth="1"/>
    <col min="7" max="7" width="16.7109375" style="1" customWidth="1"/>
    <col min="8" max="8" width="9.7109375" style="1" customWidth="1"/>
    <col min="9" max="15" width="8.28515625" style="1" customWidth="1"/>
    <col min="16" max="16384" width="10.7109375" style="1"/>
  </cols>
  <sheetData>
    <row r="1" spans="1:11" s="16" customFormat="1" ht="15" customHeight="1">
      <c r="A1" s="2" t="s">
        <v>84</v>
      </c>
      <c r="B1" s="63"/>
      <c r="C1" s="63"/>
      <c r="D1" s="63"/>
    </row>
    <row r="2" spans="1:11" s="16" customFormat="1" ht="15" customHeight="1">
      <c r="A2" s="21" t="s">
        <v>62</v>
      </c>
      <c r="B2" s="63"/>
      <c r="C2" s="63"/>
      <c r="D2" s="63"/>
    </row>
    <row r="3" spans="1:11" s="16" customFormat="1" ht="15" customHeight="1">
      <c r="A3" s="63"/>
      <c r="B3" s="63"/>
      <c r="C3" s="63"/>
      <c r="D3" s="63"/>
    </row>
    <row r="4" spans="1:11" s="16" customFormat="1" ht="15" customHeight="1">
      <c r="A4" s="63"/>
      <c r="B4" s="63"/>
      <c r="C4" s="63"/>
      <c r="D4" s="63"/>
    </row>
    <row r="5" spans="1:11" s="5" customFormat="1" ht="30" customHeight="1">
      <c r="A5" s="117" t="s">
        <v>72</v>
      </c>
      <c r="B5" s="117"/>
      <c r="C5" s="117"/>
      <c r="D5" s="117"/>
      <c r="E5" s="117"/>
      <c r="F5" s="33"/>
      <c r="G5" s="33"/>
      <c r="H5" s="33"/>
      <c r="I5" s="33"/>
      <c r="J5" s="33"/>
      <c r="K5" s="33"/>
    </row>
    <row r="6" spans="1:11" s="9" customFormat="1" ht="15" customHeight="1">
      <c r="A6" s="50" t="s">
        <v>4</v>
      </c>
      <c r="B6" s="58"/>
      <c r="C6" s="50"/>
      <c r="D6" s="41"/>
    </row>
    <row r="7" spans="1:11" s="9" customFormat="1" ht="15" customHeight="1">
      <c r="A7" s="64"/>
      <c r="B7" s="64"/>
      <c r="C7" s="64"/>
      <c r="D7" s="41"/>
    </row>
    <row r="8" spans="1:11" s="9" customFormat="1" ht="15" customHeight="1">
      <c r="A8" s="6" t="s">
        <v>28</v>
      </c>
      <c r="B8" s="6">
        <v>2009</v>
      </c>
      <c r="C8" s="6">
        <v>2019</v>
      </c>
    </row>
    <row r="9" spans="1:11" s="9" customFormat="1" ht="15" customHeight="1">
      <c r="A9" s="82" t="s">
        <v>47</v>
      </c>
      <c r="B9" s="79">
        <v>25.363</v>
      </c>
      <c r="C9" s="79">
        <v>67.5</v>
      </c>
      <c r="E9" s="79"/>
      <c r="F9" s="88"/>
    </row>
    <row r="10" spans="1:11" s="9" customFormat="1" ht="15" customHeight="1">
      <c r="A10" s="82" t="s">
        <v>18</v>
      </c>
      <c r="B10" s="79">
        <v>18.670000000000002</v>
      </c>
      <c r="C10" s="79">
        <v>66.7</v>
      </c>
      <c r="E10" s="79"/>
      <c r="F10" s="88"/>
    </row>
    <row r="11" spans="1:11" s="9" customFormat="1" ht="15" customHeight="1">
      <c r="A11" s="82" t="s">
        <v>19</v>
      </c>
      <c r="B11" s="79">
        <v>11.39</v>
      </c>
      <c r="C11" s="79">
        <v>66.3</v>
      </c>
      <c r="E11" s="79"/>
      <c r="F11" s="88"/>
    </row>
    <row r="12" spans="1:11" s="9" customFormat="1" ht="15" customHeight="1">
      <c r="A12" s="82" t="s">
        <v>48</v>
      </c>
      <c r="B12" s="79">
        <v>21.253</v>
      </c>
      <c r="C12" s="79">
        <v>29.7</v>
      </c>
      <c r="E12" s="79"/>
      <c r="F12" s="88"/>
    </row>
    <row r="13" spans="1:11" s="9" customFormat="1" ht="15" customHeight="1">
      <c r="A13" s="82" t="s">
        <v>49</v>
      </c>
      <c r="B13" s="79">
        <v>9.6280000000000001</v>
      </c>
      <c r="C13" s="79">
        <v>24.4</v>
      </c>
      <c r="E13" s="79"/>
      <c r="F13" s="88"/>
    </row>
    <row r="14" spans="1:11" s="9" customFormat="1" ht="15" customHeight="1">
      <c r="A14" s="82" t="s">
        <v>23</v>
      </c>
      <c r="B14" s="79">
        <v>13.151</v>
      </c>
      <c r="C14" s="79">
        <v>20.5</v>
      </c>
      <c r="E14" s="79"/>
      <c r="F14" s="88"/>
    </row>
    <row r="15" spans="1:11" s="9" customFormat="1" ht="15" customHeight="1">
      <c r="A15" s="82" t="s">
        <v>50</v>
      </c>
      <c r="B15" s="79">
        <v>9.5109999999999992</v>
      </c>
      <c r="C15" s="79">
        <v>20.100000000000001</v>
      </c>
      <c r="E15" s="79"/>
      <c r="F15" s="88"/>
    </row>
    <row r="16" spans="1:11" ht="15" customHeight="1">
      <c r="A16" s="82" t="s">
        <v>20</v>
      </c>
      <c r="B16" s="84">
        <v>5.8710000000000004</v>
      </c>
      <c r="C16" s="84">
        <v>18.7</v>
      </c>
      <c r="D16" s="1"/>
      <c r="E16" s="79"/>
      <c r="F16" s="88"/>
    </row>
    <row r="17" spans="1:6" ht="15" customHeight="1">
      <c r="A17" s="82" t="s">
        <v>22</v>
      </c>
      <c r="B17" s="84">
        <v>34.052</v>
      </c>
      <c r="C17" s="84">
        <v>16.899999999999999</v>
      </c>
      <c r="D17" s="1"/>
      <c r="E17" s="79"/>
      <c r="F17" s="88"/>
    </row>
    <row r="18" spans="1:6" ht="15" customHeight="1">
      <c r="A18" s="82" t="s">
        <v>21</v>
      </c>
      <c r="B18" s="84">
        <v>20.314</v>
      </c>
      <c r="C18" s="84">
        <v>16</v>
      </c>
      <c r="D18" s="1"/>
      <c r="E18" s="79"/>
      <c r="F18" s="88"/>
    </row>
    <row r="19" spans="1:6" ht="15" customHeight="1">
      <c r="A19" s="82" t="s">
        <v>24</v>
      </c>
      <c r="B19" s="84">
        <v>4.8140000000000001</v>
      </c>
      <c r="C19" s="84">
        <v>13.8</v>
      </c>
      <c r="D19" s="1"/>
      <c r="E19" s="79"/>
      <c r="F19" s="88"/>
    </row>
    <row r="20" spans="1:6" ht="15" customHeight="1">
      <c r="A20" s="82" t="s">
        <v>25</v>
      </c>
      <c r="B20" s="84">
        <v>7.867</v>
      </c>
      <c r="C20" s="84">
        <v>8.9</v>
      </c>
      <c r="D20" s="1"/>
      <c r="E20" s="79"/>
      <c r="F20" s="88"/>
    </row>
    <row r="21" spans="1:6" ht="15" customHeight="1">
      <c r="A21" s="82" t="s">
        <v>26</v>
      </c>
      <c r="B21" s="84">
        <v>16.556000000000001</v>
      </c>
      <c r="C21" s="84">
        <v>8.8000000000000007</v>
      </c>
      <c r="D21" s="1"/>
      <c r="E21" s="79"/>
      <c r="F21" s="88"/>
    </row>
    <row r="22" spans="1:6" ht="15" customHeight="1">
      <c r="A22" s="82" t="s">
        <v>51</v>
      </c>
      <c r="B22" s="84">
        <v>6.81</v>
      </c>
      <c r="C22" s="84">
        <v>7.8</v>
      </c>
      <c r="D22" s="1"/>
      <c r="E22" s="79"/>
      <c r="F22" s="88"/>
    </row>
    <row r="23" spans="1:6" ht="15" customHeight="1">
      <c r="A23" s="82" t="s">
        <v>27</v>
      </c>
      <c r="B23" s="84">
        <v>18.082999999999998</v>
      </c>
      <c r="C23" s="84">
        <v>7.8</v>
      </c>
      <c r="D23" s="1"/>
      <c r="E23" s="79"/>
      <c r="F23" s="88"/>
    </row>
    <row r="24" spans="1:6" ht="15" customHeight="1">
      <c r="A24" s="82" t="s">
        <v>55</v>
      </c>
      <c r="B24" s="84">
        <v>20.36</v>
      </c>
      <c r="C24" s="84">
        <v>6.1</v>
      </c>
      <c r="D24" s="1"/>
      <c r="E24" s="79"/>
      <c r="F24" s="88"/>
    </row>
    <row r="25" spans="1:6" ht="15" customHeight="1">
      <c r="A25" s="82" t="s">
        <v>52</v>
      </c>
      <c r="B25" s="84">
        <v>4.2270000000000003</v>
      </c>
      <c r="C25" s="84">
        <v>5.7</v>
      </c>
      <c r="D25" s="1"/>
      <c r="E25" s="79"/>
      <c r="F25" s="88"/>
    </row>
    <row r="26" spans="1:6" ht="15" customHeight="1">
      <c r="A26" s="82" t="s">
        <v>82</v>
      </c>
      <c r="B26" s="84">
        <v>5.5179999999999998</v>
      </c>
      <c r="C26" s="84">
        <v>5.5</v>
      </c>
      <c r="D26" s="1"/>
      <c r="E26" s="79"/>
      <c r="F26" s="88"/>
    </row>
    <row r="27" spans="1:6" ht="15" customHeight="1">
      <c r="A27" s="82" t="s">
        <v>81</v>
      </c>
      <c r="B27" s="84">
        <v>4.4619999999999997</v>
      </c>
      <c r="C27" s="84">
        <v>5.4</v>
      </c>
      <c r="D27" s="1"/>
      <c r="E27" s="79"/>
      <c r="F27" s="88"/>
    </row>
    <row r="28" spans="1:6" ht="15" customHeight="1">
      <c r="A28" s="95"/>
      <c r="B28" s="96"/>
      <c r="C28" s="96"/>
      <c r="D28" s="1"/>
    </row>
    <row r="29" spans="1:6" ht="15" customHeight="1">
      <c r="A29" s="64"/>
      <c r="B29" s="64"/>
      <c r="C29" s="64"/>
      <c r="D29" s="41"/>
    </row>
    <row r="30" spans="1:6" ht="15" customHeight="1">
      <c r="A30" s="51" t="s">
        <v>2</v>
      </c>
      <c r="B30" s="64"/>
      <c r="C30" s="64"/>
      <c r="D30" s="41"/>
    </row>
  </sheetData>
  <mergeCells count="1">
    <mergeCell ref="A5:E5"/>
  </mergeCells>
  <hyperlinks>
    <hyperlink ref="A30" location="Contents!A1" display="Back to Table of Contents" xr:uid="{00000000-0004-0000-0600-000001000000}"/>
    <hyperlink ref="A2" r:id="rId1" xr:uid="{6039AD49-984E-A640-80CC-8C17D74A5E5F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815"/>
  <sheetViews>
    <sheetView workbookViewId="0"/>
  </sheetViews>
  <sheetFormatPr defaultColWidth="9.28515625" defaultRowHeight="14.25"/>
  <cols>
    <col min="1" max="2" width="12.7109375" style="10" customWidth="1"/>
    <col min="3" max="4" width="12.7109375" style="70" customWidth="1"/>
    <col min="5" max="5" width="11.85546875" style="10" customWidth="1"/>
    <col min="6" max="15" width="8.28515625" style="10" customWidth="1"/>
    <col min="16" max="16384" width="9.28515625" style="10"/>
  </cols>
  <sheetData>
    <row r="1" spans="1:7" s="28" customFormat="1" ht="15" customHeight="1">
      <c r="A1" s="2" t="s">
        <v>84</v>
      </c>
      <c r="C1" s="68"/>
      <c r="D1" s="68"/>
    </row>
    <row r="2" spans="1:7" s="28" customFormat="1" ht="15" customHeight="1">
      <c r="A2" s="21" t="s">
        <v>62</v>
      </c>
      <c r="C2" s="68"/>
      <c r="D2" s="68"/>
    </row>
    <row r="3" spans="1:7" s="28" customFormat="1" ht="15" customHeight="1">
      <c r="C3" s="68"/>
      <c r="D3" s="68"/>
    </row>
    <row r="4" spans="1:7" s="28" customFormat="1" ht="15" customHeight="1">
      <c r="C4" s="68"/>
      <c r="D4" s="68"/>
    </row>
    <row r="5" spans="1:7" ht="30" customHeight="1">
      <c r="A5" s="118" t="s">
        <v>75</v>
      </c>
      <c r="B5" s="118"/>
      <c r="C5" s="118"/>
      <c r="D5" s="118"/>
      <c r="E5" s="118"/>
      <c r="F5" s="118"/>
      <c r="G5" s="118"/>
    </row>
    <row r="6" spans="1:7" s="9" customFormat="1" ht="15" customHeight="1">
      <c r="A6" s="6" t="s">
        <v>4</v>
      </c>
      <c r="B6" s="67"/>
      <c r="C6" s="6"/>
      <c r="D6" s="13"/>
    </row>
    <row r="7" spans="1:7" s="9" customFormat="1" ht="15" customHeight="1">
      <c r="C7" s="13"/>
      <c r="D7" s="13"/>
    </row>
    <row r="8" spans="1:7" s="9" customFormat="1" ht="15" customHeight="1">
      <c r="A8" s="6" t="s">
        <v>3</v>
      </c>
      <c r="B8" s="110" t="s">
        <v>29</v>
      </c>
      <c r="C8" s="110" t="s">
        <v>30</v>
      </c>
    </row>
    <row r="9" spans="1:7" s="9" customFormat="1" ht="15" customHeight="1">
      <c r="A9" s="11">
        <v>1980</v>
      </c>
      <c r="B9" s="82">
        <v>60.948999999999998</v>
      </c>
      <c r="C9" s="83">
        <v>32.213999999999999</v>
      </c>
      <c r="D9" s="8"/>
      <c r="E9" s="81"/>
      <c r="F9" s="81"/>
    </row>
    <row r="10" spans="1:7" s="9" customFormat="1" ht="15" customHeight="1">
      <c r="A10" s="11">
        <v>1981</v>
      </c>
      <c r="B10" s="82">
        <v>57.795000000000002</v>
      </c>
      <c r="C10" s="83">
        <v>31.384</v>
      </c>
      <c r="D10" s="8"/>
      <c r="E10" s="81"/>
      <c r="F10" s="81"/>
    </row>
    <row r="11" spans="1:7" s="9" customFormat="1" ht="15" customHeight="1">
      <c r="A11" s="11">
        <v>1982</v>
      </c>
      <c r="B11" s="82">
        <v>58.802</v>
      </c>
      <c r="C11" s="83">
        <v>34.116999999999997</v>
      </c>
      <c r="D11" s="8"/>
      <c r="E11" s="81"/>
      <c r="F11" s="81"/>
    </row>
    <row r="12" spans="1:7" s="9" customFormat="1" ht="15" customHeight="1">
      <c r="A12" s="11">
        <v>1983</v>
      </c>
      <c r="B12" s="82">
        <v>60.207000000000001</v>
      </c>
      <c r="C12" s="83">
        <v>37.176000000000002</v>
      </c>
      <c r="D12" s="8"/>
      <c r="E12" s="81"/>
      <c r="F12" s="81"/>
    </row>
    <row r="13" spans="1:7" s="9" customFormat="1" ht="15" customHeight="1">
      <c r="A13" s="11">
        <v>1984</v>
      </c>
      <c r="B13" s="79">
        <v>62.951000000000001</v>
      </c>
      <c r="C13" s="79">
        <v>40.631999999999998</v>
      </c>
      <c r="E13" s="81"/>
      <c r="F13" s="81"/>
    </row>
    <row r="14" spans="1:7" s="9" customFormat="1" ht="15" customHeight="1">
      <c r="A14" s="11">
        <v>1985</v>
      </c>
      <c r="B14" s="79">
        <v>65.188999999999993</v>
      </c>
      <c r="C14" s="79">
        <v>42.77</v>
      </c>
      <c r="E14" s="81"/>
      <c r="F14" s="81"/>
    </row>
    <row r="15" spans="1:7" s="9" customFormat="1" ht="15" customHeight="1">
      <c r="A15" s="11">
        <v>1986</v>
      </c>
      <c r="B15" s="79">
        <v>73.959999999999994</v>
      </c>
      <c r="C15" s="79">
        <v>47.692999999999998</v>
      </c>
      <c r="E15" s="81"/>
      <c r="F15" s="81"/>
    </row>
    <row r="16" spans="1:7" ht="15" customHeight="1">
      <c r="A16" s="11">
        <v>1987</v>
      </c>
      <c r="B16" s="80">
        <v>80.915000000000006</v>
      </c>
      <c r="C16" s="80">
        <v>51.139000000000003</v>
      </c>
      <c r="D16" s="10"/>
      <c r="E16" s="81"/>
      <c r="F16" s="81"/>
    </row>
    <row r="17" spans="1:6" ht="15" customHeight="1">
      <c r="A17" s="11">
        <v>1988</v>
      </c>
      <c r="B17" s="80">
        <v>88.69</v>
      </c>
      <c r="C17" s="80">
        <v>54.832000000000001</v>
      </c>
      <c r="D17" s="10"/>
      <c r="E17" s="81"/>
      <c r="F17" s="81"/>
    </row>
    <row r="18" spans="1:6" ht="15" customHeight="1">
      <c r="A18" s="11">
        <v>1989</v>
      </c>
      <c r="B18" s="80">
        <v>91.203999999999994</v>
      </c>
      <c r="C18" s="80">
        <v>60.231999999999999</v>
      </c>
      <c r="D18" s="10"/>
      <c r="E18" s="81"/>
      <c r="F18" s="81"/>
    </row>
    <row r="19" spans="1:6" ht="15" customHeight="1">
      <c r="A19" s="11">
        <v>1990</v>
      </c>
      <c r="B19" s="80">
        <v>103.636</v>
      </c>
      <c r="C19" s="80">
        <v>68.385000000000005</v>
      </c>
      <c r="D19" s="10"/>
      <c r="E19" s="81"/>
      <c r="F19" s="81"/>
    </row>
    <row r="20" spans="1:6" ht="15" customHeight="1">
      <c r="A20" s="11">
        <v>1991</v>
      </c>
      <c r="B20" s="80">
        <v>113.92700000000001</v>
      </c>
      <c r="C20" s="80">
        <v>75.861000000000004</v>
      </c>
      <c r="D20" s="10"/>
      <c r="E20" s="81"/>
      <c r="F20" s="81"/>
    </row>
    <row r="21" spans="1:6" ht="15" customHeight="1">
      <c r="A21" s="11">
        <v>1992</v>
      </c>
      <c r="B21" s="80">
        <v>123.36</v>
      </c>
      <c r="C21" s="80">
        <v>80.349999999999994</v>
      </c>
      <c r="D21" s="10"/>
      <c r="E21" s="81"/>
      <c r="F21" s="81"/>
    </row>
    <row r="22" spans="1:6" ht="15" customHeight="1">
      <c r="A22" s="11">
        <v>1993</v>
      </c>
      <c r="B22" s="80">
        <v>122.46299999999999</v>
      </c>
      <c r="C22" s="80">
        <v>79.28</v>
      </c>
      <c r="D22" s="10"/>
      <c r="E22" s="81"/>
      <c r="F22" s="81"/>
    </row>
    <row r="23" spans="1:6" ht="15" customHeight="1">
      <c r="A23" s="11">
        <v>1994</v>
      </c>
      <c r="B23" s="80">
        <v>123.89100000000001</v>
      </c>
      <c r="C23" s="80">
        <v>80.997</v>
      </c>
      <c r="D23" s="10"/>
      <c r="E23" s="81"/>
      <c r="F23" s="81"/>
    </row>
    <row r="24" spans="1:6" ht="15" customHeight="1">
      <c r="A24" s="11">
        <v>1995</v>
      </c>
      <c r="B24" s="80">
        <v>142.261</v>
      </c>
      <c r="C24" s="80">
        <v>89.298000000000002</v>
      </c>
      <c r="D24" s="10"/>
      <c r="E24" s="81"/>
      <c r="F24" s="81"/>
    </row>
    <row r="25" spans="1:6" ht="15" customHeight="1">
      <c r="A25" s="11">
        <v>1996</v>
      </c>
      <c r="B25" s="80">
        <v>157.958</v>
      </c>
      <c r="C25" s="80">
        <v>100.673</v>
      </c>
      <c r="D25" s="10"/>
      <c r="E25" s="81"/>
      <c r="F25" s="81"/>
    </row>
    <row r="26" spans="1:6" ht="15" customHeight="1">
      <c r="A26" s="11">
        <v>1997</v>
      </c>
      <c r="B26" s="80">
        <v>167.04499999999999</v>
      </c>
      <c r="C26" s="80">
        <v>108.143</v>
      </c>
      <c r="D26" s="10"/>
      <c r="E26" s="81"/>
      <c r="F26" s="81"/>
    </row>
    <row r="27" spans="1:6" ht="15" customHeight="1">
      <c r="A27" s="11">
        <v>1998</v>
      </c>
      <c r="B27" s="80">
        <v>185.447</v>
      </c>
      <c r="C27" s="80">
        <v>120.976</v>
      </c>
      <c r="D27" s="10"/>
      <c r="E27" s="81"/>
      <c r="F27" s="81"/>
    </row>
    <row r="28" spans="1:6" ht="15" customHeight="1">
      <c r="A28" s="11">
        <v>1999</v>
      </c>
      <c r="B28" s="80">
        <v>214.542</v>
      </c>
      <c r="C28" s="80">
        <v>149.137</v>
      </c>
      <c r="D28" s="10"/>
      <c r="E28" s="81"/>
      <c r="F28" s="81"/>
    </row>
    <row r="29" spans="1:6" ht="15" customHeight="1">
      <c r="A29" s="11">
        <v>2000</v>
      </c>
      <c r="B29" s="80">
        <v>232.089</v>
      </c>
      <c r="C29" s="80">
        <v>166.965</v>
      </c>
      <c r="D29" s="10"/>
      <c r="E29" s="81"/>
      <c r="F29" s="81"/>
    </row>
    <row r="30" spans="1:6" ht="15" customHeight="1">
      <c r="A30" s="11">
        <v>2001</v>
      </c>
      <c r="B30" s="80">
        <v>251.34899999999999</v>
      </c>
      <c r="C30" s="80">
        <v>183.95699999999999</v>
      </c>
      <c r="D30" s="10"/>
      <c r="E30" s="81"/>
      <c r="F30" s="81"/>
    </row>
    <row r="31" spans="1:6" ht="15" customHeight="1">
      <c r="A31" s="11">
        <v>2002</v>
      </c>
      <c r="B31" s="80">
        <v>267.09199999999998</v>
      </c>
      <c r="C31" s="80">
        <v>192.71600000000001</v>
      </c>
      <c r="D31" s="10"/>
      <c r="E31" s="81"/>
      <c r="F31" s="81"/>
    </row>
    <row r="32" spans="1:6" ht="15" customHeight="1">
      <c r="A32" s="11">
        <v>2003</v>
      </c>
      <c r="B32" s="80">
        <v>283.97199999999998</v>
      </c>
      <c r="C32" s="80">
        <v>201.18799999999999</v>
      </c>
      <c r="D32" s="10"/>
      <c r="E32" s="81"/>
      <c r="F32" s="81"/>
    </row>
    <row r="33" spans="1:6" ht="15" customHeight="1">
      <c r="A33" s="11">
        <v>2004</v>
      </c>
      <c r="B33" s="80">
        <v>306.69099999999997</v>
      </c>
      <c r="C33" s="80">
        <v>213.833</v>
      </c>
      <c r="D33" s="10"/>
      <c r="E33" s="81"/>
      <c r="F33" s="81"/>
    </row>
    <row r="34" spans="1:6" ht="15" customHeight="1">
      <c r="A34" s="11">
        <v>2005</v>
      </c>
      <c r="B34" s="80">
        <v>304.73099999999999</v>
      </c>
      <c r="C34" s="80">
        <v>214.512</v>
      </c>
      <c r="D34" s="10"/>
      <c r="E34" s="81"/>
      <c r="F34" s="81"/>
    </row>
    <row r="35" spans="1:6" ht="15" customHeight="1">
      <c r="A35" s="11">
        <v>2006</v>
      </c>
      <c r="B35" s="80">
        <v>318.62299999999999</v>
      </c>
      <c r="C35" s="80">
        <v>222.42500000000001</v>
      </c>
      <c r="D35" s="10"/>
      <c r="E35" s="81"/>
      <c r="F35" s="81"/>
    </row>
    <row r="36" spans="1:6" ht="15" customHeight="1">
      <c r="A36" s="11">
        <v>2007</v>
      </c>
      <c r="B36" s="80">
        <v>332.19299999999998</v>
      </c>
      <c r="C36" s="80">
        <v>225.018</v>
      </c>
      <c r="D36" s="10"/>
      <c r="E36" s="81"/>
      <c r="F36" s="81"/>
    </row>
    <row r="37" spans="1:6" ht="15" customHeight="1">
      <c r="A37" s="11">
        <v>2008</v>
      </c>
      <c r="B37" s="80">
        <v>340.83</v>
      </c>
      <c r="C37" s="80">
        <v>218.27600000000001</v>
      </c>
      <c r="D37" s="10"/>
      <c r="E37" s="81"/>
      <c r="F37" s="81"/>
    </row>
    <row r="38" spans="1:6" ht="15" customHeight="1">
      <c r="A38" s="11">
        <v>2009</v>
      </c>
      <c r="B38" s="80">
        <v>324.416</v>
      </c>
      <c r="C38" s="80">
        <v>212.673</v>
      </c>
      <c r="D38" s="10"/>
      <c r="E38" s="81"/>
      <c r="F38" s="81"/>
    </row>
    <row r="39" spans="1:6" ht="15" customHeight="1">
      <c r="A39" s="11">
        <v>2010</v>
      </c>
      <c r="B39" s="80">
        <v>340.09399999999999</v>
      </c>
      <c r="C39" s="80">
        <v>215.626</v>
      </c>
      <c r="D39" s="10"/>
      <c r="E39" s="81"/>
      <c r="F39" s="81"/>
    </row>
    <row r="40" spans="1:6" ht="15" customHeight="1">
      <c r="A40" s="11">
        <v>2011</v>
      </c>
      <c r="B40" s="80">
        <v>349.62099999999998</v>
      </c>
      <c r="C40" s="80">
        <v>215.34899999999999</v>
      </c>
      <c r="D40" s="10"/>
      <c r="E40" s="81"/>
      <c r="F40" s="81"/>
    </row>
    <row r="41" spans="1:6" ht="15" customHeight="1">
      <c r="A41" s="11">
        <v>2012</v>
      </c>
      <c r="B41" s="80">
        <v>321.33</v>
      </c>
      <c r="C41" s="80">
        <v>200.399</v>
      </c>
      <c r="D41" s="10"/>
      <c r="E41" s="81"/>
      <c r="F41" s="81"/>
    </row>
    <row r="42" spans="1:6" ht="15" customHeight="1">
      <c r="A42" s="11">
        <v>2013</v>
      </c>
      <c r="B42" s="80">
        <v>311.654</v>
      </c>
      <c r="C42" s="80">
        <v>193.80199999999999</v>
      </c>
      <c r="D42" s="10"/>
      <c r="E42" s="81"/>
      <c r="F42" s="81"/>
    </row>
    <row r="43" spans="1:6" ht="15" customHeight="1">
      <c r="A43" s="11">
        <v>2014</v>
      </c>
      <c r="B43" s="80">
        <v>309.82400000000001</v>
      </c>
      <c r="C43" s="80">
        <v>193.47</v>
      </c>
      <c r="D43" s="10"/>
      <c r="E43" s="81"/>
      <c r="F43" s="81"/>
    </row>
    <row r="44" spans="1:6" ht="15" customHeight="1">
      <c r="A44" s="11">
        <v>2015</v>
      </c>
      <c r="B44" s="80">
        <v>323.97699999999998</v>
      </c>
      <c r="C44" s="80">
        <v>216.822</v>
      </c>
      <c r="D44" s="10"/>
      <c r="E44" s="81"/>
      <c r="F44" s="81"/>
    </row>
    <row r="45" spans="1:6" ht="15" customHeight="1">
      <c r="A45" s="11">
        <v>2016</v>
      </c>
      <c r="B45" s="80">
        <v>342.01299999999998</v>
      </c>
      <c r="C45" s="80">
        <v>232.077</v>
      </c>
      <c r="D45" s="10"/>
      <c r="E45" s="81"/>
      <c r="F45" s="81"/>
    </row>
    <row r="46" spans="1:6" ht="15" customHeight="1">
      <c r="A46" s="11">
        <v>2017</v>
      </c>
      <c r="B46" s="80">
        <v>348.34500000000003</v>
      </c>
      <c r="C46" s="80">
        <v>234.267</v>
      </c>
      <c r="D46" s="10"/>
      <c r="E46" s="81"/>
      <c r="F46" s="81"/>
    </row>
    <row r="47" spans="1:6" ht="15" customHeight="1">
      <c r="A47" s="11">
        <v>2018</v>
      </c>
      <c r="B47" s="80">
        <v>415.42500000000001</v>
      </c>
      <c r="C47" s="80">
        <v>286.34399999999999</v>
      </c>
      <c r="D47" s="10"/>
      <c r="E47" s="81"/>
      <c r="F47" s="81"/>
    </row>
    <row r="48" spans="1:6" ht="15" customHeight="1">
      <c r="A48" s="11">
        <v>2019</v>
      </c>
      <c r="B48" s="80">
        <v>376.70699999999999</v>
      </c>
      <c r="C48" s="80">
        <v>275.42099999999999</v>
      </c>
      <c r="D48" s="10"/>
      <c r="E48" s="81"/>
      <c r="F48" s="81"/>
    </row>
    <row r="49" spans="1:4" ht="15" customHeight="1">
      <c r="A49" s="66"/>
      <c r="B49" s="66"/>
      <c r="C49" s="66"/>
      <c r="D49" s="10"/>
    </row>
    <row r="50" spans="1:4" ht="15" customHeight="1">
      <c r="A50" s="9"/>
      <c r="B50" s="9"/>
      <c r="C50" s="13"/>
      <c r="D50" s="13"/>
    </row>
    <row r="51" spans="1:4" ht="15" customHeight="1">
      <c r="A51" s="15" t="s">
        <v>2</v>
      </c>
      <c r="B51" s="9"/>
      <c r="C51" s="13"/>
      <c r="D51" s="13"/>
    </row>
    <row r="52" spans="1:4" ht="15" customHeight="1">
      <c r="A52" s="37"/>
      <c r="B52" s="38"/>
      <c r="C52" s="69"/>
      <c r="D52" s="69"/>
    </row>
    <row r="53" spans="1:4" ht="15" customHeight="1"/>
    <row r="54" spans="1:4" ht="15" customHeight="1"/>
    <row r="55" spans="1:4" ht="15" customHeight="1"/>
    <row r="56" spans="1:4" ht="15" customHeight="1"/>
    <row r="57" spans="1:4" ht="15" customHeight="1"/>
    <row r="58" spans="1:4" ht="15" customHeight="1"/>
    <row r="59" spans="1:4" ht="15" customHeight="1"/>
    <row r="60" spans="1:4" ht="15" customHeight="1"/>
    <row r="61" spans="1:4" ht="15" customHeight="1"/>
    <row r="62" spans="1:4" ht="15" customHeight="1"/>
    <row r="63" spans="1:4" ht="15" customHeight="1"/>
    <row r="64" spans="1: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</sheetData>
  <mergeCells count="1">
    <mergeCell ref="A5:G5"/>
  </mergeCells>
  <hyperlinks>
    <hyperlink ref="A51" location="Contents!A1" display="Back to Table of Contents" xr:uid="{00000000-0004-0000-0700-000001000000}"/>
    <hyperlink ref="A2" r:id="rId1" xr:uid="{F1BBCBE9-E90B-F04D-868B-0BFE23DDE056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05"/>
  <sheetViews>
    <sheetView workbookViewId="0"/>
  </sheetViews>
  <sheetFormatPr defaultColWidth="9.28515625" defaultRowHeight="14.25"/>
  <cols>
    <col min="1" max="2" width="12.7109375" style="10" customWidth="1"/>
    <col min="3" max="4" width="12.7109375" style="70" customWidth="1"/>
    <col min="5" max="6" width="8.28515625" style="10" customWidth="1"/>
    <col min="7" max="7" width="16.7109375" style="10" customWidth="1"/>
    <col min="8" max="15" width="8.28515625" style="10" customWidth="1"/>
    <col min="16" max="16384" width="9.28515625" style="10"/>
  </cols>
  <sheetData>
    <row r="1" spans="1:7" s="28" customFormat="1" ht="15" customHeight="1">
      <c r="A1" s="2" t="s">
        <v>84</v>
      </c>
      <c r="C1" s="68"/>
      <c r="D1" s="68"/>
    </row>
    <row r="2" spans="1:7" s="28" customFormat="1" ht="15" customHeight="1">
      <c r="A2" s="21" t="s">
        <v>62</v>
      </c>
      <c r="C2" s="68"/>
      <c r="D2" s="68"/>
    </row>
    <row r="3" spans="1:7" s="28" customFormat="1" ht="15" customHeight="1">
      <c r="C3" s="68"/>
      <c r="D3" s="68"/>
    </row>
    <row r="4" spans="1:7" s="28" customFormat="1" ht="15" customHeight="1">
      <c r="C4" s="68"/>
      <c r="D4" s="68"/>
    </row>
    <row r="5" spans="1:7" ht="30" customHeight="1">
      <c r="A5" s="119" t="s">
        <v>83</v>
      </c>
      <c r="B5" s="119"/>
      <c r="C5" s="119"/>
      <c r="D5" s="119"/>
      <c r="E5" s="119"/>
      <c r="F5" s="119"/>
      <c r="G5" s="119"/>
    </row>
    <row r="6" spans="1:7" s="9" customFormat="1" ht="15" customHeight="1">
      <c r="A6" s="6" t="s">
        <v>46</v>
      </c>
      <c r="B6" s="74"/>
      <c r="C6" s="13"/>
      <c r="D6" s="13"/>
    </row>
    <row r="7" spans="1:7" s="9" customFormat="1" ht="15" customHeight="1">
      <c r="C7" s="13"/>
      <c r="D7" s="13"/>
    </row>
    <row r="8" spans="1:7" s="9" customFormat="1" ht="15" customHeight="1">
      <c r="A8" s="6" t="s">
        <v>3</v>
      </c>
      <c r="B8" s="6" t="s">
        <v>31</v>
      </c>
      <c r="C8" s="13"/>
      <c r="D8" s="13"/>
    </row>
    <row r="9" spans="1:7" s="9" customFormat="1" ht="15" customHeight="1">
      <c r="A9" s="71">
        <v>1995</v>
      </c>
      <c r="B9" s="78">
        <v>17.657</v>
      </c>
      <c r="C9" s="59"/>
      <c r="D9" s="77"/>
      <c r="E9" s="7"/>
    </row>
    <row r="10" spans="1:7" s="9" customFormat="1" ht="15" customHeight="1">
      <c r="A10" s="71">
        <v>1996</v>
      </c>
      <c r="B10" s="78">
        <v>18.547999999999998</v>
      </c>
      <c r="C10" s="59"/>
      <c r="D10" s="77"/>
      <c r="E10" s="7"/>
    </row>
    <row r="11" spans="1:7" s="9" customFormat="1" ht="15" customHeight="1">
      <c r="A11" s="71">
        <v>1997</v>
      </c>
      <c r="B11" s="78">
        <v>19.2</v>
      </c>
      <c r="C11" s="59"/>
      <c r="D11" s="77"/>
      <c r="E11" s="7"/>
    </row>
    <row r="12" spans="1:7" s="9" customFormat="1" ht="15" customHeight="1">
      <c r="A12" s="71">
        <v>1998</v>
      </c>
      <c r="B12" s="78">
        <v>20.350999999999999</v>
      </c>
      <c r="C12" s="59"/>
      <c r="D12" s="77"/>
      <c r="E12" s="7"/>
    </row>
    <row r="13" spans="1:7" s="9" customFormat="1" ht="15" customHeight="1">
      <c r="A13" s="71">
        <v>1999</v>
      </c>
      <c r="B13" s="78">
        <v>22.972000000000001</v>
      </c>
      <c r="C13" s="59"/>
      <c r="D13" s="77"/>
      <c r="E13" s="7"/>
    </row>
    <row r="14" spans="1:7" s="9" customFormat="1" ht="15" customHeight="1">
      <c r="A14" s="72">
        <v>2000</v>
      </c>
      <c r="B14" s="79">
        <v>25.704999999999998</v>
      </c>
      <c r="C14" s="13"/>
      <c r="D14" s="77"/>
    </row>
    <row r="15" spans="1:7" s="9" customFormat="1" ht="15" customHeight="1">
      <c r="A15" s="72">
        <v>2001</v>
      </c>
      <c r="B15" s="79">
        <v>28.792000000000002</v>
      </c>
      <c r="C15" s="13"/>
      <c r="D15" s="77"/>
    </row>
    <row r="16" spans="1:7" ht="15" customHeight="1">
      <c r="A16" s="73">
        <v>2002</v>
      </c>
      <c r="B16" s="80">
        <v>32.301000000000002</v>
      </c>
      <c r="D16" s="77"/>
    </row>
    <row r="17" spans="1:4" ht="15" customHeight="1">
      <c r="A17" s="73">
        <v>2003</v>
      </c>
      <c r="B17" s="80">
        <v>36.92</v>
      </c>
      <c r="D17" s="77"/>
    </row>
    <row r="18" spans="1:4" ht="15" customHeight="1">
      <c r="A18" s="73">
        <v>2004</v>
      </c>
      <c r="B18" s="80">
        <v>37.295000000000002</v>
      </c>
      <c r="D18" s="77"/>
    </row>
    <row r="19" spans="1:4" ht="15" customHeight="1">
      <c r="A19" s="73">
        <v>2005</v>
      </c>
      <c r="B19" s="80">
        <v>36.914999999999999</v>
      </c>
      <c r="D19" s="77"/>
    </row>
    <row r="20" spans="1:4" ht="15" customHeight="1">
      <c r="A20" s="73">
        <v>2006</v>
      </c>
      <c r="B20" s="80">
        <v>35.74</v>
      </c>
      <c r="D20" s="77"/>
    </row>
    <row r="21" spans="1:4" ht="15" customHeight="1">
      <c r="A21" s="73">
        <v>2007</v>
      </c>
      <c r="B21" s="80">
        <v>35.450000000000003</v>
      </c>
      <c r="D21" s="77"/>
    </row>
    <row r="22" spans="1:4" ht="15" customHeight="1">
      <c r="A22" s="73">
        <v>2008</v>
      </c>
      <c r="B22" s="80">
        <v>35.280999999999999</v>
      </c>
      <c r="D22" s="77"/>
    </row>
    <row r="23" spans="1:4" ht="15" customHeight="1">
      <c r="A23" s="73">
        <v>2009</v>
      </c>
      <c r="B23" s="80">
        <v>35.866</v>
      </c>
      <c r="D23" s="77"/>
    </row>
    <row r="24" spans="1:4" ht="15" customHeight="1">
      <c r="A24" s="73">
        <v>2010</v>
      </c>
      <c r="B24" s="80">
        <v>36.475999999999999</v>
      </c>
      <c r="D24" s="77"/>
    </row>
    <row r="25" spans="1:4" ht="15" customHeight="1">
      <c r="A25" s="73">
        <v>2011</v>
      </c>
      <c r="B25" s="80">
        <v>35.436999999999998</v>
      </c>
      <c r="D25" s="77"/>
    </row>
    <row r="26" spans="1:4" ht="15" customHeight="1">
      <c r="A26" s="73">
        <v>2012</v>
      </c>
      <c r="B26" s="80">
        <v>34.658999999999999</v>
      </c>
      <c r="D26" s="77"/>
    </row>
    <row r="27" spans="1:4" ht="15" customHeight="1">
      <c r="A27" s="73">
        <v>2013</v>
      </c>
      <c r="B27" s="80">
        <v>32.325000000000003</v>
      </c>
      <c r="D27" s="77"/>
    </row>
    <row r="28" spans="1:4" ht="15" customHeight="1">
      <c r="A28" s="73">
        <v>2014</v>
      </c>
      <c r="B28" s="80">
        <v>32.643999999999998</v>
      </c>
      <c r="D28" s="77"/>
    </row>
    <row r="29" spans="1:4" ht="15" customHeight="1">
      <c r="A29" s="73">
        <v>2015</v>
      </c>
      <c r="B29" s="80">
        <v>32.475000000000001</v>
      </c>
      <c r="D29" s="77"/>
    </row>
    <row r="30" spans="1:4" ht="15" customHeight="1">
      <c r="A30" s="73">
        <v>2016</v>
      </c>
      <c r="B30" s="80">
        <v>34.334000000000003</v>
      </c>
      <c r="D30" s="77"/>
    </row>
    <row r="31" spans="1:4" ht="15" customHeight="1">
      <c r="A31" s="73">
        <v>2017</v>
      </c>
      <c r="B31" s="80">
        <v>35.731000000000002</v>
      </c>
      <c r="D31" s="77"/>
    </row>
    <row r="32" spans="1:4" ht="15" customHeight="1">
      <c r="A32" s="73">
        <v>2018</v>
      </c>
      <c r="B32" s="80">
        <v>38.048999999999999</v>
      </c>
      <c r="D32" s="77"/>
    </row>
    <row r="33" spans="1:4" ht="15" customHeight="1">
      <c r="A33" s="73">
        <v>2019</v>
      </c>
      <c r="B33" s="80">
        <v>39.313000000000002</v>
      </c>
      <c r="D33" s="77"/>
    </row>
    <row r="34" spans="1:4" ht="15" customHeight="1">
      <c r="A34" s="73">
        <v>2020</v>
      </c>
      <c r="B34" s="80">
        <v>41.183999999999997</v>
      </c>
      <c r="D34" s="77"/>
    </row>
    <row r="35" spans="1:4" ht="15" customHeight="1">
      <c r="A35" s="66"/>
      <c r="B35" s="66"/>
    </row>
    <row r="36" spans="1:4" ht="15" customHeight="1"/>
    <row r="37" spans="1:4" ht="15" customHeight="1">
      <c r="A37" s="15" t="s">
        <v>2</v>
      </c>
      <c r="B37" s="9"/>
      <c r="C37" s="13"/>
      <c r="D37" s="13"/>
    </row>
    <row r="38" spans="1:4" ht="15" customHeight="1"/>
    <row r="39" spans="1:4" s="75" customFormat="1" ht="15" customHeight="1">
      <c r="A39" s="52"/>
      <c r="C39" s="76"/>
      <c r="D39" s="76"/>
    </row>
    <row r="40" spans="1:4" ht="15" customHeight="1"/>
    <row r="41" spans="1:4" ht="15" customHeight="1"/>
    <row r="42" spans="1:4" ht="15" customHeight="1"/>
    <row r="43" spans="1:4" ht="15" customHeight="1"/>
    <row r="44" spans="1:4" ht="15" customHeight="1"/>
    <row r="45" spans="1:4" ht="15" customHeight="1"/>
    <row r="46" spans="1:4" ht="15" customHeight="1"/>
    <row r="47" spans="1:4" ht="15" customHeight="1"/>
    <row r="48" spans="1:4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</sheetData>
  <mergeCells count="1">
    <mergeCell ref="A5:G5"/>
  </mergeCells>
  <hyperlinks>
    <hyperlink ref="A37" location="Contents!A1" display="Back to Table of Contents" xr:uid="{00000000-0004-0000-0800-000001000000}"/>
    <hyperlink ref="A2" r:id="rId1" xr:uid="{BA02672A-D469-9144-9C6A-7251A9A020D9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purl.org/dc/elements/1.1/"/>
    <ds:schemaRef ds:uri="http://schemas.openxmlformats.org/package/2006/metadata/core-properties"/>
    <ds:schemaRef ds:uri="http://schemas.microsoft.com/sharepoint/v3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terms/"/>
    <ds:schemaRef ds:uri="65fc82e2-9a67-49bf-b6d6-d30791e23caf"/>
    <ds:schemaRef ds:uri="76cf5f1b-7b29-42e3-a6af-ab0bb9e3e73a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Box 2 Table</vt:lpstr>
      <vt:lpstr>Figure 1</vt:lpstr>
      <vt:lpstr>Figure 2</vt:lpstr>
      <vt:lpstr>Figure 3</vt:lpstr>
      <vt:lpstr>Figure 4</vt:lpstr>
      <vt:lpstr>Figure 5</vt:lpstr>
      <vt:lpstr>Figure 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2021-04-06T00:41:54Z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