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24226"/>
  <xr:revisionPtr revIDLastSave="0" documentId="13_ncr:1_{CA3F9327-F829-4CD6-B313-391BA280EF34}" xr6:coauthVersionLast="46" xr6:coauthVersionMax="47" xr10:uidLastSave="{00000000-0000-0000-0000-000000000000}"/>
  <bookViews>
    <workbookView xWindow="-110" yWindow="-110" windowWidth="19420" windowHeight="10420" tabRatio="965" xr2:uid="{00000000-000D-0000-FFFF-FFFF00000000}"/>
  </bookViews>
  <sheets>
    <sheet name="Contents" sheetId="132" r:id="rId1"/>
    <sheet name="Table 2" sheetId="118" r:id="rId2"/>
    <sheet name="Figure 1" sheetId="135" r:id="rId3"/>
    <sheet name="Figure 2" sheetId="136" r:id="rId4"/>
    <sheet name="Figure 3" sheetId="137" r:id="rId5"/>
    <sheet name="Figure 4" sheetId="138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32" l="1"/>
  <c r="A13" i="132"/>
  <c r="A12" i="132"/>
  <c r="A11" i="132"/>
  <c r="A8" i="132" l="1"/>
</calcChain>
</file>

<file path=xl/sharedStrings.xml><?xml version="1.0" encoding="utf-8"?>
<sst xmlns="http://schemas.openxmlformats.org/spreadsheetml/2006/main" count="62" uniqueCount="33">
  <si>
    <t>Contents</t>
  </si>
  <si>
    <t>Figures</t>
  </si>
  <si>
    <t>Back to Table of Contents</t>
  </si>
  <si>
    <t>Percent</t>
  </si>
  <si>
    <t>Subsidy Rate</t>
  </si>
  <si>
    <t>Contribution of Projected Fees to Subsidy Rate</t>
  </si>
  <si>
    <t>Contribution of Projected Net Defaults to Subsidy Rate</t>
  </si>
  <si>
    <t>FCRA</t>
  </si>
  <si>
    <t>Fair Value</t>
  </si>
  <si>
    <t>VA</t>
  </si>
  <si>
    <t>FHA</t>
  </si>
  <si>
    <t>Fannie Mae and Freddie Mac</t>
  </si>
  <si>
    <t>Billions of Dollars</t>
  </si>
  <si>
    <t>Dollar Volume of Loans Guaranteed by VA and FHA</t>
  </si>
  <si>
    <t>Figure 2. 
Dollar Volume and Shares of Loans Guaranteed by VA and FHA</t>
  </si>
  <si>
    <t>VA’s Share of the Total Single-Family Mortgage Market</t>
  </si>
  <si>
    <t>VA’s Share of
VA and FHA
Combined</t>
  </si>
  <si>
    <t>Shares of Loans Guaranteed by VA</t>
  </si>
  <si>
    <t>Figure 3. 
Cumulative Lifetime Defaults for Loans Guaranteed in 2004, 2010, and 2012</t>
  </si>
  <si>
    <t>500 to 580</t>
  </si>
  <si>
    <t>580 to 640</t>
  </si>
  <si>
    <t>640 to 680</t>
  </si>
  <si>
    <t>680 to 720</t>
  </si>
  <si>
    <t>720 to 850</t>
  </si>
  <si>
    <t>Figure 4. 
Cumulative Lifetime Defaults for Loans Guaranteed in 2012, by Credit Score</t>
  </si>
  <si>
    <t>www.cbo.gov/publication/57024</t>
  </si>
  <si>
    <t>Table 2. 
Subsidy Rate Components and Estimates of Lifetime Default Rates for Mortgages Guaranteed by VA, FHA, and the GSEs in 2022 Under Two Accounting Approaches</t>
  </si>
  <si>
    <t>GSEs</t>
  </si>
  <si>
    <t>Figure 1. 
Dollar Volume of Loans Guaranteed by VA</t>
  </si>
  <si>
    <t>Dollar Volume of VA's Loans</t>
  </si>
  <si>
    <r>
      <t xml:space="preserve">This file presents the data from the table and figures in CBO's September 2021 report </t>
    </r>
    <r>
      <rPr>
        <i/>
        <sz val="11"/>
        <rFont val="Arial"/>
        <family val="2"/>
      </rPr>
      <t>The Role of the Department of Veterans Affairs in the Single-Family Mortgage Market.</t>
    </r>
  </si>
  <si>
    <t>Table</t>
  </si>
  <si>
    <t>Lifetime Default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</si>
</sst>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2">
    <xf numFmtId="0" fontId="0" fillId="0" borderId="0" xfId="0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3" fontId="40" fillId="0" borderId="0" xfId="0" applyNumberFormat="1" applyFont="1" applyFill="1" applyAlignment="1"/>
    <xf numFmtId="164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1" fontId="9" fillId="0" borderId="0" xfId="9" applyNumberFormat="1" applyFont="1" applyBorder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/>
    <xf numFmtId="0" fontId="8" fillId="0" borderId="1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0" fontId="9" fillId="0" borderId="1" xfId="9" applyNumberFormat="1" applyFont="1" applyBorder="1" applyAlignment="1"/>
    <xf numFmtId="0" fontId="0" fillId="0" borderId="0" xfId="0" applyFont="1"/>
    <xf numFmtId="0" fontId="8" fillId="0" borderId="0" xfId="0" applyNumberFormat="1" applyFont="1" applyBorder="1" applyAlignment="1"/>
    <xf numFmtId="0" fontId="0" fillId="0" borderId="0" xfId="0" applyFont="1" applyAlignment="1"/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NumberFormat="1" applyFont="1" applyBorder="1" applyAlignment="1">
      <alignment horizontal="left" wrapText="1"/>
    </xf>
    <xf numFmtId="164" fontId="8" fillId="0" borderId="0" xfId="9" applyNumberFormat="1" applyFont="1" applyAlignment="1">
      <alignment horizontal="center"/>
    </xf>
    <xf numFmtId="164" fontId="8" fillId="0" borderId="0" xfId="9" applyNumberFormat="1" applyFont="1" applyAlignment="1"/>
    <xf numFmtId="0" fontId="8" fillId="0" borderId="0" xfId="9" applyFont="1" applyAlignment="1">
      <alignment wrapText="1"/>
    </xf>
    <xf numFmtId="0" fontId="8" fillId="0" borderId="0" xfId="9" applyFont="1" applyBorder="1" applyAlignment="1">
      <alignment wrapText="1"/>
    </xf>
    <xf numFmtId="0" fontId="8" fillId="0" borderId="0" xfId="0" applyFont="1"/>
    <xf numFmtId="0" fontId="8" fillId="0" borderId="0" xfId="9" applyFont="1"/>
    <xf numFmtId="1" fontId="8" fillId="0" borderId="0" xfId="9" applyNumberFormat="1" applyFont="1" applyAlignment="1">
      <alignment horizontal="center"/>
    </xf>
    <xf numFmtId="1" fontId="8" fillId="0" borderId="0" xfId="9" applyNumberFormat="1" applyFont="1" applyBorder="1" applyAlignment="1">
      <alignment horizontal="center"/>
    </xf>
    <xf numFmtId="0" fontId="8" fillId="0" borderId="0" xfId="9" applyFont="1" applyAlignment="1">
      <alignment horizontal="left"/>
    </xf>
    <xf numFmtId="0" fontId="8" fillId="0" borderId="0" xfId="9" applyNumberFormat="1" applyFont="1" applyAlignment="1">
      <alignment horizontal="left"/>
    </xf>
    <xf numFmtId="0" fontId="9" fillId="0" borderId="0" xfId="9" applyNumberFormat="1" applyFont="1" applyBorder="1" applyAlignment="1">
      <alignment horizontal="left"/>
    </xf>
    <xf numFmtId="0" fontId="8" fillId="0" borderId="0" xfId="9" applyFont="1" applyBorder="1" applyAlignment="1">
      <alignment horizontal="left"/>
    </xf>
    <xf numFmtId="0" fontId="8" fillId="0" borderId="1" xfId="9" applyFont="1" applyBorder="1" applyAlignment="1">
      <alignment horizontal="center" wrapText="1"/>
    </xf>
    <xf numFmtId="0" fontId="8" fillId="0" borderId="0" xfId="0" applyNumberFormat="1" applyFont="1" applyAlignment="1">
      <alignment horizontal="left"/>
    </xf>
    <xf numFmtId="2" fontId="8" fillId="0" borderId="0" xfId="9" applyNumberFormat="1" applyFont="1" applyAlignment="1"/>
    <xf numFmtId="0" fontId="8" fillId="0" borderId="1" xfId="9" applyNumberFormat="1" applyFont="1" applyBorder="1" applyAlignment="1">
      <alignment horizontal="left"/>
    </xf>
    <xf numFmtId="4" fontId="8" fillId="0" borderId="0" xfId="0" applyNumberFormat="1" applyFont="1" applyAlignment="1"/>
    <xf numFmtId="2" fontId="8" fillId="0" borderId="0" xfId="9" applyNumberFormat="1" applyFont="1" applyAlignment="1">
      <alignment horizontal="center"/>
    </xf>
    <xf numFmtId="0" fontId="8" fillId="0" borderId="1" xfId="9" applyFont="1" applyBorder="1"/>
    <xf numFmtId="0" fontId="8" fillId="0" borderId="0" xfId="9" applyFont="1" applyBorder="1"/>
    <xf numFmtId="0" fontId="0" fillId="0" borderId="0" xfId="0" applyFont="1" applyBorder="1" applyAlignment="1"/>
    <xf numFmtId="0" fontId="0" fillId="0" borderId="0" xfId="0" applyFont="1" applyBorder="1"/>
    <xf numFmtId="0" fontId="8" fillId="0" borderId="1" xfId="9" applyFont="1" applyBorder="1" applyAlignment="1">
      <alignment horizontal="center" wrapText="1"/>
    </xf>
    <xf numFmtId="0" fontId="9" fillId="0" borderId="0" xfId="9" applyNumberFormat="1" applyFont="1" applyBorder="1" applyAlignment="1">
      <alignment horizontal="left" wrapText="1"/>
    </xf>
    <xf numFmtId="0" fontId="0" fillId="0" borderId="1" xfId="0" applyBorder="1" applyAlignment="1"/>
    <xf numFmtId="0" fontId="8" fillId="0" borderId="0" xfId="9" applyNumberFormat="1" applyFont="1" applyBorder="1" applyAlignment="1">
      <alignment horizontal="left"/>
    </xf>
    <xf numFmtId="0" fontId="8" fillId="0" borderId="1" xfId="9" applyNumberFormat="1" applyFont="1" applyBorder="1" applyAlignment="1">
      <alignment vertical="center"/>
    </xf>
    <xf numFmtId="0" fontId="8" fillId="0" borderId="1" xfId="9" applyNumberFormat="1" applyFont="1" applyBorder="1" applyAlignment="1">
      <alignment horizontal="center" vertical="center" wrapText="1"/>
    </xf>
    <xf numFmtId="1" fontId="40" fillId="0" borderId="0" xfId="0" applyNumberFormat="1" applyFont="1" applyFill="1" applyAlignment="1"/>
    <xf numFmtId="1" fontId="8" fillId="0" borderId="0" xfId="9" applyNumberFormat="1" applyFont="1" applyAlignment="1"/>
    <xf numFmtId="3" fontId="8" fillId="0" borderId="0" xfId="9" applyNumberFormat="1" applyFont="1" applyAlignment="1"/>
    <xf numFmtId="3" fontId="8" fillId="0" borderId="0" xfId="0" applyNumberFormat="1" applyFont="1" applyAlignment="1"/>
    <xf numFmtId="43" fontId="8" fillId="0" borderId="0" xfId="507" applyNumberFormat="1" applyFont="1" applyAlignment="1"/>
    <xf numFmtId="2" fontId="0" fillId="0" borderId="0" xfId="0" applyNumberFormat="1" applyFont="1"/>
    <xf numFmtId="0" fontId="8" fillId="0" borderId="1" xfId="9" applyFont="1" applyBorder="1" applyAlignment="1">
      <alignment horizontal="center" wrapText="1"/>
    </xf>
    <xf numFmtId="0" fontId="8" fillId="0" borderId="0" xfId="9" applyFont="1" applyBorder="1" applyAlignment="1">
      <alignment horizontal="center" wrapText="1"/>
    </xf>
    <xf numFmtId="1" fontId="9" fillId="0" borderId="0" xfId="9" applyNumberFormat="1" applyFont="1" applyBorder="1" applyAlignment="1">
      <alignment horizontal="left" wrapText="1"/>
    </xf>
    <xf numFmtId="0" fontId="9" fillId="0" borderId="0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left" wrapText="1"/>
    </xf>
    <xf numFmtId="0" fontId="9" fillId="0" borderId="0" xfId="9" applyNumberFormat="1" applyFont="1" applyBorder="1" applyAlignment="1">
      <alignment horizontal="center" wrapText="1"/>
    </xf>
    <xf numFmtId="0" fontId="9" fillId="0" borderId="1" xfId="9" applyNumberFormat="1" applyFont="1" applyBorder="1" applyAlignment="1">
      <alignment horizontal="center" wrapText="1"/>
    </xf>
    <xf numFmtId="0" fontId="8" fillId="0" borderId="11" xfId="9" applyNumberFormat="1" applyFont="1" applyBorder="1" applyAlignment="1">
      <alignment vertical="center" wrapText="1"/>
    </xf>
    <xf numFmtId="0" fontId="8" fillId="0" borderId="1" xfId="9" applyNumberFormat="1" applyFont="1" applyBorder="1" applyAlignment="1">
      <alignment vertical="center" wrapText="1"/>
    </xf>
    <xf numFmtId="0" fontId="8" fillId="0" borderId="1" xfId="9" applyNumberFormat="1" applyFont="1" applyBorder="1" applyAlignment="1">
      <alignment horizontal="center" vertical="center" wrapText="1"/>
    </xf>
    <xf numFmtId="0" fontId="9" fillId="0" borderId="1" xfId="9" applyNumberFormat="1" applyFont="1" applyBorder="1" applyAlignment="1">
      <alignment horizontal="center" vertical="center" wrapText="1"/>
    </xf>
    <xf numFmtId="0" fontId="8" fillId="0" borderId="1" xfId="9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wrapText="1"/>
    </xf>
  </cellXfs>
  <cellStyles count="508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" xfId="507" builtinId="3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12700</xdr:colOff>
      <xdr:row>4</xdr:row>
      <xdr:rowOff>12700</xdr:rowOff>
    </xdr:from>
    <xdr:to>
      <xdr:col>26</xdr:col>
      <xdr:colOff>368300</xdr:colOff>
      <xdr:row>42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DCD01F-20AB-F448-ACBC-0330E69E4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800" y="774700"/>
          <a:ext cx="10007600" cy="76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18</xdr:col>
      <xdr:colOff>1435100</xdr:colOff>
      <xdr:row>34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26993F-E87A-FC4E-BA89-238790C4B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4300" y="762000"/>
          <a:ext cx="8978900" cy="622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17</xdr:col>
      <xdr:colOff>50800</xdr:colOff>
      <xdr:row>46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3D0AC5-8155-8949-8A7C-24E16F05D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8800" y="762000"/>
          <a:ext cx="7670800" cy="8953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18</xdr:col>
      <xdr:colOff>254000</xdr:colOff>
      <xdr:row>24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4F247-E62B-814C-9CAA-6E984475E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8600" y="762000"/>
          <a:ext cx="7556500" cy="426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18</xdr:col>
      <xdr:colOff>355600</xdr:colOff>
      <xdr:row>25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1804C0-08AF-814D-AD6A-8E509778D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762000"/>
          <a:ext cx="7505700" cy="425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702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702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702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7024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7024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bo.gov/publication/57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tabSelected="1" zoomScaleNormal="100" workbookViewId="0"/>
  </sheetViews>
  <sheetFormatPr defaultColWidth="9.453125" defaultRowHeight="15" customHeight="1"/>
  <cols>
    <col min="1" max="1" width="118.453125" style="10" customWidth="1"/>
    <col min="2" max="16384" width="9.453125" style="10"/>
  </cols>
  <sheetData>
    <row r="1" spans="1:1" s="40" customFormat="1" ht="15" customHeight="1">
      <c r="A1" s="39" t="s">
        <v>30</v>
      </c>
    </row>
    <row r="2" spans="1:1" s="26" customFormat="1" ht="15" customHeight="1">
      <c r="A2" s="19" t="s">
        <v>25</v>
      </c>
    </row>
    <row r="3" spans="1:1" s="26" customFormat="1" ht="15" customHeight="1"/>
    <row r="4" spans="1:1" s="26" customFormat="1" ht="15" customHeight="1"/>
    <row r="5" spans="1:1" ht="15" customHeight="1">
      <c r="A5" s="25" t="s">
        <v>0</v>
      </c>
    </row>
    <row r="6" spans="1:1" ht="15" customHeight="1">
      <c r="A6" s="25"/>
    </row>
    <row r="7" spans="1:1" ht="15" customHeight="1">
      <c r="A7" s="32" t="s">
        <v>31</v>
      </c>
    </row>
    <row r="8" spans="1:1" ht="15" customHeight="1">
      <c r="A8" s="20" t="str">
        <f>'Table 2'!A5</f>
        <v>Table 2. 
Subsidy Rate Components and Estimates of Lifetime Default Rates for Mortgages Guaranteed by VA, FHA, and the GSEs in 2022 Under Two Accounting Approaches</v>
      </c>
    </row>
    <row r="9" spans="1:1" ht="15" customHeight="1">
      <c r="A9" s="19"/>
    </row>
    <row r="10" spans="1:1" ht="15" customHeight="1">
      <c r="A10" s="33" t="s">
        <v>1</v>
      </c>
    </row>
    <row r="11" spans="1:1" ht="15" customHeight="1">
      <c r="A11" s="19" t="str">
        <f>'Figure 1'!A5</f>
        <v>Figure 1. 
Dollar Volume of Loans Guaranteed by VA</v>
      </c>
    </row>
    <row r="12" spans="1:1" ht="15" customHeight="1">
      <c r="A12" s="20" t="str">
        <f>'Figure 2'!A5</f>
        <v>Figure 2. 
Dollar Volume and Shares of Loans Guaranteed by VA and FHA</v>
      </c>
    </row>
    <row r="13" spans="1:1" ht="15" customHeight="1">
      <c r="A13" s="20" t="str">
        <f>'Figure 3'!A5</f>
        <v>Figure 3. 
Cumulative Lifetime Defaults for Loans Guaranteed in 2004, 2010, and 2012</v>
      </c>
    </row>
    <row r="14" spans="1:1" ht="15" customHeight="1">
      <c r="A14" s="19" t="str">
        <f>'Figure 4'!A5</f>
        <v>Figure 4. 
Cumulative Lifetime Defaults for Loans Guaranteed in 2012, by Credit Score</v>
      </c>
    </row>
    <row r="21" spans="1:1" ht="15" customHeight="1">
      <c r="A21" s="19"/>
    </row>
    <row r="22" spans="1:1" ht="15" customHeight="1">
      <c r="A22" s="19"/>
    </row>
    <row r="23" spans="1:1" ht="15" customHeight="1">
      <c r="A23" s="13"/>
    </row>
    <row r="25" spans="1:1" ht="15" customHeight="1">
      <c r="A25" s="11"/>
    </row>
    <row r="26" spans="1:1" ht="15" customHeight="1">
      <c r="A26" s="15"/>
    </row>
  </sheetData>
  <hyperlinks>
    <hyperlink ref="A8" location="'Table 2'!A1" display="'Table 2'!A1" xr:uid="{00000000-0004-0000-0000-000001000000}"/>
    <hyperlink ref="A2" r:id="rId1" xr:uid="{00000000-0004-0000-0000-000007000000}"/>
    <hyperlink ref="A11" location="'Figure 1'!A1" display="'Figure 1'!A1" xr:uid="{00000000-0004-0000-0000-00000B000000}"/>
    <hyperlink ref="A12" location="'Figure 2'!A1" display="'Figure 2'!A1" xr:uid="{D8CAE60A-7129-429E-B249-D4555CE6AAE2}"/>
    <hyperlink ref="A13" location="'Figure 3'!A1" display="'Figure 3'!A1" xr:uid="{3D73FAFF-7008-4E24-9C30-1FCF5FA8F8F1}"/>
    <hyperlink ref="A14" location="'Figure 4'!A1" display="'Figure 4'!A1" xr:uid="{A11BFABF-5F6F-4811-94A9-DE5844B92F2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O17"/>
  <sheetViews>
    <sheetView zoomScaleNormal="100" workbookViewId="0">
      <selection activeCell="B13" sqref="B13"/>
    </sheetView>
  </sheetViews>
  <sheetFormatPr defaultColWidth="12.54296875" defaultRowHeight="15" customHeight="1"/>
  <cols>
    <col min="1" max="1" width="27" style="2" customWidth="1"/>
    <col min="2" max="2" width="12.54296875" style="2"/>
    <col min="3" max="3" width="12" style="2" customWidth="1"/>
    <col min="4" max="4" width="1.81640625" style="2" customWidth="1"/>
    <col min="5" max="6" width="12.54296875" style="2"/>
    <col min="7" max="7" width="1.81640625" style="2" customWidth="1"/>
    <col min="8" max="9" width="12.54296875" style="2"/>
    <col min="10" max="10" width="1.81640625" style="2" customWidth="1"/>
    <col min="11" max="11" width="12.54296875" style="2"/>
    <col min="12" max="13" width="12.54296875" style="1"/>
    <col min="14" max="16384" width="12.54296875" style="2"/>
  </cols>
  <sheetData>
    <row r="1" spans="1:15" s="40" customFormat="1" ht="15" customHeight="1">
      <c r="A1" s="39" t="s">
        <v>30</v>
      </c>
    </row>
    <row r="2" spans="1:15" s="17" customFormat="1" ht="15" customHeight="1">
      <c r="A2" s="19" t="s">
        <v>25</v>
      </c>
      <c r="L2" s="1"/>
      <c r="M2" s="1"/>
    </row>
    <row r="3" spans="1:15" s="17" customFormat="1" ht="15" customHeight="1">
      <c r="L3" s="1"/>
      <c r="M3" s="1"/>
    </row>
    <row r="4" spans="1:15" s="1" customFormat="1" ht="15" customHeight="1"/>
    <row r="5" spans="1:15" ht="30" customHeight="1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s="1" customFormat="1" ht="15" customHeight="1">
      <c r="A6" s="22" t="s">
        <v>3</v>
      </c>
      <c r="B6" s="16"/>
      <c r="C6" s="16"/>
      <c r="D6" s="16"/>
      <c r="E6" s="28"/>
      <c r="F6" s="28"/>
      <c r="G6" s="28"/>
      <c r="H6" s="28"/>
      <c r="I6" s="28"/>
      <c r="J6" s="28"/>
      <c r="K6" s="28"/>
      <c r="L6" s="21"/>
      <c r="M6" s="21"/>
    </row>
    <row r="7" spans="1:15" s="1" customFormat="1" ht="15" customHeight="1">
      <c r="A7" s="23"/>
      <c r="B7" s="34"/>
      <c r="C7" s="34"/>
      <c r="D7" s="34"/>
      <c r="E7" s="21"/>
      <c r="F7" s="21"/>
      <c r="G7" s="21"/>
      <c r="H7" s="21"/>
      <c r="I7" s="21"/>
      <c r="J7" s="21"/>
      <c r="K7" s="21"/>
      <c r="L7" s="21"/>
      <c r="M7" s="21"/>
    </row>
    <row r="8" spans="1:15" s="1" customFormat="1" ht="15" customHeight="1">
      <c r="A8" s="23"/>
      <c r="B8" s="58"/>
      <c r="C8" s="58"/>
      <c r="D8" s="58"/>
      <c r="E8" s="21"/>
      <c r="F8" s="21"/>
      <c r="G8" s="21"/>
      <c r="H8" s="70" t="s">
        <v>6</v>
      </c>
      <c r="I8" s="70"/>
      <c r="J8" s="21"/>
      <c r="K8" s="21"/>
      <c r="L8" s="21"/>
      <c r="M8" s="21"/>
    </row>
    <row r="9" spans="1:15" s="37" customFormat="1" ht="30" customHeight="1">
      <c r="B9" s="69" t="s">
        <v>4</v>
      </c>
      <c r="C9" s="69"/>
      <c r="E9" s="69" t="s">
        <v>5</v>
      </c>
      <c r="F9" s="69"/>
      <c r="H9" s="69"/>
      <c r="I9" s="69"/>
      <c r="K9" s="57" t="s">
        <v>32</v>
      </c>
      <c r="L9" s="38"/>
      <c r="M9" s="38"/>
    </row>
    <row r="10" spans="1:15" s="9" customFormat="1" ht="15" customHeight="1">
      <c r="A10" s="3"/>
      <c r="B10" s="4" t="s">
        <v>7</v>
      </c>
      <c r="C10" s="4" t="s">
        <v>8</v>
      </c>
      <c r="D10" s="3"/>
      <c r="E10" s="4" t="s">
        <v>7</v>
      </c>
      <c r="F10" s="4" t="s">
        <v>8</v>
      </c>
      <c r="G10" s="4"/>
      <c r="H10" s="4" t="s">
        <v>7</v>
      </c>
      <c r="I10" s="4" t="s">
        <v>8</v>
      </c>
      <c r="J10" s="4"/>
      <c r="K10" s="59"/>
      <c r="L10" s="12"/>
      <c r="M10" s="12"/>
    </row>
    <row r="11" spans="1:15" s="9" customFormat="1" ht="15" customHeight="1">
      <c r="B11" s="5"/>
      <c r="C11" s="5"/>
      <c r="E11" s="5"/>
      <c r="F11" s="5"/>
      <c r="G11" s="5"/>
      <c r="H11" s="5"/>
      <c r="I11" s="5"/>
      <c r="J11" s="5"/>
      <c r="K11" s="5"/>
      <c r="L11" s="12"/>
      <c r="M11" s="12"/>
    </row>
    <row r="12" spans="1:15" s="9" customFormat="1" ht="15" customHeight="1">
      <c r="A12" s="9" t="s">
        <v>9</v>
      </c>
      <c r="B12" s="35">
        <v>1.1000000000000001</v>
      </c>
      <c r="C12" s="35">
        <v>3.6</v>
      </c>
      <c r="D12" s="36"/>
      <c r="E12" s="35">
        <v>-0.8</v>
      </c>
      <c r="F12" s="35">
        <v>-0.8</v>
      </c>
      <c r="G12" s="35"/>
      <c r="H12" s="35">
        <v>1.9</v>
      </c>
      <c r="I12" s="35">
        <v>4.5</v>
      </c>
      <c r="J12" s="35"/>
      <c r="K12" s="35">
        <v>5.3</v>
      </c>
      <c r="L12" s="12"/>
      <c r="M12" s="12"/>
    </row>
    <row r="13" spans="1:15" s="9" customFormat="1" ht="15" customHeight="1">
      <c r="A13" s="9" t="s">
        <v>10</v>
      </c>
      <c r="B13" s="35">
        <v>-3.2</v>
      </c>
      <c r="C13" s="35">
        <v>3</v>
      </c>
      <c r="D13" s="36"/>
      <c r="E13" s="35">
        <v>-7.5</v>
      </c>
      <c r="F13" s="35">
        <v>-7</v>
      </c>
      <c r="G13" s="35"/>
      <c r="H13" s="35">
        <v>4.4000000000000004</v>
      </c>
      <c r="I13" s="35">
        <v>10</v>
      </c>
      <c r="J13" s="35"/>
      <c r="K13" s="35">
        <v>8.5</v>
      </c>
      <c r="L13" s="12"/>
      <c r="M13" s="12"/>
    </row>
    <row r="14" spans="1:15" s="9" customFormat="1" ht="15" customHeight="1">
      <c r="A14" s="9" t="s">
        <v>27</v>
      </c>
      <c r="B14" s="35">
        <v>-2.2999999999999998</v>
      </c>
      <c r="C14" s="35">
        <v>0.4</v>
      </c>
      <c r="D14" s="36"/>
      <c r="E14" s="35">
        <v>-2.8</v>
      </c>
      <c r="F14" s="35">
        <v>-2.7</v>
      </c>
      <c r="G14" s="35"/>
      <c r="H14" s="35">
        <v>0.5</v>
      </c>
      <c r="I14" s="35">
        <v>3.1</v>
      </c>
      <c r="J14" s="35"/>
      <c r="K14" s="35">
        <v>1.6</v>
      </c>
      <c r="L14" s="12"/>
      <c r="M14" s="12"/>
    </row>
    <row r="15" spans="1:15" s="9" customFormat="1" ht="15" customHeight="1">
      <c r="A15" s="27"/>
      <c r="B15" s="27"/>
      <c r="C15" s="27"/>
      <c r="D15" s="27"/>
      <c r="E15" s="3"/>
      <c r="F15" s="3"/>
      <c r="G15" s="3"/>
      <c r="H15" s="3"/>
      <c r="I15" s="3"/>
      <c r="J15" s="3"/>
      <c r="K15" s="3"/>
      <c r="L15" s="12"/>
      <c r="M15" s="12"/>
    </row>
    <row r="16" spans="1:15" s="9" customFormat="1" ht="15" customHeight="1">
      <c r="A16" s="12"/>
      <c r="B16" s="12"/>
      <c r="C16" s="12"/>
      <c r="D16" s="12"/>
      <c r="L16" s="12"/>
      <c r="M16" s="12"/>
    </row>
    <row r="17" spans="1:13" s="17" customFormat="1" ht="15" customHeight="1">
      <c r="A17" s="14" t="s">
        <v>2</v>
      </c>
      <c r="L17" s="1"/>
      <c r="M17" s="1"/>
    </row>
  </sheetData>
  <mergeCells count="4">
    <mergeCell ref="B9:C9"/>
    <mergeCell ref="E9:F9"/>
    <mergeCell ref="H8:I9"/>
    <mergeCell ref="A5:O5"/>
  </mergeCells>
  <hyperlinks>
    <hyperlink ref="A17" location="Contents!A1" display="Back to Table of Contents" xr:uid="{00000000-0004-0000-0200-000001000000}"/>
    <hyperlink ref="A2" r:id="rId1" xr:uid="{E45E8E4A-FA64-B849-B852-B5A70A7E9256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33"/>
  <sheetViews>
    <sheetView topLeftCell="A21" zoomScaleNormal="100" workbookViewId="0">
      <selection activeCell="B40" sqref="B40"/>
    </sheetView>
  </sheetViews>
  <sheetFormatPr defaultColWidth="12.453125" defaultRowHeight="15" customHeight="1"/>
  <cols>
    <col min="1" max="2" width="12.54296875" style="17" customWidth="1"/>
    <col min="3" max="3" width="8.453125" style="17" customWidth="1"/>
    <col min="4" max="4" width="8.453125" style="44" customWidth="1"/>
    <col min="5" max="15" width="8.453125" style="17" customWidth="1"/>
    <col min="16" max="18" width="12.453125" style="17" customWidth="1"/>
    <col min="19" max="19" width="24" style="17" customWidth="1"/>
    <col min="20" max="31" width="9.453125" style="17" customWidth="1"/>
    <col min="32" max="32" width="4.54296875" style="17" customWidth="1"/>
    <col min="33" max="34" width="9.453125" style="17" customWidth="1"/>
    <col min="35" max="16384" width="12.453125" style="17"/>
  </cols>
  <sheetData>
    <row r="1" spans="1:15" s="40" customFormat="1" ht="15" customHeight="1">
      <c r="A1" s="39" t="s">
        <v>30</v>
      </c>
      <c r="D1" s="43"/>
    </row>
    <row r="2" spans="1:15" ht="15" customHeight="1">
      <c r="A2" s="19" t="s">
        <v>25</v>
      </c>
    </row>
    <row r="5" spans="1:15" s="1" customFormat="1" ht="30" customHeight="1">
      <c r="A5" s="72" t="s">
        <v>28</v>
      </c>
      <c r="B5" s="72"/>
      <c r="C5" s="72"/>
      <c r="D5" s="72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1" customFormat="1" ht="15" customHeight="1">
      <c r="A6" s="73" t="s">
        <v>12</v>
      </c>
      <c r="B6" s="73"/>
      <c r="C6" s="21"/>
      <c r="D6" s="4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1" customFormat="1" ht="15" customHeight="1">
      <c r="A7" s="23"/>
      <c r="B7" s="34"/>
      <c r="C7" s="21"/>
      <c r="D7" s="45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1" customFormat="1" ht="15" customHeight="1">
      <c r="A8" s="23"/>
      <c r="B8" s="74" t="s">
        <v>29</v>
      </c>
      <c r="C8" s="21"/>
      <c r="D8" s="4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s="9" customFormat="1" ht="30" customHeight="1">
      <c r="A9" s="4"/>
      <c r="B9" s="75"/>
      <c r="D9" s="43"/>
    </row>
    <row r="10" spans="1:15" s="9" customFormat="1" ht="15" customHeight="1">
      <c r="A10" s="43">
        <v>2000</v>
      </c>
      <c r="B10" s="41">
        <v>23.372</v>
      </c>
      <c r="C10" s="8"/>
      <c r="D10" s="63"/>
      <c r="E10" s="64"/>
    </row>
    <row r="11" spans="1:15" s="9" customFormat="1" ht="15" customHeight="1">
      <c r="A11" s="43">
        <v>2001</v>
      </c>
      <c r="B11" s="41">
        <v>31.254999999999999</v>
      </c>
      <c r="C11" s="8"/>
      <c r="D11" s="63"/>
      <c r="E11" s="64"/>
    </row>
    <row r="12" spans="1:15" s="9" customFormat="1" ht="15" customHeight="1">
      <c r="A12" s="43">
        <v>2002</v>
      </c>
      <c r="B12" s="41">
        <v>40.128999999999998</v>
      </c>
      <c r="C12" s="8"/>
      <c r="D12" s="63"/>
      <c r="E12" s="64"/>
    </row>
    <row r="13" spans="1:15" s="9" customFormat="1" ht="15" customHeight="1">
      <c r="A13" s="43">
        <v>2003</v>
      </c>
      <c r="B13" s="41">
        <v>63.255000000000003</v>
      </c>
      <c r="C13" s="8"/>
      <c r="D13" s="63"/>
      <c r="E13" s="64"/>
    </row>
    <row r="14" spans="1:15" s="9" customFormat="1" ht="15" customHeight="1">
      <c r="A14" s="43">
        <v>2004</v>
      </c>
      <c r="B14" s="41">
        <v>44.131</v>
      </c>
      <c r="D14" s="63"/>
      <c r="E14" s="64"/>
    </row>
    <row r="15" spans="1:15" s="9" customFormat="1" ht="15" customHeight="1">
      <c r="A15" s="43">
        <v>2005</v>
      </c>
      <c r="B15" s="41">
        <v>24.901</v>
      </c>
      <c r="D15" s="63"/>
      <c r="E15" s="64"/>
    </row>
    <row r="16" spans="1:15" ht="15" customHeight="1">
      <c r="A16" s="43">
        <v>2006</v>
      </c>
      <c r="B16" s="41">
        <v>24.635000000000002</v>
      </c>
      <c r="D16" s="63"/>
      <c r="E16" s="64"/>
    </row>
    <row r="17" spans="1:5" ht="15" customHeight="1">
      <c r="A17" s="43">
        <v>2007</v>
      </c>
      <c r="B17" s="41">
        <v>24.89</v>
      </c>
      <c r="D17" s="63"/>
      <c r="E17" s="64"/>
    </row>
    <row r="18" spans="1:5" ht="15" customHeight="1">
      <c r="A18" s="43">
        <v>2008</v>
      </c>
      <c r="B18" s="41">
        <v>36.090000000000003</v>
      </c>
      <c r="D18" s="63"/>
      <c r="E18" s="64"/>
    </row>
    <row r="19" spans="1:5" ht="15" customHeight="1">
      <c r="A19" s="43">
        <v>2009</v>
      </c>
      <c r="B19" s="41">
        <v>68.200999999999993</v>
      </c>
      <c r="D19" s="63"/>
      <c r="E19" s="64"/>
    </row>
    <row r="20" spans="1:5" ht="15" customHeight="1">
      <c r="A20" s="43">
        <v>2010</v>
      </c>
      <c r="B20" s="41">
        <v>65.051000000000002</v>
      </c>
      <c r="D20" s="63"/>
      <c r="E20" s="64"/>
    </row>
    <row r="21" spans="1:5" ht="15" customHeight="1">
      <c r="A21" s="43">
        <v>2011</v>
      </c>
      <c r="B21" s="41">
        <v>74.929000000000002</v>
      </c>
      <c r="D21" s="63"/>
      <c r="E21" s="64"/>
    </row>
    <row r="22" spans="1:5" ht="15" customHeight="1">
      <c r="A22" s="43">
        <v>2012</v>
      </c>
      <c r="B22" s="41">
        <v>119.227</v>
      </c>
      <c r="D22" s="63"/>
      <c r="E22" s="64"/>
    </row>
    <row r="23" spans="1:5" ht="15" customHeight="1">
      <c r="A23" s="43">
        <v>2013</v>
      </c>
      <c r="B23" s="41">
        <v>141.97499999999999</v>
      </c>
      <c r="D23" s="63"/>
      <c r="E23" s="64"/>
    </row>
    <row r="24" spans="1:5" ht="15" customHeight="1">
      <c r="A24" s="43">
        <v>2014</v>
      </c>
      <c r="B24" s="41">
        <v>99.573999999999998</v>
      </c>
      <c r="D24" s="63"/>
      <c r="E24" s="64"/>
    </row>
    <row r="25" spans="1:5" ht="15" customHeight="1">
      <c r="A25" s="43">
        <v>2015</v>
      </c>
      <c r="B25" s="41">
        <v>153.477</v>
      </c>
      <c r="D25" s="63"/>
      <c r="E25" s="64"/>
    </row>
    <row r="26" spans="1:5" ht="15" customHeight="1">
      <c r="A26" s="43">
        <v>2016</v>
      </c>
      <c r="B26" s="41">
        <v>178.65700000000001</v>
      </c>
      <c r="D26" s="63"/>
      <c r="E26" s="64"/>
    </row>
    <row r="27" spans="1:5" ht="15" customHeight="1">
      <c r="A27" s="43">
        <v>2017</v>
      </c>
      <c r="B27" s="41">
        <v>188.7</v>
      </c>
      <c r="D27" s="63"/>
      <c r="E27" s="64"/>
    </row>
    <row r="28" spans="1:5" ht="15" customHeight="1">
      <c r="A28" s="43">
        <v>2018</v>
      </c>
      <c r="B28" s="41">
        <v>161.29599999999999</v>
      </c>
      <c r="D28" s="63"/>
      <c r="E28" s="64"/>
    </row>
    <row r="29" spans="1:5" ht="15" customHeight="1">
      <c r="A29" s="43">
        <v>2019</v>
      </c>
      <c r="B29" s="41">
        <v>175.63900000000001</v>
      </c>
      <c r="D29" s="63"/>
      <c r="E29" s="64"/>
    </row>
    <row r="30" spans="1:5" ht="15" customHeight="1">
      <c r="A30" s="46">
        <v>2020</v>
      </c>
      <c r="B30" s="42">
        <v>375.346</v>
      </c>
      <c r="D30" s="63"/>
      <c r="E30" s="64"/>
    </row>
    <row r="31" spans="1:5" ht="15" customHeight="1">
      <c r="A31" s="27"/>
      <c r="B31" s="27"/>
    </row>
    <row r="32" spans="1:5" ht="15" customHeight="1">
      <c r="A32" s="12"/>
      <c r="B32" s="12"/>
    </row>
    <row r="33" spans="1:1" ht="15" customHeight="1">
      <c r="A33" s="14" t="s">
        <v>2</v>
      </c>
    </row>
  </sheetData>
  <mergeCells count="3">
    <mergeCell ref="A5:D5"/>
    <mergeCell ref="A6:B6"/>
    <mergeCell ref="B8:B9"/>
  </mergeCells>
  <hyperlinks>
    <hyperlink ref="A33" location="Contents!A1" display="Back to Table of Contents" xr:uid="{00000000-0004-0000-0B00-000000000000}"/>
    <hyperlink ref="A2" r:id="rId1" xr:uid="{69BA2CB9-6E5B-494B-BD80-883FE4E9956E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U43"/>
  <sheetViews>
    <sheetView zoomScaleNormal="100" workbookViewId="0">
      <selection activeCell="C10" sqref="C10"/>
    </sheetView>
  </sheetViews>
  <sheetFormatPr defaultColWidth="12.453125" defaultRowHeight="15" customHeight="1"/>
  <cols>
    <col min="1" max="1" width="12.54296875" style="17" customWidth="1"/>
    <col min="2" max="3" width="18.1796875" style="17" customWidth="1"/>
    <col min="4" max="15" width="8.453125" style="17" customWidth="1"/>
    <col min="16" max="16384" width="12.453125" style="17"/>
  </cols>
  <sheetData>
    <row r="1" spans="1:21" s="40" customFormat="1" ht="15" customHeight="1">
      <c r="A1" s="39" t="s">
        <v>30</v>
      </c>
    </row>
    <row r="2" spans="1:21" ht="15" customHeight="1">
      <c r="A2" s="19" t="s">
        <v>25</v>
      </c>
    </row>
    <row r="4" spans="1:21" s="1" customFormat="1" ht="15" customHeight="1"/>
    <row r="5" spans="1:21" ht="30" customHeight="1">
      <c r="A5" s="71" t="s">
        <v>14</v>
      </c>
      <c r="B5" s="71"/>
      <c r="C5" s="71"/>
      <c r="D5" s="71"/>
      <c r="E5" s="71"/>
      <c r="F5" s="71"/>
      <c r="G5" s="24"/>
      <c r="H5" s="24"/>
      <c r="I5" s="24"/>
      <c r="J5" s="24"/>
      <c r="K5" s="24"/>
      <c r="L5" s="24"/>
      <c r="M5" s="24"/>
      <c r="N5" s="24"/>
      <c r="O5" s="24"/>
    </row>
    <row r="6" spans="1:21" s="1" customFormat="1" ht="15" customHeight="1">
      <c r="A6" s="50" t="s">
        <v>12</v>
      </c>
      <c r="B6" s="16"/>
      <c r="C6" s="1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21" s="1" customFormat="1" ht="15" customHeight="1">
      <c r="A7" s="23"/>
      <c r="B7" s="34"/>
      <c r="C7" s="3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21" s="1" customFormat="1" ht="30" customHeight="1">
      <c r="A8" s="23"/>
      <c r="B8" s="78" t="s">
        <v>13</v>
      </c>
      <c r="C8" s="79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21" s="9" customFormat="1" ht="15" customHeight="1">
      <c r="A9" s="4"/>
      <c r="B9" s="4" t="s">
        <v>9</v>
      </c>
      <c r="C9" s="4" t="s">
        <v>10</v>
      </c>
    </row>
    <row r="10" spans="1:21" s="9" customFormat="1" ht="15" customHeight="1">
      <c r="A10" s="48">
        <v>2008</v>
      </c>
      <c r="B10" s="66">
        <v>36.090000000000003</v>
      </c>
      <c r="C10" s="66">
        <v>203</v>
      </c>
      <c r="D10" s="8"/>
      <c r="E10" s="8"/>
      <c r="T10" s="65"/>
      <c r="U10" s="65"/>
    </row>
    <row r="11" spans="1:21" s="9" customFormat="1" ht="15" customHeight="1">
      <c r="A11" s="48">
        <v>2009</v>
      </c>
      <c r="B11" s="66">
        <v>68.200999999999993</v>
      </c>
      <c r="C11" s="66">
        <v>334</v>
      </c>
      <c r="D11" s="8"/>
      <c r="E11" s="8"/>
      <c r="T11" s="65"/>
      <c r="U11" s="65"/>
    </row>
    <row r="12" spans="1:21" s="9" customFormat="1" ht="15" customHeight="1">
      <c r="A12" s="48">
        <v>2010</v>
      </c>
      <c r="B12" s="66">
        <v>65.051000000000002</v>
      </c>
      <c r="C12" s="66">
        <v>292</v>
      </c>
      <c r="D12" s="8"/>
      <c r="E12" s="8"/>
      <c r="T12" s="65"/>
      <c r="U12" s="65"/>
    </row>
    <row r="13" spans="1:21" s="9" customFormat="1" ht="15" customHeight="1">
      <c r="A13" s="48">
        <v>2011</v>
      </c>
      <c r="B13" s="66">
        <v>74.929000000000002</v>
      </c>
      <c r="C13" s="66">
        <v>211</v>
      </c>
      <c r="D13" s="8"/>
      <c r="E13" s="8"/>
      <c r="T13" s="65"/>
      <c r="U13" s="65"/>
    </row>
    <row r="14" spans="1:21" s="9" customFormat="1" ht="15" customHeight="1">
      <c r="A14" s="44">
        <v>2012</v>
      </c>
      <c r="B14" s="66">
        <v>119.227</v>
      </c>
      <c r="C14" s="66">
        <v>216</v>
      </c>
      <c r="D14" s="8"/>
      <c r="E14" s="8"/>
      <c r="T14" s="65"/>
      <c r="U14" s="65"/>
    </row>
    <row r="15" spans="1:21" s="9" customFormat="1" ht="15" customHeight="1">
      <c r="A15" s="44">
        <v>2013</v>
      </c>
      <c r="B15" s="66">
        <v>141.97499999999999</v>
      </c>
      <c r="C15" s="66">
        <v>232</v>
      </c>
      <c r="D15" s="8"/>
      <c r="E15" s="8"/>
      <c r="T15" s="65"/>
      <c r="U15" s="65"/>
    </row>
    <row r="16" spans="1:21" ht="15" customHeight="1">
      <c r="A16" s="44">
        <v>2014</v>
      </c>
      <c r="B16" s="66">
        <v>99.573999999999998</v>
      </c>
      <c r="C16" s="66">
        <v>134</v>
      </c>
      <c r="D16" s="8"/>
      <c r="E16" s="8"/>
      <c r="T16" s="65"/>
      <c r="U16" s="65"/>
    </row>
    <row r="17" spans="1:21" ht="15" customHeight="1">
      <c r="A17" s="44">
        <v>2015</v>
      </c>
      <c r="B17" s="66">
        <v>153.477</v>
      </c>
      <c r="C17" s="66">
        <v>212</v>
      </c>
      <c r="D17" s="8"/>
      <c r="E17" s="8"/>
      <c r="T17" s="65"/>
      <c r="U17" s="65"/>
    </row>
    <row r="18" spans="1:21" ht="15" customHeight="1">
      <c r="A18" s="44">
        <v>2016</v>
      </c>
      <c r="B18" s="66">
        <v>178.65700000000001</v>
      </c>
      <c r="C18" s="66">
        <v>243</v>
      </c>
      <c r="D18" s="8"/>
      <c r="E18" s="8"/>
      <c r="T18" s="65"/>
      <c r="U18" s="65"/>
    </row>
    <row r="19" spans="1:21" ht="15" customHeight="1">
      <c r="A19" s="44">
        <v>2017</v>
      </c>
      <c r="B19" s="66">
        <v>188.7</v>
      </c>
      <c r="C19" s="66">
        <v>243</v>
      </c>
      <c r="D19" s="8"/>
      <c r="E19" s="8"/>
      <c r="T19" s="65"/>
      <c r="U19" s="65"/>
    </row>
    <row r="20" spans="1:21" ht="15" customHeight="1">
      <c r="A20" s="44">
        <v>2018</v>
      </c>
      <c r="B20" s="66">
        <v>161.29599999999999</v>
      </c>
      <c r="C20" s="66">
        <v>205</v>
      </c>
      <c r="D20" s="8"/>
      <c r="E20" s="8"/>
      <c r="T20" s="65"/>
      <c r="U20" s="65"/>
    </row>
    <row r="21" spans="1:21" ht="15" customHeight="1">
      <c r="A21" s="44">
        <v>2019</v>
      </c>
      <c r="B21" s="66">
        <v>175.63900000000001</v>
      </c>
      <c r="C21" s="66">
        <v>217</v>
      </c>
      <c r="D21" s="8"/>
      <c r="E21" s="8"/>
      <c r="T21" s="65"/>
      <c r="U21" s="65"/>
    </row>
    <row r="22" spans="1:21" ht="15" customHeight="1">
      <c r="A22" s="44">
        <v>2020</v>
      </c>
      <c r="B22" s="66">
        <v>375.34699999999998</v>
      </c>
      <c r="C22" s="66">
        <v>295</v>
      </c>
      <c r="D22" s="8"/>
      <c r="E22" s="8"/>
      <c r="T22" s="65"/>
      <c r="U22" s="65"/>
    </row>
    <row r="23" spans="1:21" ht="15" customHeight="1">
      <c r="A23" s="44"/>
      <c r="B23" s="41"/>
      <c r="C23" s="41"/>
    </row>
    <row r="24" spans="1:21" ht="15" customHeight="1">
      <c r="A24" s="80" t="s">
        <v>3</v>
      </c>
      <c r="B24" s="80"/>
      <c r="C24" s="80"/>
    </row>
    <row r="25" spans="1:21" ht="15" customHeight="1">
      <c r="A25" s="60"/>
      <c r="B25" s="76" t="s">
        <v>17</v>
      </c>
      <c r="C25" s="76"/>
    </row>
    <row r="26" spans="1:21" ht="15" customHeight="1">
      <c r="B26" s="77"/>
      <c r="C26" s="77"/>
    </row>
    <row r="27" spans="1:21" ht="53.15" customHeight="1">
      <c r="A27" s="61"/>
      <c r="B27" s="62" t="s">
        <v>15</v>
      </c>
      <c r="C27" s="62" t="s">
        <v>16</v>
      </c>
    </row>
    <row r="28" spans="1:21" ht="15" customHeight="1">
      <c r="A28" s="48">
        <v>2008</v>
      </c>
      <c r="B28" s="51">
        <v>2.226</v>
      </c>
      <c r="C28" s="51">
        <v>15.095000000000001</v>
      </c>
      <c r="D28" s="8"/>
      <c r="E28" s="8"/>
      <c r="T28" s="65"/>
      <c r="U28" s="65"/>
    </row>
    <row r="29" spans="1:21" ht="15" customHeight="1">
      <c r="A29" s="48">
        <v>2009</v>
      </c>
      <c r="B29" s="51">
        <v>3.6989999999999998</v>
      </c>
      <c r="C29" s="51">
        <v>16.957000000000001</v>
      </c>
      <c r="D29" s="8"/>
      <c r="E29" s="8"/>
      <c r="T29" s="65"/>
      <c r="U29" s="65"/>
    </row>
    <row r="30" spans="1:21" ht="15" customHeight="1">
      <c r="A30" s="48">
        <v>2010</v>
      </c>
      <c r="B30" s="51">
        <v>3.6120000000000001</v>
      </c>
      <c r="C30" s="51">
        <v>18.219000000000001</v>
      </c>
      <c r="D30" s="8"/>
      <c r="E30" s="8"/>
      <c r="T30" s="65"/>
      <c r="U30" s="65"/>
    </row>
    <row r="31" spans="1:21" ht="15" customHeight="1">
      <c r="A31" s="48">
        <v>2011</v>
      </c>
      <c r="B31" s="51">
        <v>5.1959999999999997</v>
      </c>
      <c r="C31" s="51">
        <v>26.206</v>
      </c>
      <c r="D31" s="8"/>
      <c r="E31" s="8"/>
      <c r="T31" s="65"/>
      <c r="U31" s="65"/>
    </row>
    <row r="32" spans="1:21" ht="15" customHeight="1">
      <c r="A32" s="44">
        <v>2012</v>
      </c>
      <c r="B32" s="51">
        <v>6.2069999999999999</v>
      </c>
      <c r="C32" s="51">
        <v>35.566000000000003</v>
      </c>
      <c r="D32" s="8"/>
      <c r="E32" s="8"/>
      <c r="T32" s="65"/>
      <c r="U32" s="65"/>
    </row>
    <row r="33" spans="1:21" ht="15" customHeight="1">
      <c r="A33" s="44">
        <v>2013</v>
      </c>
      <c r="B33" s="51">
        <v>6.71</v>
      </c>
      <c r="C33" s="51">
        <v>37.963999999999999</v>
      </c>
      <c r="D33" s="8"/>
      <c r="E33" s="8"/>
      <c r="T33" s="65"/>
      <c r="U33" s="65"/>
    </row>
    <row r="34" spans="1:21" ht="15" customHeight="1">
      <c r="A34" s="44">
        <v>2014</v>
      </c>
      <c r="B34" s="51">
        <v>7.798</v>
      </c>
      <c r="C34" s="51">
        <v>42.631</v>
      </c>
      <c r="D34" s="8"/>
      <c r="E34" s="8"/>
      <c r="T34" s="65"/>
      <c r="U34" s="65"/>
    </row>
    <row r="35" spans="1:21" ht="15" customHeight="1">
      <c r="A35" s="44">
        <v>2015</v>
      </c>
      <c r="B35" s="51">
        <v>9.7569999999999997</v>
      </c>
      <c r="C35" s="51">
        <v>41.994</v>
      </c>
      <c r="D35" s="8"/>
      <c r="E35" s="8"/>
      <c r="T35" s="65"/>
      <c r="U35" s="65"/>
    </row>
    <row r="36" spans="1:21" ht="15" customHeight="1">
      <c r="A36" s="44">
        <v>2016</v>
      </c>
      <c r="B36" s="51">
        <v>9.1809999999999992</v>
      </c>
      <c r="C36" s="51">
        <v>42.37</v>
      </c>
      <c r="D36" s="8"/>
      <c r="E36" s="8"/>
      <c r="T36" s="65"/>
      <c r="U36" s="65"/>
    </row>
    <row r="37" spans="1:21" ht="15" customHeight="1">
      <c r="A37" s="44">
        <v>2017</v>
      </c>
      <c r="B37" s="51">
        <v>10.3</v>
      </c>
      <c r="C37" s="51">
        <v>43.710999999999999</v>
      </c>
      <c r="D37" s="8"/>
      <c r="E37" s="8"/>
      <c r="T37" s="65"/>
      <c r="U37" s="65"/>
    </row>
    <row r="38" spans="1:21" ht="15" customHeight="1">
      <c r="A38" s="44">
        <v>2018</v>
      </c>
      <c r="B38" s="51">
        <v>9.34</v>
      </c>
      <c r="C38" s="51">
        <v>44.033999999999999</v>
      </c>
      <c r="D38" s="8"/>
      <c r="E38" s="8"/>
      <c r="T38" s="65"/>
      <c r="U38" s="65"/>
    </row>
    <row r="39" spans="1:21" ht="15" customHeight="1">
      <c r="A39" s="44">
        <v>2019</v>
      </c>
      <c r="B39" s="51">
        <v>9.3569999999999993</v>
      </c>
      <c r="C39" s="51">
        <v>44.732999999999997</v>
      </c>
      <c r="D39" s="8"/>
      <c r="E39" s="8"/>
      <c r="T39" s="65"/>
      <c r="U39" s="65"/>
    </row>
    <row r="40" spans="1:21" ht="15" customHeight="1">
      <c r="A40" s="44">
        <v>2020</v>
      </c>
      <c r="B40" s="51">
        <v>12.319000000000001</v>
      </c>
      <c r="C40" s="51">
        <v>55.993000000000002</v>
      </c>
      <c r="D40" s="8"/>
      <c r="E40" s="8"/>
      <c r="T40" s="65"/>
      <c r="U40" s="65"/>
    </row>
    <row r="41" spans="1:21" ht="15" customHeight="1">
      <c r="A41" s="3"/>
      <c r="B41" s="3"/>
      <c r="C41" s="3"/>
    </row>
    <row r="42" spans="1:21" ht="15" customHeight="1">
      <c r="A42" s="12"/>
      <c r="B42" s="12"/>
      <c r="C42" s="12"/>
    </row>
    <row r="43" spans="1:21" ht="15" customHeight="1">
      <c r="A43" s="14" t="s">
        <v>2</v>
      </c>
    </row>
  </sheetData>
  <mergeCells count="4">
    <mergeCell ref="B25:C26"/>
    <mergeCell ref="B8:C8"/>
    <mergeCell ref="A5:F5"/>
    <mergeCell ref="A24:C24"/>
  </mergeCells>
  <hyperlinks>
    <hyperlink ref="A43" location="Contents!A1" display="Back to Table of Contents" xr:uid="{00000000-0004-0000-0C00-000001000000}"/>
    <hyperlink ref="A2" r:id="rId1" xr:uid="{47E03A9A-7EA9-4A44-8EAF-65E007A16EF7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16"/>
  <sheetViews>
    <sheetView zoomScaleNormal="100" workbookViewId="0">
      <selection activeCell="D11" sqref="D11"/>
    </sheetView>
  </sheetViews>
  <sheetFormatPr defaultColWidth="12.453125" defaultRowHeight="15" customHeight="1"/>
  <cols>
    <col min="1" max="3" width="12.54296875" style="17" customWidth="1"/>
    <col min="4" max="4" width="15" style="17" customWidth="1"/>
    <col min="5" max="15" width="8.453125" style="17" customWidth="1"/>
    <col min="16" max="16384" width="12.453125" style="17"/>
  </cols>
  <sheetData>
    <row r="1" spans="1:22" s="40" customFormat="1" ht="15" customHeight="1">
      <c r="A1" s="39" t="s">
        <v>30</v>
      </c>
    </row>
    <row r="2" spans="1:22" ht="15" customHeight="1">
      <c r="A2" s="19" t="s">
        <v>25</v>
      </c>
    </row>
    <row r="4" spans="1:22" s="1" customFormat="1" ht="15" customHeight="1"/>
    <row r="5" spans="1:22" ht="30" customHeight="1">
      <c r="A5" s="71" t="s">
        <v>18</v>
      </c>
      <c r="B5" s="71"/>
      <c r="C5" s="71"/>
      <c r="D5" s="71"/>
      <c r="E5" s="71"/>
      <c r="F5" s="71"/>
      <c r="G5" s="71"/>
      <c r="H5" s="71"/>
      <c r="I5" s="18"/>
      <c r="J5" s="18"/>
      <c r="K5" s="18"/>
      <c r="L5" s="18"/>
      <c r="M5" s="18"/>
      <c r="N5" s="18"/>
      <c r="O5" s="18"/>
      <c r="P5" s="1"/>
      <c r="Q5" s="1"/>
      <c r="R5" s="1"/>
      <c r="S5" s="1"/>
      <c r="T5" s="1"/>
      <c r="U5" s="1"/>
      <c r="V5" s="1"/>
    </row>
    <row r="6" spans="1:22" s="1" customFormat="1" ht="15" customHeight="1">
      <c r="A6" s="22" t="s">
        <v>3</v>
      </c>
      <c r="B6" s="16"/>
      <c r="C6" s="16"/>
      <c r="D6" s="1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22" s="1" customFormat="1" ht="15" customHeight="1">
      <c r="A7" s="23"/>
      <c r="B7" s="34"/>
      <c r="C7" s="34"/>
      <c r="D7" s="3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2" s="37" customFormat="1" ht="30" customHeight="1">
      <c r="A8" s="47"/>
      <c r="B8" s="47" t="s">
        <v>9</v>
      </c>
      <c r="C8" s="47" t="s">
        <v>10</v>
      </c>
      <c r="D8" s="47" t="s">
        <v>11</v>
      </c>
    </row>
    <row r="9" spans="1:22" s="9" customFormat="1" ht="15" customHeight="1">
      <c r="A9" s="43">
        <v>2004</v>
      </c>
      <c r="B9" s="52">
        <v>9.1189999999999998</v>
      </c>
      <c r="C9" s="52">
        <v>10.754</v>
      </c>
      <c r="D9" s="52">
        <v>6.62</v>
      </c>
      <c r="E9" s="6"/>
      <c r="F9" s="6"/>
      <c r="G9" s="6"/>
      <c r="H9" s="51"/>
      <c r="I9" s="8"/>
      <c r="J9" s="8"/>
      <c r="K9" s="7"/>
    </row>
    <row r="10" spans="1:22" s="9" customFormat="1" ht="15" customHeight="1">
      <c r="A10" s="43">
        <v>2010</v>
      </c>
      <c r="B10" s="52">
        <v>5.1790000000000003</v>
      </c>
      <c r="C10" s="52">
        <v>6.4169999999999998</v>
      </c>
      <c r="D10" s="52">
        <v>1.0149999999999999</v>
      </c>
      <c r="E10" s="6"/>
      <c r="F10" s="6"/>
      <c r="G10" s="6"/>
      <c r="H10" s="51"/>
      <c r="I10" s="8"/>
      <c r="J10" s="8"/>
      <c r="K10" s="7"/>
    </row>
    <row r="11" spans="1:22" s="9" customFormat="1" ht="15" customHeight="1">
      <c r="A11" s="43">
        <v>2012</v>
      </c>
      <c r="B11" s="52">
        <v>2.9550000000000001</v>
      </c>
      <c r="C11" s="52">
        <v>3.6120000000000001</v>
      </c>
      <c r="D11" s="52">
        <v>0.53100000000000003</v>
      </c>
      <c r="E11" s="6"/>
      <c r="F11" s="6"/>
      <c r="G11" s="6"/>
      <c r="H11" s="51"/>
      <c r="I11" s="8"/>
      <c r="J11" s="8"/>
      <c r="K11" s="7"/>
    </row>
    <row r="12" spans="1:22" s="9" customFormat="1" ht="15" customHeight="1">
      <c r="A12" s="3"/>
      <c r="B12" s="3"/>
      <c r="C12" s="3"/>
      <c r="D12" s="3"/>
    </row>
    <row r="13" spans="1:22" s="9" customFormat="1" ht="15" customHeight="1">
      <c r="A13" s="12"/>
      <c r="B13" s="12"/>
      <c r="C13" s="12"/>
      <c r="D13" s="12"/>
    </row>
    <row r="14" spans="1:22" ht="15" customHeight="1">
      <c r="A14" s="14" t="s">
        <v>2</v>
      </c>
      <c r="E14" s="67"/>
      <c r="F14" s="67"/>
      <c r="G14" s="67"/>
    </row>
    <row r="15" spans="1:22" ht="15" customHeight="1">
      <c r="E15" s="67"/>
      <c r="F15" s="67"/>
      <c r="G15" s="67"/>
    </row>
    <row r="16" spans="1:22" ht="15" customHeight="1">
      <c r="E16" s="67"/>
      <c r="F16" s="67"/>
      <c r="G16" s="67"/>
    </row>
  </sheetData>
  <mergeCells count="1">
    <mergeCell ref="A5:H5"/>
  </mergeCells>
  <hyperlinks>
    <hyperlink ref="A14" location="Contents!A1" display="Back to Table of Contents" xr:uid="{00000000-0004-0000-0D00-000001000000}"/>
    <hyperlink ref="A2" r:id="rId1" xr:uid="{7E2143C0-DDE9-6E44-8F86-8E0412522509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L21"/>
  <sheetViews>
    <sheetView zoomScaleNormal="100" workbookViewId="0">
      <selection activeCell="B1" sqref="B1"/>
    </sheetView>
  </sheetViews>
  <sheetFormatPr defaultColWidth="9.453125" defaultRowHeight="14.5"/>
  <cols>
    <col min="1" max="1" width="25.54296875" style="29" customWidth="1"/>
    <col min="2" max="5" width="10.81640625" style="29" customWidth="1"/>
    <col min="6" max="6" width="10.81640625" style="56" customWidth="1"/>
    <col min="7" max="11" width="10.81640625" style="29" customWidth="1"/>
    <col min="12" max="15" width="8.453125" style="29" customWidth="1"/>
    <col min="16" max="16384" width="9.453125" style="29"/>
  </cols>
  <sheetData>
    <row r="1" spans="1:12" s="40" customFormat="1" ht="15" customHeight="1">
      <c r="A1" s="39" t="s">
        <v>30</v>
      </c>
      <c r="F1" s="54"/>
    </row>
    <row r="2" spans="1:12" s="31" customFormat="1" ht="15" customHeight="1">
      <c r="A2" s="19" t="s">
        <v>25</v>
      </c>
      <c r="F2" s="55"/>
    </row>
    <row r="3" spans="1:12" s="31" customFormat="1" ht="15" customHeight="1">
      <c r="F3" s="55"/>
    </row>
    <row r="4" spans="1:12" s="31" customFormat="1" ht="15" customHeight="1">
      <c r="F4" s="55"/>
    </row>
    <row r="5" spans="1:12" ht="30" customHeight="1">
      <c r="A5" s="81" t="s">
        <v>24</v>
      </c>
      <c r="B5" s="81"/>
      <c r="C5" s="81"/>
      <c r="D5" s="81"/>
      <c r="E5" s="81"/>
      <c r="F5" s="81"/>
      <c r="G5" s="30"/>
      <c r="H5" s="30"/>
    </row>
    <row r="6" spans="1:12" s="9" customFormat="1" ht="15" customHeight="1">
      <c r="A6" s="3" t="s">
        <v>3</v>
      </c>
      <c r="B6" s="3"/>
      <c r="C6" s="3"/>
      <c r="D6" s="3"/>
      <c r="E6" s="3"/>
      <c r="F6" s="3"/>
    </row>
    <row r="7" spans="1:12" s="9" customFormat="1" ht="15" customHeight="1">
      <c r="F7" s="12"/>
    </row>
    <row r="8" spans="1:12" s="9" customFormat="1" ht="15" customHeight="1">
      <c r="A8" s="53"/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</row>
    <row r="9" spans="1:12" s="9" customFormat="1" ht="15" customHeight="1">
      <c r="A9" s="46" t="s">
        <v>9</v>
      </c>
      <c r="B9" s="52">
        <v>16.55</v>
      </c>
      <c r="C9" s="52">
        <v>7.9</v>
      </c>
      <c r="D9" s="52">
        <v>4.6900000000000004</v>
      </c>
      <c r="E9" s="52">
        <v>2.85</v>
      </c>
      <c r="F9" s="52">
        <v>0.82</v>
      </c>
      <c r="H9" s="49"/>
      <c r="I9" s="49"/>
      <c r="J9" s="49"/>
      <c r="K9" s="49"/>
      <c r="L9" s="49"/>
    </row>
    <row r="10" spans="1:12" s="9" customFormat="1" ht="15" customHeight="1">
      <c r="A10" s="46" t="s">
        <v>10</v>
      </c>
      <c r="B10" s="52">
        <v>12.33</v>
      </c>
      <c r="C10" s="52">
        <v>8.33</v>
      </c>
      <c r="D10" s="52">
        <v>5.09</v>
      </c>
      <c r="E10" s="52">
        <v>3.09</v>
      </c>
      <c r="F10" s="52">
        <v>1.28</v>
      </c>
      <c r="H10" s="49"/>
      <c r="I10" s="49"/>
      <c r="J10" s="49"/>
      <c r="K10" s="49"/>
      <c r="L10" s="49"/>
    </row>
    <row r="11" spans="1:12" s="9" customFormat="1" ht="15" customHeight="1">
      <c r="A11" s="46" t="s">
        <v>11</v>
      </c>
      <c r="B11" s="52">
        <v>7.93</v>
      </c>
      <c r="C11" s="52">
        <v>4.3099999999999996</v>
      </c>
      <c r="D11" s="52">
        <v>2.46</v>
      </c>
      <c r="E11" s="52">
        <v>1.44</v>
      </c>
      <c r="F11" s="52">
        <v>0.27</v>
      </c>
      <c r="H11" s="49"/>
      <c r="I11" s="49"/>
      <c r="J11" s="49"/>
      <c r="K11" s="49"/>
      <c r="L11" s="49"/>
    </row>
    <row r="12" spans="1:12" s="9" customFormat="1" ht="15" customHeight="1">
      <c r="A12" s="3"/>
      <c r="B12" s="3"/>
      <c r="C12" s="3"/>
      <c r="D12" s="3"/>
      <c r="E12" s="3"/>
      <c r="F12" s="3"/>
    </row>
    <row r="13" spans="1:12" s="9" customFormat="1" ht="15" customHeight="1">
      <c r="F13" s="12"/>
    </row>
    <row r="14" spans="1:12" s="9" customFormat="1" ht="15" customHeight="1">
      <c r="A14" s="14" t="s">
        <v>2</v>
      </c>
      <c r="F14" s="12"/>
    </row>
    <row r="15" spans="1:12" ht="15" customHeight="1">
      <c r="B15" s="68"/>
      <c r="C15" s="68"/>
      <c r="D15" s="68"/>
      <c r="E15" s="68"/>
      <c r="F15" s="68"/>
    </row>
    <row r="16" spans="1:12" ht="15" customHeight="1">
      <c r="B16" s="68"/>
      <c r="C16" s="68"/>
      <c r="D16" s="68"/>
      <c r="E16" s="68"/>
      <c r="F16" s="68"/>
    </row>
    <row r="17" spans="2:6" ht="15" customHeight="1">
      <c r="B17" s="68"/>
      <c r="C17" s="68"/>
      <c r="D17" s="68"/>
      <c r="E17" s="68"/>
      <c r="F17" s="68"/>
    </row>
    <row r="18" spans="2:6" ht="15" customHeight="1"/>
    <row r="19" spans="2:6">
      <c r="B19" s="68"/>
      <c r="C19" s="68"/>
      <c r="D19" s="68"/>
      <c r="E19" s="68"/>
      <c r="F19" s="68"/>
    </row>
    <row r="20" spans="2:6">
      <c r="B20" s="68"/>
      <c r="C20" s="68"/>
      <c r="D20" s="68"/>
      <c r="E20" s="68"/>
      <c r="F20" s="68"/>
    </row>
    <row r="21" spans="2:6">
      <c r="B21" s="68"/>
      <c r="C21" s="68"/>
      <c r="D21" s="68"/>
      <c r="E21" s="68"/>
      <c r="F21" s="68"/>
    </row>
  </sheetData>
  <mergeCells count="1">
    <mergeCell ref="A5:F5"/>
  </mergeCells>
  <hyperlinks>
    <hyperlink ref="A14" location="Contents!A1" display="Back to Table of Contents" xr:uid="{00000000-0004-0000-0E00-000001000000}"/>
    <hyperlink ref="A2" r:id="rId1" xr:uid="{10E9BF89-CDFC-A74D-BF6E-4C165EAC1CAE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2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2</vt:lpstr>
      <vt:lpstr>Figure 1</vt:lpstr>
      <vt:lpstr>Figure 2</vt:lpstr>
      <vt:lpstr>Figure 3</vt:lpstr>
      <vt:lpstr>Figure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2021-09-13T13:20:52Z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