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908316CB-9BAA-4561-AE52-5682E7606981}" xr6:coauthVersionLast="47" xr6:coauthVersionMax="47" xr10:uidLastSave="{00000000-0000-0000-0000-000000000000}"/>
  <bookViews>
    <workbookView xWindow="720" yWindow="135" windowWidth="27735" windowHeight="14790" tabRatio="965" xr2:uid="{00000000-000D-0000-FFFF-FFFF00000000}"/>
  </bookViews>
  <sheets>
    <sheet name="Contents" sheetId="132" r:id="rId1"/>
    <sheet name="Figure 1" sheetId="135" r:id="rId2"/>
    <sheet name="Figure 2" sheetId="136" r:id="rId3"/>
    <sheet name="Figure 3" sheetId="13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37" l="1"/>
  <c r="A12" i="137" s="1"/>
  <c r="A13" i="137" s="1"/>
  <c r="A14" i="137" s="1"/>
  <c r="A15" i="137" s="1"/>
  <c r="A16" i="137" s="1"/>
  <c r="A17" i="137" s="1"/>
  <c r="A18" i="137" s="1"/>
  <c r="A19" i="137" s="1"/>
  <c r="A20" i="137" s="1"/>
  <c r="A21" i="137" s="1"/>
  <c r="A22" i="137" s="1"/>
  <c r="A23" i="137" s="1"/>
  <c r="A24" i="137" s="1"/>
  <c r="A25" i="137" s="1"/>
  <c r="A26" i="137" s="1"/>
  <c r="A27" i="137" s="1"/>
  <c r="A28" i="137" s="1"/>
  <c r="A29" i="137" s="1"/>
  <c r="A30" i="137" s="1"/>
  <c r="A31" i="137" s="1"/>
  <c r="A32" i="137" s="1"/>
  <c r="A33" i="137" s="1"/>
  <c r="A34" i="137" s="1"/>
  <c r="A35" i="137" s="1"/>
  <c r="A36" i="137" s="1"/>
  <c r="A37" i="137" s="1"/>
  <c r="A38" i="137" s="1"/>
  <c r="A39" i="137" s="1"/>
  <c r="A40" i="137" s="1"/>
  <c r="A41" i="137" s="1"/>
  <c r="A42" i="137" s="1"/>
  <c r="A43" i="137" s="1"/>
  <c r="A44" i="137" s="1"/>
  <c r="A45" i="137" s="1"/>
  <c r="A46" i="137" s="1"/>
  <c r="A47" i="137" s="1"/>
  <c r="A48" i="137" s="1"/>
  <c r="A49" i="137" s="1"/>
  <c r="A50" i="137" s="1"/>
  <c r="A51" i="137" s="1"/>
  <c r="A52" i="137" s="1"/>
  <c r="A53" i="137" s="1"/>
  <c r="A54" i="137" s="1"/>
  <c r="A55" i="137" s="1"/>
  <c r="A56" i="137" s="1"/>
  <c r="A57" i="137" s="1"/>
  <c r="A58" i="137" s="1"/>
  <c r="A59" i="137" s="1"/>
  <c r="A60" i="137" s="1"/>
  <c r="A61" i="137" s="1"/>
  <c r="A62" i="137" s="1"/>
  <c r="A63" i="137" s="1"/>
  <c r="A64" i="137" s="1"/>
  <c r="A65" i="137" s="1"/>
  <c r="A66" i="137" s="1"/>
  <c r="A67" i="137" s="1"/>
  <c r="A68" i="137" s="1"/>
  <c r="A69" i="137" s="1"/>
  <c r="A10" i="136"/>
  <c r="A11" i="136" s="1"/>
  <c r="A12" i="136" s="1"/>
  <c r="A13" i="136" s="1"/>
  <c r="A14" i="136" s="1"/>
  <c r="A15" i="136" s="1"/>
  <c r="A16" i="136" s="1"/>
  <c r="A17" i="136" s="1"/>
  <c r="A18" i="136" s="1"/>
  <c r="A19" i="136" s="1"/>
  <c r="A20" i="136" s="1"/>
  <c r="A21" i="136" s="1"/>
  <c r="A22" i="136" s="1"/>
  <c r="A23" i="136" s="1"/>
  <c r="A24" i="136" s="1"/>
  <c r="A25" i="136" s="1"/>
  <c r="A26" i="136" s="1"/>
  <c r="A27" i="136" s="1"/>
  <c r="A28" i="136" s="1"/>
  <c r="A29" i="136" s="1"/>
  <c r="A30" i="136" s="1"/>
  <c r="A31" i="136" s="1"/>
  <c r="A32" i="136" s="1"/>
  <c r="A33" i="136" s="1"/>
  <c r="A34" i="136" s="1"/>
  <c r="A35" i="136" s="1"/>
  <c r="A36" i="136" s="1"/>
  <c r="A37" i="136" s="1"/>
  <c r="A38" i="136" s="1"/>
  <c r="A39" i="136" s="1"/>
  <c r="A40" i="136" s="1"/>
  <c r="A41" i="136" s="1"/>
  <c r="A42" i="136" s="1"/>
  <c r="A43" i="136" s="1"/>
  <c r="A44" i="136" s="1"/>
  <c r="A45" i="136" s="1"/>
  <c r="A46" i="136" s="1"/>
  <c r="A47" i="136" s="1"/>
  <c r="A48" i="136" s="1"/>
  <c r="A49" i="136" s="1"/>
  <c r="A50" i="136" s="1"/>
  <c r="A51" i="136" s="1"/>
  <c r="A52" i="136" s="1"/>
  <c r="A53" i="136" s="1"/>
  <c r="A54" i="136" s="1"/>
  <c r="A55" i="136" s="1"/>
  <c r="A56" i="136" s="1"/>
  <c r="A57" i="136" s="1"/>
  <c r="A58" i="136" s="1"/>
  <c r="A59" i="136" s="1"/>
  <c r="A60" i="136" s="1"/>
  <c r="A61" i="136" s="1"/>
  <c r="A62" i="136" s="1"/>
  <c r="A63" i="136" s="1"/>
  <c r="A64" i="136" s="1"/>
  <c r="A65" i="136" s="1"/>
  <c r="A66" i="136" s="1"/>
  <c r="A67" i="136" s="1"/>
  <c r="A68" i="136" s="1"/>
  <c r="A69" i="136" s="1"/>
  <c r="A70" i="136" s="1"/>
  <c r="A71" i="136" s="1"/>
  <c r="A72" i="136" s="1"/>
  <c r="A73" i="136" s="1"/>
  <c r="A74" i="136" s="1"/>
  <c r="A75" i="136" s="1"/>
  <c r="A76" i="136" s="1"/>
  <c r="A77" i="136" s="1"/>
  <c r="A78" i="136" s="1"/>
  <c r="A79" i="136" s="1"/>
  <c r="A80" i="136" s="1"/>
  <c r="A81" i="136" s="1"/>
  <c r="A82" i="136" s="1"/>
  <c r="A83" i="136" s="1"/>
  <c r="A84" i="136" s="1"/>
  <c r="A85" i="136" s="1"/>
  <c r="A86" i="136" s="1"/>
  <c r="A87" i="136" s="1"/>
  <c r="A88" i="136" s="1"/>
  <c r="A89" i="136" s="1"/>
  <c r="A90" i="136" s="1"/>
  <c r="A91" i="136" s="1"/>
  <c r="A92" i="136" s="1"/>
  <c r="A93" i="136" s="1"/>
  <c r="A94" i="136" s="1"/>
  <c r="A95" i="136" s="1"/>
  <c r="A96" i="136" s="1"/>
  <c r="A97" i="136" s="1"/>
  <c r="A98" i="136" s="1"/>
  <c r="A99" i="136" s="1"/>
  <c r="A100" i="136" s="1"/>
  <c r="A101" i="136" s="1"/>
  <c r="A10" i="135"/>
  <c r="A11" i="135" s="1"/>
  <c r="A12" i="135" s="1"/>
  <c r="A13" i="135" s="1"/>
  <c r="A14" i="135" s="1"/>
  <c r="A15" i="135" s="1"/>
  <c r="A16" i="135" s="1"/>
  <c r="A17" i="135" s="1"/>
  <c r="A18" i="135" s="1"/>
  <c r="A19" i="135" s="1"/>
  <c r="A20" i="135" s="1"/>
  <c r="A21" i="135" s="1"/>
  <c r="A22" i="135" s="1"/>
  <c r="A23" i="135" s="1"/>
  <c r="A24" i="135" s="1"/>
  <c r="A25" i="135" s="1"/>
  <c r="A26" i="135" s="1"/>
  <c r="A27" i="135" s="1"/>
  <c r="A28" i="135" s="1"/>
  <c r="A29" i="135" s="1"/>
  <c r="A30" i="135" s="1"/>
  <c r="A31" i="135" s="1"/>
  <c r="A32" i="135" s="1"/>
  <c r="A33" i="135" s="1"/>
  <c r="A34" i="135" s="1"/>
  <c r="A35" i="135" s="1"/>
  <c r="A36" i="135" s="1"/>
  <c r="A37" i="135" s="1"/>
  <c r="A38" i="135" s="1"/>
  <c r="A39" i="135" s="1"/>
  <c r="A40" i="135" s="1"/>
  <c r="A41" i="135" s="1"/>
  <c r="A42" i="135" s="1"/>
  <c r="A43" i="135" s="1"/>
  <c r="A44" i="135" s="1"/>
  <c r="A45" i="135" s="1"/>
  <c r="A46" i="135" s="1"/>
  <c r="A47" i="135" s="1"/>
  <c r="A48" i="135" s="1"/>
  <c r="A49" i="135" s="1"/>
  <c r="A50" i="135" s="1"/>
  <c r="A51" i="135" s="1"/>
  <c r="A52" i="135" s="1"/>
  <c r="A53" i="135" s="1"/>
  <c r="A54" i="135" s="1"/>
  <c r="A55" i="135" s="1"/>
  <c r="A56" i="135" s="1"/>
  <c r="A57" i="135" s="1"/>
  <c r="A58" i="135" s="1"/>
  <c r="A59" i="135" s="1"/>
  <c r="A60" i="135" s="1"/>
  <c r="A61" i="135" s="1"/>
  <c r="A62" i="135" s="1"/>
  <c r="A63" i="135" s="1"/>
  <c r="A64" i="135" s="1"/>
  <c r="A65" i="135" s="1"/>
  <c r="A66" i="135" s="1"/>
  <c r="A67" i="135" s="1"/>
  <c r="A68" i="135" s="1"/>
  <c r="A69" i="135" s="1"/>
  <c r="A10" i="132" l="1"/>
  <c r="A9" i="132"/>
  <c r="A8" i="132"/>
</calcChain>
</file>

<file path=xl/sharedStrings.xml><?xml version="1.0" encoding="utf-8"?>
<sst xmlns="http://schemas.openxmlformats.org/spreadsheetml/2006/main" count="40" uniqueCount="27">
  <si>
    <t>Contents</t>
  </si>
  <si>
    <t>Figures</t>
  </si>
  <si>
    <t>Back to Table of Contents</t>
  </si>
  <si>
    <t>Total Deficit
or Surplus</t>
  </si>
  <si>
    <t>Primary Deficit
or Surplus</t>
  </si>
  <si>
    <t>Net Interest</t>
  </si>
  <si>
    <r>
      <t>This file presents the data from the figures in CBO's May 2023 report</t>
    </r>
    <r>
      <rPr>
        <i/>
        <sz val="11"/>
        <rFont val="Arial"/>
        <family val="2"/>
      </rPr>
      <t xml:space="preserve"> An Update to the Budget Outlook: 2023 to 2033.</t>
    </r>
  </si>
  <si>
    <t>Debt Held by the Public</t>
  </si>
  <si>
    <t>Figure 3. 
Outlays and Revenues</t>
  </si>
  <si>
    <t>Revenues</t>
  </si>
  <si>
    <t>Outlays</t>
  </si>
  <si>
    <t>Outlays, by Category</t>
  </si>
  <si>
    <t>Discretionary</t>
  </si>
  <si>
    <t>Mandatory</t>
  </si>
  <si>
    <t>Revenues, by Category</t>
  </si>
  <si>
    <t>Other</t>
  </si>
  <si>
    <t>Figure 2. 
Federal Debt Held by the Public, 1941 to 2033</t>
  </si>
  <si>
    <t>www.cbo.gov/publication/59096</t>
  </si>
  <si>
    <t>Figure 1. 
Total Deficits, Primary Deficits, and Net Interest Outlays</t>
  </si>
  <si>
    <t>Total Outlays and Revenues</t>
  </si>
  <si>
    <t>Payroll Taxes</t>
  </si>
  <si>
    <t>Corporate Income Taxes</t>
  </si>
  <si>
    <t>Average Revenues, 1973 to 2022</t>
  </si>
  <si>
    <t>Average Outlays, 1973 to 2022</t>
  </si>
  <si>
    <t>Individual Income Taxes</t>
  </si>
  <si>
    <t>Percentage of GDP</t>
  </si>
  <si>
    <t>Net Interest Outlays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</si>
</sst>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8" fillId="0" borderId="0" xfId="0" applyFont="1"/>
    <xf numFmtId="0" fontId="8" fillId="0" borderId="0" xfId="9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3" fontId="40" fillId="0" borderId="0" xfId="0" applyNumberFormat="1" applyFont="1"/>
    <xf numFmtId="164" fontId="40" fillId="0" borderId="0" xfId="0" applyNumberFormat="1" applyFont="1"/>
    <xf numFmtId="0" fontId="1" fillId="0" borderId="0" xfId="0" applyFont="1"/>
    <xf numFmtId="0" fontId="6" fillId="0" borderId="0" xfId="5" applyNumberFormat="1" applyAlignment="1">
      <alignment horizontal="left"/>
    </xf>
    <xf numFmtId="1" fontId="9" fillId="0" borderId="0" xfId="9" applyNumberFormat="1" applyFont="1" applyAlignment="1">
      <alignment horizontal="left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1" fontId="9" fillId="0" borderId="0" xfId="9" applyNumberFormat="1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5" applyFont="1" applyAlignment="1">
      <alignment horizontal="left"/>
    </xf>
    <xf numFmtId="0" fontId="9" fillId="0" borderId="0" xfId="9" applyFont="1" applyAlignment="1">
      <alignment horizontal="left" wrapText="1"/>
    </xf>
    <xf numFmtId="164" fontId="8" fillId="0" borderId="0" xfId="9" applyNumberFormat="1" applyFont="1" applyAlignment="1">
      <alignment horizontal="center"/>
    </xf>
    <xf numFmtId="0" fontId="8" fillId="0" borderId="1" xfId="9" applyFont="1" applyBorder="1" applyAlignment="1">
      <alignment horizontal="center" wrapText="1"/>
    </xf>
    <xf numFmtId="164" fontId="8" fillId="0" borderId="0" xfId="9" applyNumberFormat="1" applyFont="1"/>
    <xf numFmtId="0" fontId="1" fillId="0" borderId="1" xfId="10" applyFont="1" applyBorder="1" applyAlignment="1">
      <alignment horizontal="left"/>
    </xf>
    <xf numFmtId="49" fontId="1" fillId="0" borderId="1" xfId="10" applyNumberFormat="1" applyFont="1" applyBorder="1" applyAlignment="1">
      <alignment horizontal="center" wrapText="1"/>
    </xf>
    <xf numFmtId="0" fontId="1" fillId="0" borderId="0" xfId="10" applyFont="1" applyAlignment="1">
      <alignment horizontal="left"/>
    </xf>
    <xf numFmtId="1" fontId="1" fillId="0" borderId="0" xfId="10" applyNumberFormat="1" applyFont="1" applyAlignment="1">
      <alignment horizontal="left"/>
    </xf>
    <xf numFmtId="0" fontId="8" fillId="0" borderId="1" xfId="9" applyFont="1" applyBorder="1" applyAlignment="1">
      <alignment horizontal="left"/>
    </xf>
    <xf numFmtId="0" fontId="9" fillId="0" borderId="0" xfId="9" applyFont="1" applyAlignment="1">
      <alignment horizontal="left"/>
    </xf>
    <xf numFmtId="0" fontId="1" fillId="0" borderId="1" xfId="67" applyFont="1" applyBorder="1" applyAlignment="1">
      <alignment horizontal="left"/>
    </xf>
    <xf numFmtId="0" fontId="1" fillId="0" borderId="0" xfId="67" applyFont="1" applyAlignment="1">
      <alignment horizontal="left"/>
    </xf>
    <xf numFmtId="1" fontId="1" fillId="0" borderId="0" xfId="67" applyNumberFormat="1" applyFont="1" applyAlignment="1">
      <alignment horizontal="center"/>
    </xf>
    <xf numFmtId="164" fontId="1" fillId="0" borderId="1" xfId="67" applyNumberFormat="1" applyFont="1" applyBorder="1" applyAlignment="1">
      <alignment horizontal="center" wrapText="1"/>
    </xf>
    <xf numFmtId="0" fontId="8" fillId="0" borderId="0" xfId="9" applyFont="1" applyAlignment="1">
      <alignment horizontal="left"/>
    </xf>
    <xf numFmtId="0" fontId="1" fillId="0" borderId="1" xfId="19" applyFont="1" applyBorder="1" applyAlignment="1">
      <alignment horizontal="left" wrapText="1"/>
    </xf>
    <xf numFmtId="0" fontId="1" fillId="0" borderId="0" xfId="19" applyFont="1" applyAlignment="1">
      <alignment horizontal="left"/>
    </xf>
    <xf numFmtId="0" fontId="1" fillId="0" borderId="1" xfId="19" applyFont="1" applyBorder="1" applyAlignment="1">
      <alignment horizontal="left"/>
    </xf>
    <xf numFmtId="0" fontId="8" fillId="0" borderId="1" xfId="10" applyFont="1" applyBorder="1" applyAlignment="1">
      <alignment horizontal="left"/>
    </xf>
    <xf numFmtId="0" fontId="8" fillId="0" borderId="1" xfId="10" applyFont="1" applyBorder="1" applyAlignment="1">
      <alignment horizontal="center"/>
    </xf>
    <xf numFmtId="0" fontId="8" fillId="0" borderId="0" xfId="10" applyFont="1" applyAlignment="1">
      <alignment horizontal="left"/>
    </xf>
    <xf numFmtId="0" fontId="1" fillId="0" borderId="0" xfId="0" applyFont="1" applyAlignment="1">
      <alignment horizontal="right"/>
    </xf>
    <xf numFmtId="0" fontId="9" fillId="0" borderId="1" xfId="9" applyFont="1" applyBorder="1" applyAlignment="1">
      <alignment horizontal="right" wrapText="1"/>
    </xf>
    <xf numFmtId="0" fontId="9" fillId="0" borderId="0" xfId="9" applyFont="1" applyAlignment="1">
      <alignment horizontal="right" wrapText="1"/>
    </xf>
    <xf numFmtId="0" fontId="8" fillId="0" borderId="1" xfId="9" applyFont="1" applyBorder="1" applyAlignment="1">
      <alignment horizontal="right"/>
    </xf>
    <xf numFmtId="164" fontId="8" fillId="0" borderId="0" xfId="9" applyNumberFormat="1" applyFont="1" applyAlignment="1">
      <alignment horizontal="right"/>
    </xf>
    <xf numFmtId="0" fontId="8" fillId="0" borderId="1" xfId="9" applyFont="1" applyBorder="1" applyAlignment="1">
      <alignment horizontal="right" wrapText="1"/>
    </xf>
    <xf numFmtId="0" fontId="8" fillId="0" borderId="0" xfId="9" applyFont="1" applyAlignment="1">
      <alignment horizontal="right"/>
    </xf>
    <xf numFmtId="0" fontId="9" fillId="0" borderId="0" xfId="9" applyFont="1" applyBorder="1" applyAlignment="1">
      <alignment horizontal="left" wrapText="1"/>
    </xf>
    <xf numFmtId="2" fontId="1" fillId="0" borderId="0" xfId="67" applyNumberFormat="1" applyFont="1" applyBorder="1" applyAlignment="1">
      <alignment horizontal="center" wrapText="1"/>
    </xf>
    <xf numFmtId="0" fontId="9" fillId="0" borderId="0" xfId="9" applyFont="1" applyBorder="1" applyAlignment="1">
      <alignment horizontal="left"/>
    </xf>
    <xf numFmtId="164" fontId="1" fillId="0" borderId="0" xfId="67" applyNumberFormat="1" applyFont="1" applyAlignment="1">
      <alignment horizontal="right"/>
    </xf>
    <xf numFmtId="0" fontId="8" fillId="0" borderId="1" xfId="10" applyFont="1" applyBorder="1" applyAlignment="1">
      <alignment horizontal="center" wrapText="1"/>
    </xf>
    <xf numFmtId="164" fontId="1" fillId="0" borderId="0" xfId="19" applyNumberFormat="1" applyFont="1" applyAlignment="1">
      <alignment horizontal="right"/>
    </xf>
    <xf numFmtId="164" fontId="1" fillId="0" borderId="1" xfId="19" applyNumberFormat="1" applyFont="1" applyBorder="1" applyAlignment="1">
      <alignment horizontal="right"/>
    </xf>
    <xf numFmtId="0" fontId="9" fillId="0" borderId="1" xfId="9" applyFont="1" applyBorder="1" applyAlignment="1">
      <alignment horizontal="right"/>
    </xf>
    <xf numFmtId="1" fontId="9" fillId="0" borderId="0" xfId="9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0" fontId="8" fillId="0" borderId="0" xfId="9" applyFont="1" applyBorder="1" applyAlignment="1">
      <alignment horizontal="left" wrapText="1"/>
    </xf>
    <xf numFmtId="0" fontId="1" fillId="0" borderId="12" xfId="19" applyFont="1" applyBorder="1" applyAlignment="1">
      <alignment horizontal="center" wrapText="1"/>
    </xf>
    <xf numFmtId="164" fontId="1" fillId="0" borderId="0" xfId="10" applyNumberFormat="1" applyFont="1" applyAlignment="1">
      <alignment horizontal="right"/>
    </xf>
    <xf numFmtId="0" fontId="9" fillId="0" borderId="0" xfId="9" applyFont="1" applyBorder="1"/>
    <xf numFmtId="0" fontId="8" fillId="0" borderId="0" xfId="0" applyFont="1"/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  <xf numFmtId="0" fontId="7" fillId="0" borderId="0" xfId="19" applyFont="1" applyBorder="1" applyAlignment="1">
      <alignment horizontal="center"/>
    </xf>
    <xf numFmtId="0" fontId="7" fillId="0" borderId="11" xfId="19" applyFont="1" applyBorder="1" applyAlignment="1">
      <alignment horizontal="center"/>
    </xf>
    <xf numFmtId="0" fontId="9" fillId="0" borderId="11" xfId="10" applyFont="1" applyBorder="1" applyAlignment="1">
      <alignment horizontal="center"/>
    </xf>
    <xf numFmtId="0" fontId="1" fillId="0" borderId="0" xfId="19" applyFont="1" applyBorder="1" applyAlignment="1">
      <alignment horizontal="center"/>
    </xf>
    <xf numFmtId="0" fontId="8" fillId="0" borderId="1" xfId="10" applyFont="1" applyBorder="1" applyAlignment="1">
      <alignment horizontal="center" vertical="top"/>
    </xf>
    <xf numFmtId="0" fontId="8" fillId="0" borderId="1" xfId="10" applyFont="1" applyBorder="1" applyAlignment="1">
      <alignment horizontal="center"/>
    </xf>
    <xf numFmtId="164" fontId="8" fillId="0" borderId="0" xfId="10" applyNumberFormat="1" applyFont="1" applyAlignment="1">
      <alignment horizontal="right"/>
    </xf>
    <xf numFmtId="164" fontId="8" fillId="0" borderId="1" xfId="10" applyNumberFormat="1" applyFont="1" applyBorder="1" applyAlignment="1">
      <alignment horizontal="right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6</xdr:row>
      <xdr:rowOff>28575</xdr:rowOff>
    </xdr:from>
    <xdr:to>
      <xdr:col>17</xdr:col>
      <xdr:colOff>714375</xdr:colOff>
      <xdr:row>33</xdr:row>
      <xdr:rowOff>34454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9102E1-7526-1FCA-0CCD-E5D70E25F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3075" y="1647825"/>
          <a:ext cx="6829425" cy="53208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6</xdr:row>
      <xdr:rowOff>31750</xdr:rowOff>
    </xdr:from>
    <xdr:to>
      <xdr:col>16</xdr:col>
      <xdr:colOff>161925</xdr:colOff>
      <xdr:row>28</xdr:row>
      <xdr:rowOff>56028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88E5F4-6FC8-6893-C791-469CCF093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0" y="1336675"/>
          <a:ext cx="6829425" cy="44438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28575</xdr:colOff>
      <xdr:row>7</xdr:row>
      <xdr:rowOff>28575</xdr:rowOff>
    </xdr:from>
    <xdr:to>
      <xdr:col>23</xdr:col>
      <xdr:colOff>180975</xdr:colOff>
      <xdr:row>57</xdr:row>
      <xdr:rowOff>160236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B8365D-9703-A281-C237-A0CB66D00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0" y="1590675"/>
          <a:ext cx="6781800" cy="99805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/5909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/5909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/59096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/59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zoomScaleNormal="100" workbookViewId="0">
      <selection sqref="A1:B1"/>
    </sheetView>
  </sheetViews>
  <sheetFormatPr defaultColWidth="9.42578125" defaultRowHeight="15" customHeight="1"/>
  <cols>
    <col min="1" max="1" width="118.42578125" style="7" customWidth="1"/>
    <col min="2" max="16384" width="9.42578125" style="7"/>
  </cols>
  <sheetData>
    <row r="1" spans="1:2" ht="15" customHeight="1">
      <c r="A1" s="60" t="s">
        <v>6</v>
      </c>
      <c r="B1" s="60"/>
    </row>
    <row r="2" spans="1:2" ht="15" customHeight="1">
      <c r="A2" s="10" t="s">
        <v>17</v>
      </c>
    </row>
    <row r="5" spans="1:2" ht="15" customHeight="1">
      <c r="A5" s="16" t="s">
        <v>0</v>
      </c>
    </row>
    <row r="6" spans="1:2" ht="15" customHeight="1">
      <c r="A6" s="16"/>
    </row>
    <row r="7" spans="1:2" ht="15" customHeight="1">
      <c r="A7" s="17" t="s">
        <v>1</v>
      </c>
    </row>
    <row r="8" spans="1:2" ht="15" customHeight="1">
      <c r="A8" s="10" t="str">
        <f>'Figure 1'!A5</f>
        <v>Figure 1. 
Total Deficits, Primary Deficits, and Net Interest Outlays</v>
      </c>
    </row>
    <row r="9" spans="1:2" ht="15" customHeight="1">
      <c r="A9" s="11" t="str">
        <f>'Figure 2'!A5</f>
        <v>Figure 2. 
Federal Debt Held by the Public, 1941 to 2033</v>
      </c>
    </row>
    <row r="10" spans="1:2" ht="15" customHeight="1">
      <c r="A10" s="11" t="str">
        <f>'Figure 3'!A5</f>
        <v>Figure 3. 
Outlays and Revenues</v>
      </c>
    </row>
  </sheetData>
  <mergeCells count="1">
    <mergeCell ref="A1:B1"/>
  </mergeCells>
  <hyperlinks>
    <hyperlink ref="A2" r:id="rId1" xr:uid="{00000000-0004-0000-0000-000007000000}"/>
    <hyperlink ref="A8" location="'Figure 1'!A1" display="'Figure 1'!A1" xr:uid="{00000000-0004-0000-0000-00000B000000}"/>
    <hyperlink ref="A9" location="'Figure 2'!A1" display="'Figure 2'!A1" xr:uid="{D8CAE60A-7129-429E-B249-D4555CE6AAE2}"/>
    <hyperlink ref="A10" location="'Figure 3'!A1" display="'Figure 3'!A1" xr:uid="{3D73FAFF-7008-4E24-9C30-1FCF5FA8F8F1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11"/>
  <sheetViews>
    <sheetView zoomScaleNormal="100" workbookViewId="0"/>
  </sheetViews>
  <sheetFormatPr defaultColWidth="12.42578125" defaultRowHeight="15" customHeight="1"/>
  <cols>
    <col min="1" max="1" width="12.42578125" style="2" customWidth="1"/>
    <col min="2" max="2" width="15.28515625" style="45" customWidth="1"/>
    <col min="3" max="3" width="15" style="45" customWidth="1"/>
    <col min="4" max="4" width="12.42578125" style="45" customWidth="1"/>
    <col min="5" max="5" width="15.140625" style="2" bestFit="1" customWidth="1"/>
    <col min="6" max="17" width="8.42578125" style="2" customWidth="1"/>
    <col min="18" max="20" width="12.42578125" style="2" customWidth="1"/>
    <col min="21" max="21" width="24" style="2" customWidth="1"/>
    <col min="22" max="33" width="9.42578125" style="2" customWidth="1"/>
    <col min="34" max="34" width="4.42578125" style="2" customWidth="1"/>
    <col min="35" max="36" width="9.42578125" style="2" customWidth="1"/>
    <col min="37" max="16384" width="12.42578125" style="2"/>
  </cols>
  <sheetData>
    <row r="1" spans="1:17" s="7" customFormat="1" ht="15" customHeight="1">
      <c r="A1" s="1" t="s">
        <v>6</v>
      </c>
      <c r="B1" s="39"/>
      <c r="C1" s="39"/>
      <c r="D1" s="39"/>
    </row>
    <row r="2" spans="1:17" s="7" customFormat="1" ht="15" customHeight="1">
      <c r="A2" s="10" t="s">
        <v>17</v>
      </c>
      <c r="B2" s="39"/>
      <c r="C2" s="39"/>
      <c r="D2" s="39"/>
    </row>
    <row r="5" spans="1:17" ht="39.75" customHeight="1">
      <c r="A5" s="61" t="s">
        <v>18</v>
      </c>
      <c r="B5" s="61"/>
      <c r="C5" s="61"/>
      <c r="D5" s="61"/>
      <c r="E5" s="61"/>
      <c r="F5" s="61"/>
      <c r="G5" s="61"/>
      <c r="H5" s="61"/>
      <c r="I5" s="12"/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25</v>
      </c>
      <c r="B6" s="40"/>
      <c r="C6" s="40"/>
      <c r="D6" s="40"/>
      <c r="E6" s="5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" customHeight="1">
      <c r="A7" s="14"/>
      <c r="B7" s="41"/>
      <c r="C7" s="41"/>
      <c r="D7" s="4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28.5">
      <c r="A8" s="22"/>
      <c r="B8" s="23" t="s">
        <v>3</v>
      </c>
      <c r="C8" s="23" t="s">
        <v>4</v>
      </c>
      <c r="D8" s="23" t="s">
        <v>26</v>
      </c>
      <c r="E8" s="20"/>
    </row>
    <row r="9" spans="1:17" ht="15" customHeight="1">
      <c r="A9" s="24">
        <v>1973</v>
      </c>
      <c r="B9" s="58">
        <v>-1.1020000000000001</v>
      </c>
      <c r="C9" s="58">
        <v>0.18</v>
      </c>
      <c r="D9" s="58">
        <v>-1.2829999999999999</v>
      </c>
      <c r="E9" s="19"/>
      <c r="F9" s="19"/>
    </row>
    <row r="10" spans="1:17" ht="15" customHeight="1">
      <c r="A10" s="24">
        <f>A9+1</f>
        <v>1974</v>
      </c>
      <c r="B10" s="58">
        <v>-0.41399999999999998</v>
      </c>
      <c r="C10" s="58">
        <v>1.0329999999999999</v>
      </c>
      <c r="D10" s="58">
        <v>-1.446</v>
      </c>
      <c r="E10" s="19"/>
      <c r="F10" s="19"/>
    </row>
    <row r="11" spans="1:17" ht="15" customHeight="1">
      <c r="A11" s="24">
        <f t="shared" ref="A11:A69" si="0">A10+1</f>
        <v>1975</v>
      </c>
      <c r="B11" s="58">
        <v>-3.3130000000000002</v>
      </c>
      <c r="C11" s="58">
        <v>-1.867</v>
      </c>
      <c r="D11" s="58">
        <v>-1.446</v>
      </c>
      <c r="E11" s="19"/>
      <c r="F11" s="19"/>
    </row>
    <row r="12" spans="1:17" ht="15" customHeight="1">
      <c r="A12" s="24">
        <f t="shared" si="0"/>
        <v>1976</v>
      </c>
      <c r="B12" s="58">
        <v>-4.1280000000000001</v>
      </c>
      <c r="C12" s="58">
        <v>-2.6320000000000001</v>
      </c>
      <c r="D12" s="58">
        <v>-1.496</v>
      </c>
      <c r="E12" s="19"/>
      <c r="F12" s="19"/>
    </row>
    <row r="13" spans="1:17" ht="15" customHeight="1">
      <c r="A13" s="24">
        <f t="shared" si="0"/>
        <v>1977</v>
      </c>
      <c r="B13" s="58">
        <v>-2.601</v>
      </c>
      <c r="C13" s="58">
        <v>-1.1240000000000001</v>
      </c>
      <c r="D13" s="58">
        <v>-1.4770000000000001</v>
      </c>
      <c r="E13" s="19"/>
      <c r="F13" s="19"/>
    </row>
    <row r="14" spans="1:17" ht="15" customHeight="1">
      <c r="A14" s="24">
        <f t="shared" si="0"/>
        <v>1978</v>
      </c>
      <c r="B14" s="58">
        <v>-2.5950000000000002</v>
      </c>
      <c r="C14" s="58">
        <v>-1.0349999999999999</v>
      </c>
      <c r="D14" s="58">
        <v>-1.56</v>
      </c>
      <c r="E14" s="19"/>
      <c r="F14" s="19"/>
    </row>
    <row r="15" spans="1:17" ht="15" customHeight="1">
      <c r="A15" s="24">
        <f t="shared" si="0"/>
        <v>1979</v>
      </c>
      <c r="B15" s="58">
        <v>-1.6339999999999999</v>
      </c>
      <c r="C15" s="58">
        <v>2.8000000000000001E-2</v>
      </c>
      <c r="D15" s="58">
        <v>-1.6619999999999999</v>
      </c>
      <c r="E15" s="19"/>
      <c r="F15" s="19"/>
    </row>
    <row r="16" spans="1:17" ht="15" customHeight="1">
      <c r="A16" s="24">
        <f t="shared" si="0"/>
        <v>1980</v>
      </c>
      <c r="B16" s="58">
        <v>-2.6440000000000001</v>
      </c>
      <c r="C16" s="58">
        <v>-0.76300000000000001</v>
      </c>
      <c r="D16" s="58">
        <v>-1.8819999999999999</v>
      </c>
      <c r="E16" s="19"/>
      <c r="F16" s="19"/>
    </row>
    <row r="17" spans="1:6" ht="15" customHeight="1">
      <c r="A17" s="24">
        <f t="shared" si="0"/>
        <v>1981</v>
      </c>
      <c r="B17" s="58">
        <v>-2.52</v>
      </c>
      <c r="C17" s="58">
        <v>-0.32600000000000001</v>
      </c>
      <c r="D17" s="58">
        <v>-2.1949999999999998</v>
      </c>
      <c r="E17" s="19"/>
      <c r="F17" s="19"/>
    </row>
    <row r="18" spans="1:6" ht="15" customHeight="1">
      <c r="A18" s="24">
        <f t="shared" si="0"/>
        <v>1982</v>
      </c>
      <c r="B18" s="58">
        <v>-3.8620000000000001</v>
      </c>
      <c r="C18" s="58">
        <v>-1.296</v>
      </c>
      <c r="D18" s="58">
        <v>-2.5659999999999998</v>
      </c>
      <c r="E18" s="19"/>
      <c r="F18" s="19"/>
    </row>
    <row r="19" spans="1:6" ht="15" customHeight="1">
      <c r="A19" s="24">
        <f t="shared" si="0"/>
        <v>1983</v>
      </c>
      <c r="B19" s="58">
        <v>-5.8250000000000002</v>
      </c>
      <c r="C19" s="58">
        <v>-3.2850000000000001</v>
      </c>
      <c r="D19" s="58">
        <v>-2.54</v>
      </c>
      <c r="E19" s="19"/>
      <c r="F19" s="19"/>
    </row>
    <row r="20" spans="1:6" ht="15" customHeight="1">
      <c r="A20" s="24">
        <f t="shared" si="0"/>
        <v>1984</v>
      </c>
      <c r="B20" s="58">
        <v>-4.7409999999999997</v>
      </c>
      <c r="C20" s="58">
        <v>-1.927</v>
      </c>
      <c r="D20" s="58">
        <v>-2.8130000000000002</v>
      </c>
      <c r="E20" s="19"/>
      <c r="F20" s="19"/>
    </row>
    <row r="21" spans="1:6" ht="15" customHeight="1">
      <c r="A21" s="24">
        <f t="shared" si="0"/>
        <v>1985</v>
      </c>
      <c r="B21" s="58">
        <v>-4.9779999999999998</v>
      </c>
      <c r="C21" s="58">
        <v>-1.9419999999999999</v>
      </c>
      <c r="D21" s="58">
        <v>-3.036</v>
      </c>
      <c r="E21" s="19"/>
      <c r="F21" s="19"/>
    </row>
    <row r="22" spans="1:6" ht="15" customHeight="1">
      <c r="A22" s="24">
        <f t="shared" si="0"/>
        <v>1986</v>
      </c>
      <c r="B22" s="58">
        <v>-4.8879999999999999</v>
      </c>
      <c r="C22" s="58">
        <v>-1.883</v>
      </c>
      <c r="D22" s="58">
        <v>-3.0049999999999999</v>
      </c>
      <c r="E22" s="19"/>
      <c r="F22" s="19"/>
    </row>
    <row r="23" spans="1:6" ht="15" customHeight="1">
      <c r="A23" s="24">
        <f t="shared" si="0"/>
        <v>1987</v>
      </c>
      <c r="B23" s="58">
        <v>-3.141</v>
      </c>
      <c r="C23" s="58">
        <v>-0.23300000000000001</v>
      </c>
      <c r="D23" s="58">
        <v>-2.907</v>
      </c>
      <c r="E23" s="19"/>
      <c r="F23" s="19"/>
    </row>
    <row r="24" spans="1:6" ht="15" customHeight="1">
      <c r="A24" s="24">
        <f t="shared" si="0"/>
        <v>1988</v>
      </c>
      <c r="B24" s="58">
        <v>-2.9750000000000001</v>
      </c>
      <c r="C24" s="58">
        <v>-2.1000000000000001E-2</v>
      </c>
      <c r="D24" s="58">
        <v>-2.9540000000000002</v>
      </c>
      <c r="E24" s="19"/>
      <c r="F24" s="19"/>
    </row>
    <row r="25" spans="1:6" ht="15" customHeight="1">
      <c r="A25" s="24">
        <f t="shared" si="0"/>
        <v>1989</v>
      </c>
      <c r="B25" s="58">
        <v>-2.7429999999999999</v>
      </c>
      <c r="C25" s="58">
        <v>0.29899999999999999</v>
      </c>
      <c r="D25" s="58">
        <v>-3.0419999999999998</v>
      </c>
      <c r="E25" s="19"/>
      <c r="F25" s="19"/>
    </row>
    <row r="26" spans="1:6" ht="15" customHeight="1">
      <c r="A26" s="24">
        <f t="shared" si="0"/>
        <v>1990</v>
      </c>
      <c r="B26" s="58">
        <v>-3.7909999999999999</v>
      </c>
      <c r="C26" s="58">
        <v>-0.66600000000000004</v>
      </c>
      <c r="D26" s="58">
        <v>-3.125</v>
      </c>
      <c r="E26" s="19"/>
      <c r="F26" s="19"/>
    </row>
    <row r="27" spans="1:6" ht="15" customHeight="1">
      <c r="A27" s="24">
        <f t="shared" si="0"/>
        <v>1991</v>
      </c>
      <c r="B27" s="58">
        <v>-4.4189999999999996</v>
      </c>
      <c r="C27" s="58">
        <v>-1.2270000000000001</v>
      </c>
      <c r="D27" s="58">
        <v>-3.1909999999999998</v>
      </c>
      <c r="E27" s="19"/>
      <c r="F27" s="19"/>
    </row>
    <row r="28" spans="1:6" ht="15" customHeight="1">
      <c r="A28" s="24">
        <f t="shared" si="0"/>
        <v>1992</v>
      </c>
      <c r="B28" s="58">
        <v>-4.5250000000000004</v>
      </c>
      <c r="C28" s="58">
        <v>-1.4179999999999999</v>
      </c>
      <c r="D28" s="58">
        <v>-3.1070000000000002</v>
      </c>
      <c r="E28" s="19"/>
      <c r="F28" s="19"/>
    </row>
    <row r="29" spans="1:6" ht="15" customHeight="1">
      <c r="A29" s="24">
        <f t="shared" si="0"/>
        <v>1993</v>
      </c>
      <c r="B29" s="58">
        <v>-3.7639999999999998</v>
      </c>
      <c r="C29" s="58">
        <v>-0.83199999999999996</v>
      </c>
      <c r="D29" s="58">
        <v>-2.9329999999999998</v>
      </c>
      <c r="E29" s="19"/>
      <c r="F29" s="19"/>
    </row>
    <row r="30" spans="1:6" ht="15" customHeight="1">
      <c r="A30" s="24">
        <f t="shared" si="0"/>
        <v>1994</v>
      </c>
      <c r="B30" s="58">
        <v>-2.7469999999999999</v>
      </c>
      <c r="C30" s="58">
        <v>8.1000000000000003E-2</v>
      </c>
      <c r="D30" s="58">
        <v>-2.8279999999999998</v>
      </c>
      <c r="E30" s="19"/>
      <c r="F30" s="19"/>
    </row>
    <row r="31" spans="1:6" ht="15" customHeight="1">
      <c r="A31" s="24">
        <f t="shared" si="0"/>
        <v>1995</v>
      </c>
      <c r="B31" s="58">
        <v>-2.1539999999999999</v>
      </c>
      <c r="C31" s="58">
        <v>0.91600000000000004</v>
      </c>
      <c r="D31" s="58">
        <v>-3.07</v>
      </c>
      <c r="E31" s="19"/>
      <c r="F31" s="19"/>
    </row>
    <row r="32" spans="1:6" ht="15" customHeight="1">
      <c r="A32" s="24">
        <f t="shared" si="0"/>
        <v>1996</v>
      </c>
      <c r="B32" s="58">
        <v>-1.4410000000000001</v>
      </c>
      <c r="C32" s="58">
        <v>1.591</v>
      </c>
      <c r="D32" s="58">
        <v>-3.032</v>
      </c>
      <c r="E32" s="19"/>
      <c r="F32" s="19"/>
    </row>
    <row r="33" spans="1:11" ht="15" customHeight="1">
      <c r="A33" s="24">
        <f t="shared" si="0"/>
        <v>1997</v>
      </c>
      <c r="B33" s="58">
        <v>-0.25900000000000001</v>
      </c>
      <c r="C33" s="58">
        <v>2.6280000000000001</v>
      </c>
      <c r="D33" s="58">
        <v>-2.887</v>
      </c>
      <c r="E33" s="19"/>
      <c r="F33" s="19"/>
    </row>
    <row r="34" spans="1:11" ht="15" customHeight="1">
      <c r="A34" s="24">
        <f t="shared" si="0"/>
        <v>1998</v>
      </c>
      <c r="B34" s="58">
        <v>0.77600000000000002</v>
      </c>
      <c r="C34" s="58">
        <v>3.4750000000000001</v>
      </c>
      <c r="D34" s="58">
        <v>-2.7</v>
      </c>
      <c r="E34" s="19"/>
      <c r="F34" s="19"/>
    </row>
    <row r="35" spans="1:11" ht="15" customHeight="1">
      <c r="A35" s="24">
        <f t="shared" si="0"/>
        <v>1999</v>
      </c>
      <c r="B35" s="58">
        <v>1.325</v>
      </c>
      <c r="C35" s="58">
        <v>3.7490000000000001</v>
      </c>
      <c r="D35" s="58">
        <v>-2.4239999999999999</v>
      </c>
      <c r="E35" s="19"/>
      <c r="F35" s="19"/>
    </row>
    <row r="36" spans="1:11" ht="15" customHeight="1">
      <c r="A36" s="24">
        <f t="shared" si="0"/>
        <v>2000</v>
      </c>
      <c r="B36" s="58">
        <v>2.4049999999999998</v>
      </c>
      <c r="C36" s="58">
        <v>4.609</v>
      </c>
      <c r="D36" s="58">
        <v>-2.2040000000000002</v>
      </c>
      <c r="E36" s="19"/>
      <c r="F36" s="19"/>
    </row>
    <row r="37" spans="1:11" ht="15" customHeight="1">
      <c r="A37" s="24">
        <f t="shared" si="0"/>
        <v>2001</v>
      </c>
      <c r="B37" s="58">
        <v>1.1819999999999999</v>
      </c>
      <c r="C37" s="58">
        <v>3.14</v>
      </c>
      <c r="D37" s="58">
        <v>-1.9590000000000001</v>
      </c>
      <c r="E37" s="19"/>
      <c r="F37" s="19"/>
    </row>
    <row r="38" spans="1:11" ht="15" customHeight="1">
      <c r="A38" s="24">
        <f t="shared" si="0"/>
        <v>2002</v>
      </c>
      <c r="B38" s="58">
        <v>-1.486</v>
      </c>
      <c r="C38" s="58">
        <v>9.1999999999999998E-2</v>
      </c>
      <c r="D38" s="58">
        <v>-1.579</v>
      </c>
      <c r="E38" s="19"/>
      <c r="F38" s="19"/>
    </row>
    <row r="39" spans="1:11" ht="15" customHeight="1">
      <c r="A39" s="24">
        <f t="shared" si="0"/>
        <v>2003</v>
      </c>
      <c r="B39" s="58">
        <v>-3.3479999999999999</v>
      </c>
      <c r="C39" s="58">
        <v>-1.9910000000000001</v>
      </c>
      <c r="D39" s="58">
        <v>-1.357</v>
      </c>
      <c r="E39" s="19"/>
      <c r="F39" s="19"/>
    </row>
    <row r="40" spans="1:11" ht="15" customHeight="1">
      <c r="A40" s="24">
        <f t="shared" si="0"/>
        <v>2004</v>
      </c>
      <c r="B40" s="58">
        <v>-3.431</v>
      </c>
      <c r="C40" s="58">
        <v>-2.0990000000000002</v>
      </c>
      <c r="D40" s="58">
        <v>-1.3320000000000001</v>
      </c>
      <c r="E40" s="19"/>
      <c r="F40" s="19"/>
      <c r="G40" s="5"/>
      <c r="H40" s="5"/>
      <c r="I40" s="5"/>
      <c r="J40" s="5"/>
      <c r="K40" s="6"/>
    </row>
    <row r="41" spans="1:11" ht="15" customHeight="1">
      <c r="A41" s="24">
        <f t="shared" si="0"/>
        <v>2005</v>
      </c>
      <c r="B41" s="58">
        <v>-2.3740000000000001</v>
      </c>
      <c r="C41" s="58">
        <v>-0.94099999999999995</v>
      </c>
      <c r="D41" s="58">
        <v>-1.4330000000000001</v>
      </c>
      <c r="E41" s="19"/>
      <c r="F41" s="19"/>
      <c r="G41" s="5"/>
      <c r="H41" s="5"/>
      <c r="I41" s="5"/>
      <c r="J41" s="5"/>
      <c r="K41" s="6"/>
    </row>
    <row r="42" spans="1:11" ht="15" customHeight="1">
      <c r="A42" s="24">
        <f t="shared" si="0"/>
        <v>2006</v>
      </c>
      <c r="B42" s="58">
        <v>-1.8779999999999999</v>
      </c>
      <c r="C42" s="58">
        <v>-0.216</v>
      </c>
      <c r="D42" s="58">
        <v>-1.6619999999999999</v>
      </c>
      <c r="E42" s="19"/>
      <c r="F42" s="19"/>
      <c r="G42" s="5"/>
      <c r="H42" s="5"/>
      <c r="I42" s="5"/>
      <c r="J42" s="5"/>
      <c r="K42" s="6"/>
    </row>
    <row r="43" spans="1:11" ht="15" customHeight="1">
      <c r="A43" s="24">
        <f t="shared" si="0"/>
        <v>2007</v>
      </c>
      <c r="B43" s="58">
        <v>-1.163</v>
      </c>
      <c r="C43" s="58">
        <v>0.495</v>
      </c>
      <c r="D43" s="58">
        <v>-1.657</v>
      </c>
      <c r="E43" s="19"/>
      <c r="F43" s="19"/>
      <c r="G43" s="5"/>
      <c r="H43" s="5"/>
      <c r="I43" s="5"/>
      <c r="J43" s="5"/>
      <c r="K43" s="6"/>
    </row>
    <row r="44" spans="1:11" ht="15" customHeight="1">
      <c r="A44" s="24">
        <f t="shared" si="0"/>
        <v>2008</v>
      </c>
      <c r="B44" s="58">
        <v>-3.0990000000000002</v>
      </c>
      <c r="C44" s="58">
        <v>-1.391</v>
      </c>
      <c r="D44" s="58">
        <v>-1.708</v>
      </c>
      <c r="E44" s="19"/>
      <c r="F44" s="19"/>
      <c r="G44" s="5"/>
      <c r="H44" s="5"/>
      <c r="I44" s="5"/>
      <c r="J44" s="5"/>
      <c r="K44" s="6"/>
    </row>
    <row r="45" spans="1:11" ht="15" customHeight="1">
      <c r="A45" s="24">
        <f t="shared" si="0"/>
        <v>2009</v>
      </c>
      <c r="B45" s="58">
        <v>-9.7650000000000006</v>
      </c>
      <c r="C45" s="58">
        <v>-8.4730000000000008</v>
      </c>
      <c r="D45" s="58">
        <v>-1.292</v>
      </c>
      <c r="E45" s="19"/>
      <c r="F45" s="19"/>
      <c r="G45" s="5"/>
      <c r="H45" s="5"/>
      <c r="I45" s="5"/>
      <c r="J45" s="5"/>
      <c r="K45" s="6"/>
    </row>
    <row r="46" spans="1:11" ht="15" customHeight="1">
      <c r="A46" s="24">
        <f t="shared" si="0"/>
        <v>2010</v>
      </c>
      <c r="B46" s="58">
        <v>-8.6959999999999997</v>
      </c>
      <c r="C46" s="58">
        <v>-7.3780000000000001</v>
      </c>
      <c r="D46" s="58">
        <v>-1.3180000000000001</v>
      </c>
      <c r="E46" s="19"/>
      <c r="F46" s="19"/>
      <c r="G46" s="5"/>
      <c r="H46" s="5"/>
      <c r="I46" s="5"/>
      <c r="J46" s="5"/>
      <c r="K46" s="6"/>
    </row>
    <row r="47" spans="1:11" ht="15" customHeight="1">
      <c r="A47" s="24">
        <f t="shared" si="0"/>
        <v>2011</v>
      </c>
      <c r="B47" s="58">
        <v>-8.1999999999999993</v>
      </c>
      <c r="C47" s="58">
        <v>-6.7130000000000001</v>
      </c>
      <c r="D47" s="58">
        <v>-1.4870000000000001</v>
      </c>
    </row>
    <row r="48" spans="1:11" ht="15" customHeight="1">
      <c r="A48" s="24">
        <f t="shared" si="0"/>
        <v>2012</v>
      </c>
      <c r="B48" s="58">
        <v>-6.8769999999999998</v>
      </c>
      <c r="C48" s="58">
        <v>-5.5090000000000003</v>
      </c>
      <c r="D48" s="58">
        <v>-1.3680000000000001</v>
      </c>
    </row>
    <row r="49" spans="1:4" ht="15" customHeight="1">
      <c r="A49" s="24">
        <f t="shared" si="0"/>
        <v>2013</v>
      </c>
      <c r="B49" s="58">
        <v>-4.0789999999999997</v>
      </c>
      <c r="C49" s="58">
        <v>-2.754</v>
      </c>
      <c r="D49" s="58">
        <v>-1.325</v>
      </c>
    </row>
    <row r="50" spans="1:4" ht="15" customHeight="1">
      <c r="A50" s="24">
        <f t="shared" si="0"/>
        <v>2014</v>
      </c>
      <c r="B50" s="58">
        <v>-2.7909999999999999</v>
      </c>
      <c r="C50" s="58">
        <v>-1.4730000000000001</v>
      </c>
      <c r="D50" s="58">
        <v>-1.3180000000000001</v>
      </c>
    </row>
    <row r="51" spans="1:4" ht="15" customHeight="1">
      <c r="A51" s="24">
        <f t="shared" si="0"/>
        <v>2015</v>
      </c>
      <c r="B51" s="58">
        <v>-2.444</v>
      </c>
      <c r="C51" s="58">
        <v>-1.21</v>
      </c>
      <c r="D51" s="58">
        <v>-1.234</v>
      </c>
    </row>
    <row r="52" spans="1:4" ht="15" customHeight="1">
      <c r="A52" s="24">
        <f t="shared" si="0"/>
        <v>2016</v>
      </c>
      <c r="B52" s="58">
        <v>-2.9329999999999998</v>
      </c>
      <c r="C52" s="58">
        <v>-1.6379999999999999</v>
      </c>
      <c r="D52" s="58">
        <v>-1.2949999999999999</v>
      </c>
    </row>
    <row r="53" spans="1:4" ht="15" customHeight="1">
      <c r="A53" s="24">
        <f t="shared" si="0"/>
        <v>2017</v>
      </c>
      <c r="B53" s="58">
        <v>-3.4420000000000002</v>
      </c>
      <c r="C53" s="58">
        <v>-2.077</v>
      </c>
      <c r="D53" s="58">
        <v>-1.3640000000000001</v>
      </c>
    </row>
    <row r="54" spans="1:4" ht="15" customHeight="1">
      <c r="A54" s="24">
        <f t="shared" si="0"/>
        <v>2018</v>
      </c>
      <c r="B54" s="58">
        <v>-4.0549999999999997</v>
      </c>
      <c r="C54" s="58">
        <v>-2.4540000000000002</v>
      </c>
      <c r="D54" s="58">
        <v>-1.601</v>
      </c>
    </row>
    <row r="55" spans="1:4" ht="15" customHeight="1">
      <c r="A55" s="24">
        <f t="shared" si="0"/>
        <v>2019</v>
      </c>
      <c r="B55" s="58">
        <v>-4.649</v>
      </c>
      <c r="C55" s="58">
        <v>-2.8759999999999999</v>
      </c>
      <c r="D55" s="58">
        <v>-1.7729999999999999</v>
      </c>
    </row>
    <row r="56" spans="1:4" ht="15" customHeight="1">
      <c r="A56" s="24">
        <f t="shared" si="0"/>
        <v>2020</v>
      </c>
      <c r="B56" s="58">
        <v>-14.872999999999999</v>
      </c>
      <c r="C56" s="58">
        <v>-13.233000000000001</v>
      </c>
      <c r="D56" s="58">
        <v>-1.64</v>
      </c>
    </row>
    <row r="57" spans="1:4" ht="15" customHeight="1">
      <c r="A57" s="24">
        <f t="shared" si="0"/>
        <v>2021</v>
      </c>
      <c r="B57" s="58">
        <v>-12.250999999999999</v>
      </c>
      <c r="C57" s="58">
        <v>-10.696</v>
      </c>
      <c r="D57" s="58">
        <v>-1.5549999999999999</v>
      </c>
    </row>
    <row r="58" spans="1:4" ht="15" customHeight="1">
      <c r="A58" s="24">
        <f t="shared" si="0"/>
        <v>2022</v>
      </c>
      <c r="B58" s="58">
        <v>-5.2460000000000004</v>
      </c>
      <c r="C58" s="58">
        <v>-3.3439999999999999</v>
      </c>
      <c r="D58" s="58">
        <v>-1.9019999999999999</v>
      </c>
    </row>
    <row r="59" spans="1:4" ht="15" customHeight="1">
      <c r="A59" s="24">
        <f t="shared" si="0"/>
        <v>2023</v>
      </c>
      <c r="B59" s="58">
        <v>-5.8280000000000003</v>
      </c>
      <c r="C59" s="58">
        <v>-3.3029999999999999</v>
      </c>
      <c r="D59" s="58">
        <v>-2.5249999999999999</v>
      </c>
    </row>
    <row r="60" spans="1:4" ht="15" customHeight="1">
      <c r="A60" s="24">
        <f t="shared" si="0"/>
        <v>2024</v>
      </c>
      <c r="B60" s="58">
        <v>-6.03</v>
      </c>
      <c r="C60" s="58">
        <v>-3.298</v>
      </c>
      <c r="D60" s="58">
        <v>-2.7320000000000002</v>
      </c>
    </row>
    <row r="61" spans="1:4" ht="15" customHeight="1">
      <c r="A61" s="24">
        <f t="shared" si="0"/>
        <v>2025</v>
      </c>
      <c r="B61" s="58">
        <v>-6.1550000000000002</v>
      </c>
      <c r="C61" s="58">
        <v>-3.4540000000000002</v>
      </c>
      <c r="D61" s="58">
        <v>-2.7010000000000001</v>
      </c>
    </row>
    <row r="62" spans="1:4" ht="15" customHeight="1">
      <c r="A62" s="24">
        <f t="shared" si="0"/>
        <v>2026</v>
      </c>
      <c r="B62" s="58">
        <v>-5.74</v>
      </c>
      <c r="C62" s="58">
        <v>-2.95</v>
      </c>
      <c r="D62" s="58">
        <v>-2.79</v>
      </c>
    </row>
    <row r="63" spans="1:4" ht="15" customHeight="1">
      <c r="A63" s="24">
        <f t="shared" si="0"/>
        <v>2027</v>
      </c>
      <c r="B63" s="58">
        <v>-5.4690000000000003</v>
      </c>
      <c r="C63" s="58">
        <v>-2.5499999999999998</v>
      </c>
      <c r="D63" s="58">
        <v>-2.919</v>
      </c>
    </row>
    <row r="64" spans="1:4" ht="15" customHeight="1">
      <c r="A64" s="24">
        <f t="shared" si="0"/>
        <v>2028</v>
      </c>
      <c r="B64" s="58">
        <v>-5.5970000000000004</v>
      </c>
      <c r="C64" s="58">
        <v>-2.5129999999999999</v>
      </c>
      <c r="D64" s="58">
        <v>-3.0840000000000001</v>
      </c>
    </row>
    <row r="65" spans="1:4" ht="15" customHeight="1">
      <c r="A65" s="24">
        <f t="shared" si="0"/>
        <v>2029</v>
      </c>
      <c r="B65" s="58">
        <v>-5.8239999999999998</v>
      </c>
      <c r="C65" s="58">
        <v>-2.6179999999999999</v>
      </c>
      <c r="D65" s="58">
        <v>-3.2069999999999999</v>
      </c>
    </row>
    <row r="66" spans="1:4" ht="15" customHeight="1">
      <c r="A66" s="24">
        <f t="shared" si="0"/>
        <v>2030</v>
      </c>
      <c r="B66" s="58">
        <v>-6.0519999999999996</v>
      </c>
      <c r="C66" s="58">
        <v>-2.7360000000000002</v>
      </c>
      <c r="D66" s="58">
        <v>-3.3159999999999998</v>
      </c>
    </row>
    <row r="67" spans="1:4" ht="15" customHeight="1">
      <c r="A67" s="24">
        <f t="shared" si="0"/>
        <v>2031</v>
      </c>
      <c r="B67" s="58">
        <v>-6.28</v>
      </c>
      <c r="C67" s="58">
        <v>-2.8479999999999999</v>
      </c>
      <c r="D67" s="58">
        <v>-3.4319999999999999</v>
      </c>
    </row>
    <row r="68" spans="1:4" ht="15" customHeight="1">
      <c r="A68" s="24">
        <f t="shared" si="0"/>
        <v>2032</v>
      </c>
      <c r="B68" s="58">
        <v>-6.5910000000000002</v>
      </c>
      <c r="C68" s="58">
        <v>-3.0270000000000001</v>
      </c>
      <c r="D68" s="58">
        <v>-3.5630000000000002</v>
      </c>
    </row>
    <row r="69" spans="1:4" ht="15" customHeight="1">
      <c r="A69" s="25">
        <f t="shared" si="0"/>
        <v>2033</v>
      </c>
      <c r="B69" s="58">
        <v>-6.8810000000000002</v>
      </c>
      <c r="C69" s="58">
        <v>-3.2149999999999999</v>
      </c>
      <c r="D69" s="58">
        <v>-3.6659999999999999</v>
      </c>
    </row>
    <row r="70" spans="1:4" ht="15" customHeight="1">
      <c r="A70" s="4"/>
      <c r="B70" s="42"/>
      <c r="C70" s="44"/>
      <c r="D70" s="44"/>
    </row>
    <row r="71" spans="1:4" ht="15" customHeight="1">
      <c r="B71" s="43"/>
      <c r="C71" s="43"/>
      <c r="D71" s="43"/>
    </row>
    <row r="72" spans="1:4" ht="15" customHeight="1">
      <c r="A72" s="8" t="s">
        <v>2</v>
      </c>
      <c r="B72" s="43"/>
      <c r="C72" s="43"/>
      <c r="D72" s="43"/>
    </row>
    <row r="73" spans="1:4" ht="15" customHeight="1">
      <c r="B73" s="43"/>
      <c r="C73" s="43"/>
      <c r="D73" s="43"/>
    </row>
    <row r="74" spans="1:4" ht="15" customHeight="1">
      <c r="B74" s="43"/>
      <c r="C74" s="43"/>
      <c r="D74" s="43"/>
    </row>
    <row r="75" spans="1:4" ht="15" customHeight="1">
      <c r="B75" s="43"/>
      <c r="C75" s="43"/>
      <c r="D75" s="43"/>
    </row>
    <row r="76" spans="1:4" ht="15" customHeight="1">
      <c r="B76" s="43"/>
      <c r="C76" s="43"/>
      <c r="D76" s="43"/>
    </row>
    <row r="77" spans="1:4" ht="15" customHeight="1">
      <c r="B77" s="43"/>
      <c r="C77" s="43"/>
      <c r="D77" s="43"/>
    </row>
    <row r="78" spans="1:4" ht="15" customHeight="1">
      <c r="B78" s="43"/>
      <c r="C78" s="43"/>
      <c r="D78" s="43"/>
    </row>
    <row r="79" spans="1:4" ht="15" customHeight="1">
      <c r="B79" s="43"/>
      <c r="C79" s="43"/>
      <c r="D79" s="43"/>
    </row>
    <row r="80" spans="1:4" ht="15" customHeight="1">
      <c r="B80" s="43"/>
      <c r="C80" s="43"/>
      <c r="D80" s="43"/>
    </row>
    <row r="81" spans="2:4" ht="15" customHeight="1">
      <c r="B81" s="43"/>
      <c r="C81" s="43"/>
      <c r="D81" s="43"/>
    </row>
    <row r="82" spans="2:4" ht="15" customHeight="1">
      <c r="B82" s="43"/>
      <c r="C82" s="43"/>
      <c r="D82" s="43"/>
    </row>
    <row r="83" spans="2:4" ht="15" customHeight="1">
      <c r="B83" s="43"/>
      <c r="C83" s="43"/>
      <c r="D83" s="43"/>
    </row>
    <row r="84" spans="2:4" ht="15" customHeight="1">
      <c r="B84" s="43"/>
      <c r="C84" s="43"/>
      <c r="D84" s="43"/>
    </row>
    <row r="85" spans="2:4" ht="15" customHeight="1">
      <c r="B85" s="43"/>
      <c r="C85" s="43"/>
      <c r="D85" s="43"/>
    </row>
    <row r="86" spans="2:4" ht="15" customHeight="1">
      <c r="B86" s="43"/>
      <c r="C86" s="43"/>
      <c r="D86" s="43"/>
    </row>
    <row r="87" spans="2:4" ht="15" customHeight="1">
      <c r="B87" s="43"/>
      <c r="C87" s="43"/>
      <c r="D87" s="43"/>
    </row>
    <row r="88" spans="2:4" ht="15" customHeight="1">
      <c r="B88" s="43"/>
      <c r="C88" s="43"/>
      <c r="D88" s="43"/>
    </row>
    <row r="89" spans="2:4" ht="15" customHeight="1">
      <c r="B89" s="43"/>
      <c r="C89" s="43"/>
      <c r="D89" s="43"/>
    </row>
    <row r="90" spans="2:4" ht="15" customHeight="1">
      <c r="B90" s="43"/>
      <c r="C90" s="43"/>
      <c r="D90" s="43"/>
    </row>
    <row r="91" spans="2:4" ht="15" customHeight="1">
      <c r="B91" s="43"/>
      <c r="C91" s="43"/>
      <c r="D91" s="43"/>
    </row>
    <row r="92" spans="2:4" ht="15" customHeight="1">
      <c r="B92" s="43"/>
      <c r="C92" s="43"/>
      <c r="D92" s="43"/>
    </row>
    <row r="93" spans="2:4" ht="15" customHeight="1">
      <c r="B93" s="43"/>
      <c r="C93" s="43"/>
      <c r="D93" s="43"/>
    </row>
    <row r="94" spans="2:4" ht="15" customHeight="1">
      <c r="B94" s="43"/>
      <c r="C94" s="43"/>
      <c r="D94" s="43"/>
    </row>
    <row r="95" spans="2:4" ht="15" customHeight="1">
      <c r="B95" s="43"/>
      <c r="C95" s="43"/>
      <c r="D95" s="43"/>
    </row>
    <row r="96" spans="2:4" ht="15" customHeight="1">
      <c r="B96" s="43"/>
      <c r="C96" s="43"/>
      <c r="D96" s="43"/>
    </row>
    <row r="97" spans="1:4" ht="15" customHeight="1">
      <c r="B97" s="43"/>
      <c r="C97" s="43"/>
      <c r="D97" s="43"/>
    </row>
    <row r="98" spans="1:4" ht="15" customHeight="1">
      <c r="B98" s="43"/>
      <c r="C98" s="43"/>
      <c r="D98" s="43"/>
    </row>
    <row r="99" spans="1:4" ht="15" customHeight="1">
      <c r="B99" s="43"/>
      <c r="C99" s="43"/>
      <c r="D99" s="43"/>
    </row>
    <row r="100" spans="1:4" ht="15" customHeight="1">
      <c r="B100" s="43"/>
      <c r="C100" s="43"/>
      <c r="D100" s="43"/>
    </row>
    <row r="101" spans="1:4" ht="15" customHeight="1">
      <c r="B101" s="43"/>
      <c r="C101" s="43"/>
      <c r="D101" s="43"/>
    </row>
    <row r="102" spans="1:4" ht="15" customHeight="1">
      <c r="B102" s="43"/>
      <c r="C102" s="43"/>
      <c r="D102" s="43"/>
    </row>
    <row r="103" spans="1:4" ht="15" customHeight="1">
      <c r="B103" s="43"/>
      <c r="C103" s="43"/>
      <c r="D103" s="43"/>
    </row>
    <row r="104" spans="1:4" ht="15" customHeight="1">
      <c r="B104" s="43"/>
      <c r="C104" s="43"/>
      <c r="D104" s="43"/>
    </row>
    <row r="105" spans="1:4" ht="15" customHeight="1">
      <c r="B105" s="43"/>
      <c r="C105" s="43"/>
      <c r="D105" s="43"/>
    </row>
    <row r="106" spans="1:4" ht="15" customHeight="1">
      <c r="B106" s="43"/>
      <c r="C106" s="43"/>
      <c r="D106" s="43"/>
    </row>
    <row r="107" spans="1:4" ht="15" customHeight="1">
      <c r="B107" s="43"/>
      <c r="C107" s="43"/>
      <c r="D107" s="43"/>
    </row>
    <row r="108" spans="1:4" ht="15" customHeight="1">
      <c r="B108" s="43"/>
      <c r="C108" s="43"/>
      <c r="D108" s="43"/>
    </row>
    <row r="109" spans="1:4" ht="15" customHeight="1">
      <c r="A109" s="13"/>
      <c r="B109" s="44"/>
      <c r="C109" s="44"/>
      <c r="D109" s="44"/>
    </row>
    <row r="111" spans="1:4" ht="15" customHeight="1">
      <c r="A111" s="8" t="s">
        <v>2</v>
      </c>
    </row>
  </sheetData>
  <mergeCells count="1">
    <mergeCell ref="A5:H5"/>
  </mergeCells>
  <hyperlinks>
    <hyperlink ref="A72" location="Contents!A1" display="Back to Table of Contents" xr:uid="{8C6A8F52-F23D-064B-873A-91937C8ADE57}"/>
    <hyperlink ref="A2" r:id="rId1" xr:uid="{0F2B9DF5-E963-5A46-A964-0F58655B4930}"/>
    <hyperlink ref="A111" location="Contents!A1" display="Back to Table of Contents" xr:uid="{00000000-0004-0000-0B00-000000000000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Q104"/>
  <sheetViews>
    <sheetView zoomScaleNormal="100" workbookViewId="0"/>
  </sheetViews>
  <sheetFormatPr defaultColWidth="12.42578125" defaultRowHeight="15" customHeight="1"/>
  <cols>
    <col min="1" max="1" width="12.42578125" style="2" customWidth="1"/>
    <col min="2" max="2" width="14.5703125" style="45" customWidth="1"/>
    <col min="3" max="3" width="15.85546875" style="2" customWidth="1"/>
    <col min="4" max="4" width="10.7109375" style="2" customWidth="1"/>
    <col min="5" max="16" width="8.42578125" style="2" customWidth="1"/>
    <col min="17" max="16384" width="12.42578125" style="2"/>
  </cols>
  <sheetData>
    <row r="1" spans="1:17" s="7" customFormat="1" ht="15" customHeight="1">
      <c r="A1" s="1" t="s">
        <v>6</v>
      </c>
      <c r="B1" s="39"/>
    </row>
    <row r="2" spans="1:17" s="7" customFormat="1" ht="15" customHeight="1">
      <c r="A2" s="10" t="s">
        <v>17</v>
      </c>
      <c r="B2" s="39"/>
    </row>
    <row r="5" spans="1:17" ht="32.25" customHeight="1">
      <c r="A5" s="62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15"/>
    </row>
    <row r="6" spans="1:17" ht="15" customHeight="1">
      <c r="A6" s="32" t="s">
        <v>25</v>
      </c>
      <c r="B6" s="41"/>
      <c r="C6" s="18"/>
      <c r="D6" s="18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15" customHeight="1">
      <c r="A7" s="3"/>
      <c r="B7" s="40"/>
      <c r="C7" s="46"/>
      <c r="D7" s="46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3" customHeight="1">
      <c r="A8" s="28"/>
      <c r="B8" s="31" t="s">
        <v>7</v>
      </c>
      <c r="C8" s="47"/>
      <c r="D8" s="48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ht="15" customHeight="1">
      <c r="A9" s="29">
        <v>1941</v>
      </c>
      <c r="B9" s="49">
        <v>41.5</v>
      </c>
      <c r="C9" s="30"/>
      <c r="D9" s="2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5" customHeight="1">
      <c r="A10" s="29">
        <f>A9+1</f>
        <v>1942</v>
      </c>
      <c r="B10" s="49">
        <v>45.9</v>
      </c>
      <c r="C10" s="30"/>
      <c r="D10" s="2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" customHeight="1">
      <c r="A11" s="29">
        <f t="shared" ref="A11:A74" si="0">A10+1</f>
        <v>1943</v>
      </c>
      <c r="B11" s="49">
        <v>69.2</v>
      </c>
      <c r="C11" s="30"/>
      <c r="D11" s="2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 customHeight="1">
      <c r="A12" s="29">
        <f t="shared" si="0"/>
        <v>1944</v>
      </c>
      <c r="B12" s="49">
        <v>86.4</v>
      </c>
      <c r="C12" s="30"/>
      <c r="D12" s="27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" customHeight="1">
      <c r="A13" s="29">
        <f t="shared" si="0"/>
        <v>1945</v>
      </c>
      <c r="B13" s="49">
        <v>103.9</v>
      </c>
      <c r="C13" s="30"/>
      <c r="D13" s="2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 customHeight="1">
      <c r="A14" s="29">
        <f t="shared" si="0"/>
        <v>1946</v>
      </c>
      <c r="B14" s="49">
        <v>106.1</v>
      </c>
      <c r="C14" s="30"/>
      <c r="D14" s="27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ht="15" customHeight="1">
      <c r="A15" s="29">
        <f t="shared" si="0"/>
        <v>1947</v>
      </c>
      <c r="B15" s="49">
        <v>93.9</v>
      </c>
      <c r="C15" s="30"/>
      <c r="D15" s="2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ht="15" customHeight="1">
      <c r="A16" s="29">
        <f t="shared" si="0"/>
        <v>1948</v>
      </c>
      <c r="B16" s="49">
        <v>82.4</v>
      </c>
      <c r="C16" s="30"/>
      <c r="D16" s="2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" customHeight="1">
      <c r="A17" s="29">
        <f t="shared" si="0"/>
        <v>1949</v>
      </c>
      <c r="B17" s="49">
        <v>77.400000000000006</v>
      </c>
      <c r="C17" s="30"/>
      <c r="D17" s="2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ht="15" customHeight="1">
      <c r="A18" s="29">
        <f t="shared" si="0"/>
        <v>1950</v>
      </c>
      <c r="B18" s="49">
        <v>78.593999999999994</v>
      </c>
      <c r="C18" s="30"/>
      <c r="D18" s="2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ht="15" customHeight="1">
      <c r="A19" s="29">
        <f t="shared" si="0"/>
        <v>1951</v>
      </c>
      <c r="B19" s="49">
        <v>65.533000000000001</v>
      </c>
      <c r="C19" s="30"/>
      <c r="D19" s="2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ht="15" customHeight="1">
      <c r="A20" s="29">
        <f t="shared" si="0"/>
        <v>1952</v>
      </c>
      <c r="B20" s="49">
        <v>60.139000000000003</v>
      </c>
      <c r="C20" s="30"/>
      <c r="D20" s="2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ht="15" customHeight="1">
      <c r="A21" s="29">
        <f t="shared" si="0"/>
        <v>1953</v>
      </c>
      <c r="B21" s="49">
        <v>57.161000000000001</v>
      </c>
      <c r="C21" s="30"/>
      <c r="D21" s="2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ht="15" customHeight="1">
      <c r="A22" s="29">
        <f t="shared" si="0"/>
        <v>1954</v>
      </c>
      <c r="B22" s="49">
        <v>57.988</v>
      </c>
      <c r="C22" s="30"/>
      <c r="D22" s="2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15" customHeight="1">
      <c r="A23" s="29">
        <f t="shared" si="0"/>
        <v>1955</v>
      </c>
      <c r="B23" s="49">
        <v>55.771999999999998</v>
      </c>
      <c r="C23" s="30"/>
      <c r="D23" s="2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5" customHeight="1">
      <c r="A24" s="29">
        <f t="shared" si="0"/>
        <v>1956</v>
      </c>
      <c r="B24" s="49">
        <v>50.692</v>
      </c>
      <c r="C24" s="30"/>
      <c r="D24" s="2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5" customHeight="1">
      <c r="A25" s="29">
        <f t="shared" si="0"/>
        <v>1957</v>
      </c>
      <c r="B25" s="49">
        <v>47.331000000000003</v>
      </c>
      <c r="C25" s="30"/>
      <c r="D25" s="2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ht="15" customHeight="1">
      <c r="A26" s="29">
        <f t="shared" si="0"/>
        <v>1958</v>
      </c>
      <c r="B26" s="49">
        <v>47.802999999999997</v>
      </c>
      <c r="C26" s="30"/>
      <c r="D26" s="27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ht="15" customHeight="1">
      <c r="A27" s="29">
        <f t="shared" si="0"/>
        <v>1959</v>
      </c>
      <c r="B27" s="49">
        <v>46.512</v>
      </c>
      <c r="C27" s="30"/>
      <c r="D27" s="27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ht="15" customHeight="1">
      <c r="A28" s="29">
        <f t="shared" si="0"/>
        <v>1960</v>
      </c>
      <c r="B28" s="49">
        <v>44.325000000000003</v>
      </c>
      <c r="C28" s="30"/>
      <c r="D28" s="27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ht="15" customHeight="1">
      <c r="A29" s="29">
        <f t="shared" si="0"/>
        <v>1961</v>
      </c>
      <c r="B29" s="49">
        <v>43.609000000000002</v>
      </c>
      <c r="C29" s="30"/>
      <c r="D29" s="2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ht="15" customHeight="1">
      <c r="A30" s="29">
        <f t="shared" si="0"/>
        <v>1962</v>
      </c>
      <c r="B30" s="49">
        <v>42.346011012933801</v>
      </c>
      <c r="C30" s="30"/>
      <c r="D30" s="2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ht="15" customHeight="1">
      <c r="A31" s="29">
        <f t="shared" si="0"/>
        <v>1963</v>
      </c>
      <c r="B31" s="49">
        <v>41.083468133290197</v>
      </c>
      <c r="C31" s="30"/>
      <c r="D31" s="2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ht="15" customHeight="1">
      <c r="A32" s="29">
        <f t="shared" si="0"/>
        <v>1964</v>
      </c>
      <c r="B32" s="49">
        <v>38.816533172132381</v>
      </c>
      <c r="C32" s="30"/>
      <c r="D32" s="2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ht="15" customHeight="1">
      <c r="A33" s="29">
        <f t="shared" si="0"/>
        <v>1965</v>
      </c>
      <c r="B33" s="49">
        <v>36.764247700278432</v>
      </c>
      <c r="C33" s="30"/>
      <c r="D33" s="27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ht="15" customHeight="1">
      <c r="A34" s="29">
        <f t="shared" si="0"/>
        <v>1966</v>
      </c>
      <c r="B34" s="49">
        <v>33.788910599314519</v>
      </c>
      <c r="C34" s="30"/>
      <c r="D34" s="2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15" customHeight="1">
      <c r="A35" s="29">
        <f t="shared" si="0"/>
        <v>1967</v>
      </c>
      <c r="B35" s="49">
        <v>31.873046232927884</v>
      </c>
      <c r="C35" s="30"/>
      <c r="D35" s="27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" customHeight="1">
      <c r="A36" s="29">
        <f t="shared" si="0"/>
        <v>1968</v>
      </c>
      <c r="B36" s="49">
        <v>32.258585633512524</v>
      </c>
      <c r="C36" s="30"/>
      <c r="D36" s="27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" customHeight="1">
      <c r="A37" s="29">
        <f t="shared" si="0"/>
        <v>1969</v>
      </c>
      <c r="B37" s="49">
        <v>28.370406263548496</v>
      </c>
      <c r="C37" s="30"/>
      <c r="D37" s="27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ht="15" customHeight="1">
      <c r="A38" s="29">
        <f t="shared" si="0"/>
        <v>1970</v>
      </c>
      <c r="B38" s="49">
        <v>27.056918336637448</v>
      </c>
      <c r="C38" s="30"/>
      <c r="D38" s="27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" customHeight="1">
      <c r="A39" s="29">
        <f t="shared" si="0"/>
        <v>1971</v>
      </c>
      <c r="B39" s="49">
        <v>27.140477363306616</v>
      </c>
      <c r="C39" s="30"/>
      <c r="D39" s="27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 customHeight="1">
      <c r="A40" s="29">
        <f t="shared" si="0"/>
        <v>1972</v>
      </c>
      <c r="B40" s="49">
        <v>26.505817060637206</v>
      </c>
      <c r="C40" s="30"/>
      <c r="D40" s="27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 customHeight="1">
      <c r="A41" s="29">
        <f t="shared" si="0"/>
        <v>1973</v>
      </c>
      <c r="B41" s="49">
        <v>25.201722449130465</v>
      </c>
      <c r="C41" s="30"/>
      <c r="D41" s="27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5" customHeight="1">
      <c r="A42" s="29">
        <f t="shared" si="0"/>
        <v>1974</v>
      </c>
      <c r="B42" s="49">
        <v>23.178271571635705</v>
      </c>
      <c r="C42" s="30"/>
      <c r="D42" s="27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" customHeight="1">
      <c r="A43" s="29">
        <f t="shared" si="0"/>
        <v>1975</v>
      </c>
      <c r="B43" s="49">
        <v>24.562440686404159</v>
      </c>
      <c r="C43" s="30"/>
      <c r="D43" s="27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 customHeight="1">
      <c r="A44" s="29">
        <f t="shared" si="0"/>
        <v>1976</v>
      </c>
      <c r="B44" s="49">
        <v>26.728850568277252</v>
      </c>
      <c r="C44" s="30"/>
      <c r="D44" s="27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5" customHeight="1">
      <c r="A45" s="29">
        <f t="shared" si="0"/>
        <v>1977</v>
      </c>
      <c r="B45" s="49">
        <v>27.125288676472405</v>
      </c>
      <c r="C45" s="30"/>
      <c r="D45" s="2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spans="1:17" ht="15" customHeight="1">
      <c r="A46" s="29">
        <f t="shared" si="0"/>
        <v>1978</v>
      </c>
      <c r="B46" s="49">
        <v>26.705051793529659</v>
      </c>
      <c r="C46" s="30"/>
      <c r="D46" s="2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</row>
    <row r="47" spans="1:17" ht="15" customHeight="1">
      <c r="A47" s="29">
        <f t="shared" si="0"/>
        <v>1979</v>
      </c>
      <c r="B47" s="49">
        <v>24.957602096995803</v>
      </c>
      <c r="C47" s="30"/>
      <c r="D47" s="2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ht="15" customHeight="1">
      <c r="A48" s="29">
        <f t="shared" si="0"/>
        <v>1980</v>
      </c>
      <c r="B48" s="49">
        <v>25.499588094129443</v>
      </c>
      <c r="C48" s="30"/>
      <c r="D48" s="2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ht="15" customHeight="1">
      <c r="A49" s="29">
        <f t="shared" si="0"/>
        <v>1981</v>
      </c>
      <c r="B49" s="49">
        <v>25.194807267272541</v>
      </c>
      <c r="C49" s="30"/>
      <c r="D49" s="27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1:17" ht="15" customHeight="1">
      <c r="A50" s="29">
        <f t="shared" si="0"/>
        <v>1982</v>
      </c>
      <c r="B50" s="49">
        <v>27.904537703532679</v>
      </c>
      <c r="C50" s="30"/>
      <c r="D50" s="27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1:17" ht="15" customHeight="1">
      <c r="A51" s="29">
        <f t="shared" si="0"/>
        <v>1983</v>
      </c>
      <c r="B51" s="49">
        <v>32.162556561085978</v>
      </c>
      <c r="C51" s="30"/>
      <c r="D51" s="27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1:17" ht="15" customHeight="1">
      <c r="A52" s="29">
        <f t="shared" si="0"/>
        <v>1984</v>
      </c>
      <c r="B52" s="49">
        <v>33.094886906759001</v>
      </c>
      <c r="C52" s="30"/>
      <c r="D52" s="27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7" ht="15" customHeight="1">
      <c r="A53" s="29">
        <f t="shared" si="0"/>
        <v>1985</v>
      </c>
      <c r="B53" s="49">
        <v>35.339175287945842</v>
      </c>
      <c r="C53" s="30"/>
      <c r="D53" s="27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7" ht="15" customHeight="1">
      <c r="A54" s="29">
        <f t="shared" si="0"/>
        <v>1986</v>
      </c>
      <c r="B54" s="49">
        <v>38.456183374758353</v>
      </c>
      <c r="C54" s="30"/>
      <c r="D54" s="27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7" ht="15" customHeight="1">
      <c r="A55" s="29">
        <f t="shared" si="0"/>
        <v>1987</v>
      </c>
      <c r="B55" s="49">
        <v>39.636990970394223</v>
      </c>
      <c r="C55" s="30"/>
      <c r="D55" s="2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ht="15" customHeight="1">
      <c r="A56" s="29">
        <f t="shared" si="0"/>
        <v>1988</v>
      </c>
      <c r="B56" s="49">
        <v>39.92597133432583</v>
      </c>
      <c r="C56" s="30"/>
      <c r="D56" s="27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ht="15" customHeight="1">
      <c r="A57" s="29">
        <f t="shared" si="0"/>
        <v>1989</v>
      </c>
      <c r="B57" s="49">
        <v>39.439139103547909</v>
      </c>
      <c r="C57" s="30"/>
      <c r="D57" s="2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  <row r="58" spans="1:17" ht="15" customHeight="1">
      <c r="A58" s="29">
        <f t="shared" si="0"/>
        <v>1990</v>
      </c>
      <c r="B58" s="49">
        <v>40.882525958889595</v>
      </c>
      <c r="C58" s="30"/>
      <c r="D58" s="2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</row>
    <row r="59" spans="1:17" ht="15" customHeight="1">
      <c r="A59" s="29">
        <f t="shared" si="0"/>
        <v>1991</v>
      </c>
      <c r="B59" s="49">
        <v>44.131327263700776</v>
      </c>
      <c r="C59" s="30"/>
      <c r="D59" s="2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</row>
    <row r="60" spans="1:17" ht="15" customHeight="1">
      <c r="A60" s="29">
        <f t="shared" si="0"/>
        <v>1992</v>
      </c>
      <c r="B60" s="49">
        <v>46.752183908045978</v>
      </c>
      <c r="C60" s="30"/>
      <c r="D60" s="27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1:17" ht="15" customHeight="1">
      <c r="A61" s="29">
        <f t="shared" si="0"/>
        <v>1993</v>
      </c>
      <c r="B61" s="49">
        <v>47.944504507163863</v>
      </c>
      <c r="C61" s="30"/>
      <c r="D61" s="27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 customHeight="1">
      <c r="A62" s="29">
        <f t="shared" si="0"/>
        <v>1994</v>
      </c>
      <c r="B62" s="49">
        <v>47.835261988198162</v>
      </c>
      <c r="C62" s="30"/>
      <c r="D62" s="27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 customHeight="1">
      <c r="A63" s="29">
        <f t="shared" si="0"/>
        <v>1995</v>
      </c>
      <c r="B63" s="49">
        <v>47.674277570374684</v>
      </c>
      <c r="C63" s="30"/>
      <c r="D63" s="27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  <row r="64" spans="1:17" ht="15" customHeight="1">
      <c r="A64" s="29">
        <f t="shared" si="0"/>
        <v>1996</v>
      </c>
      <c r="B64" s="49">
        <v>46.961644757320322</v>
      </c>
      <c r="C64" s="30"/>
      <c r="D64" s="27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3" ht="15" customHeight="1">
      <c r="A65" s="29">
        <f t="shared" si="0"/>
        <v>1997</v>
      </c>
      <c r="B65" s="49">
        <v>44.637709626938751</v>
      </c>
      <c r="C65" s="30"/>
    </row>
    <row r="66" spans="1:3" ht="15" customHeight="1">
      <c r="A66" s="29">
        <f t="shared" si="0"/>
        <v>1998</v>
      </c>
      <c r="B66" s="49">
        <v>41.665908989116325</v>
      </c>
      <c r="C66" s="30"/>
    </row>
    <row r="67" spans="1:3" ht="15" customHeight="1">
      <c r="A67" s="29">
        <f t="shared" si="0"/>
        <v>1999</v>
      </c>
      <c r="B67" s="49">
        <v>38.317581127945459</v>
      </c>
      <c r="C67" s="30"/>
    </row>
    <row r="68" spans="1:3" ht="15" customHeight="1">
      <c r="A68" s="29">
        <f t="shared" si="0"/>
        <v>2000</v>
      </c>
      <c r="B68" s="49">
        <v>33.703456779751065</v>
      </c>
      <c r="C68" s="30"/>
    </row>
    <row r="69" spans="1:3" ht="15" customHeight="1">
      <c r="A69" s="29">
        <f t="shared" si="0"/>
        <v>2001</v>
      </c>
      <c r="B69" s="49">
        <v>31.538112576568356</v>
      </c>
      <c r="C69" s="30"/>
    </row>
    <row r="70" spans="1:3" ht="15" customHeight="1">
      <c r="A70" s="29">
        <f t="shared" si="0"/>
        <v>2002</v>
      </c>
      <c r="B70" s="49">
        <v>32.694319585367829</v>
      </c>
      <c r="C70" s="30"/>
    </row>
    <row r="71" spans="1:3" ht="15" customHeight="1">
      <c r="A71" s="29">
        <f t="shared" si="0"/>
        <v>2003</v>
      </c>
      <c r="B71" s="49">
        <v>34.697488640141863</v>
      </c>
      <c r="C71" s="30"/>
    </row>
    <row r="72" spans="1:3" ht="15" customHeight="1">
      <c r="A72" s="29">
        <f t="shared" si="0"/>
        <v>2004</v>
      </c>
      <c r="B72" s="49">
        <v>35.711608128246219</v>
      </c>
      <c r="C72" s="30"/>
    </row>
    <row r="73" spans="1:3" ht="15" customHeight="1">
      <c r="A73" s="29">
        <f t="shared" si="0"/>
        <v>2005</v>
      </c>
      <c r="B73" s="49">
        <v>35.765030237656688</v>
      </c>
      <c r="C73" s="30"/>
    </row>
    <row r="74" spans="1:3" ht="15" customHeight="1">
      <c r="A74" s="29">
        <f t="shared" si="0"/>
        <v>2006</v>
      </c>
      <c r="B74" s="49">
        <v>35.411458008689749</v>
      </c>
      <c r="C74" s="30"/>
    </row>
    <row r="75" spans="1:3" ht="15" customHeight="1">
      <c r="A75" s="29">
        <f t="shared" ref="A75:A101" si="1">A74+1</f>
        <v>2007</v>
      </c>
      <c r="B75" s="49">
        <v>35.197462492245045</v>
      </c>
      <c r="C75" s="30"/>
    </row>
    <row r="76" spans="1:3" ht="15" customHeight="1">
      <c r="A76" s="29">
        <f t="shared" si="1"/>
        <v>2008</v>
      </c>
      <c r="B76" s="49">
        <v>39.218873286554491</v>
      </c>
      <c r="C76" s="30"/>
    </row>
    <row r="77" spans="1:3" ht="15" customHeight="1">
      <c r="A77" s="29">
        <f t="shared" si="1"/>
        <v>2009</v>
      </c>
      <c r="B77" s="49">
        <v>52.150069467004897</v>
      </c>
      <c r="C77" s="30"/>
    </row>
    <row r="78" spans="1:3" ht="15" customHeight="1">
      <c r="A78" s="29">
        <f t="shared" si="1"/>
        <v>2010</v>
      </c>
      <c r="B78" s="49">
        <v>60.592848888769446</v>
      </c>
      <c r="C78" s="30"/>
    </row>
    <row r="79" spans="1:3" ht="15" customHeight="1">
      <c r="A79" s="29">
        <f t="shared" si="1"/>
        <v>2011</v>
      </c>
      <c r="B79" s="49">
        <v>65.484567477180562</v>
      </c>
      <c r="C79" s="30"/>
    </row>
    <row r="80" spans="1:3" ht="15" customHeight="1">
      <c r="A80" s="29">
        <f t="shared" si="1"/>
        <v>2012</v>
      </c>
      <c r="B80" s="49">
        <v>70.028141910713757</v>
      </c>
      <c r="C80" s="30"/>
    </row>
    <row r="81" spans="1:3" ht="15" customHeight="1">
      <c r="A81" s="29">
        <f t="shared" si="1"/>
        <v>2013</v>
      </c>
      <c r="B81" s="49">
        <v>71.903252615503703</v>
      </c>
      <c r="C81" s="30"/>
    </row>
    <row r="82" spans="1:3" ht="15" customHeight="1">
      <c r="A82" s="29">
        <f t="shared" si="1"/>
        <v>2014</v>
      </c>
      <c r="B82" s="49">
        <v>73.571053763997966</v>
      </c>
      <c r="C82" s="30"/>
    </row>
    <row r="83" spans="1:3" ht="15" customHeight="1">
      <c r="A83" s="29">
        <f t="shared" si="1"/>
        <v>2015</v>
      </c>
      <c r="B83" s="49">
        <v>72.52350627898457</v>
      </c>
      <c r="C83" s="30"/>
    </row>
    <row r="84" spans="1:3" ht="15" customHeight="1">
      <c r="A84" s="29">
        <f t="shared" si="1"/>
        <v>2016</v>
      </c>
      <c r="B84" s="49">
        <v>76.432501399294623</v>
      </c>
      <c r="C84" s="30"/>
    </row>
    <row r="85" spans="1:3" ht="15" customHeight="1">
      <c r="A85" s="29">
        <f t="shared" si="1"/>
        <v>2017</v>
      </c>
      <c r="B85" s="49">
        <v>76.201318219961394</v>
      </c>
      <c r="C85" s="30"/>
    </row>
    <row r="86" spans="1:3" ht="15" customHeight="1">
      <c r="A86" s="29">
        <f t="shared" si="1"/>
        <v>2018</v>
      </c>
      <c r="B86" s="49">
        <v>77.576621950108233</v>
      </c>
      <c r="C86" s="30"/>
    </row>
    <row r="87" spans="1:3" ht="15" customHeight="1">
      <c r="A87" s="29">
        <f t="shared" si="1"/>
        <v>2019</v>
      </c>
      <c r="B87" s="49">
        <v>79.401582766793553</v>
      </c>
      <c r="C87" s="30"/>
    </row>
    <row r="88" spans="1:3" ht="15" customHeight="1">
      <c r="A88" s="29">
        <f t="shared" si="1"/>
        <v>2020</v>
      </c>
      <c r="B88" s="49">
        <v>99.789985233299632</v>
      </c>
      <c r="C88" s="30"/>
    </row>
    <row r="89" spans="1:3" ht="15" customHeight="1">
      <c r="A89" s="29">
        <f t="shared" si="1"/>
        <v>2021</v>
      </c>
      <c r="B89" s="49">
        <v>98.361620863446703</v>
      </c>
      <c r="C89" s="30"/>
    </row>
    <row r="90" spans="1:3" ht="15" customHeight="1">
      <c r="A90" s="29">
        <f t="shared" si="1"/>
        <v>2022</v>
      </c>
      <c r="B90" s="49">
        <v>96.949319421958393</v>
      </c>
      <c r="C90" s="30"/>
    </row>
    <row r="91" spans="1:3" ht="15" customHeight="1">
      <c r="A91" s="29">
        <f t="shared" si="1"/>
        <v>2023</v>
      </c>
      <c r="B91" s="49">
        <v>98.205749541122174</v>
      </c>
      <c r="C91" s="30"/>
    </row>
    <row r="92" spans="1:3" ht="15" customHeight="1">
      <c r="A92" s="29">
        <f t="shared" si="1"/>
        <v>2024</v>
      </c>
      <c r="B92" s="49">
        <v>100.44623371679337</v>
      </c>
      <c r="C92" s="30"/>
    </row>
    <row r="93" spans="1:3" ht="15" customHeight="1">
      <c r="A93" s="29">
        <f t="shared" si="1"/>
        <v>2025</v>
      </c>
      <c r="B93" s="49">
        <v>102.22191634709978</v>
      </c>
      <c r="C93" s="30"/>
    </row>
    <row r="94" spans="1:3" ht="15" customHeight="1">
      <c r="A94" s="29">
        <f t="shared" si="1"/>
        <v>2026</v>
      </c>
      <c r="B94" s="49">
        <v>103.74753385122652</v>
      </c>
      <c r="C94" s="30"/>
    </row>
    <row r="95" spans="1:3" ht="15" customHeight="1">
      <c r="A95" s="29">
        <f t="shared" si="1"/>
        <v>2027</v>
      </c>
      <c r="B95" s="49">
        <v>105.16571243893249</v>
      </c>
      <c r="C95" s="30"/>
    </row>
    <row r="96" spans="1:3" ht="15" customHeight="1">
      <c r="A96" s="29">
        <f t="shared" si="1"/>
        <v>2028</v>
      </c>
      <c r="B96" s="49">
        <v>107.28692485683489</v>
      </c>
      <c r="C96" s="30"/>
    </row>
    <row r="97" spans="1:4" ht="15" customHeight="1">
      <c r="A97" s="29">
        <f t="shared" si="1"/>
        <v>2029</v>
      </c>
      <c r="B97" s="49">
        <v>108.9294030525529</v>
      </c>
      <c r="C97" s="30"/>
    </row>
    <row r="98" spans="1:4" ht="15" customHeight="1">
      <c r="A98" s="29">
        <f t="shared" si="1"/>
        <v>2030</v>
      </c>
      <c r="B98" s="49">
        <v>111.04913083493028</v>
      </c>
      <c r="C98" s="30"/>
    </row>
    <row r="99" spans="1:4" ht="15" customHeight="1">
      <c r="A99" s="29">
        <f t="shared" si="1"/>
        <v>2031</v>
      </c>
      <c r="B99" s="49">
        <v>113.31686317612028</v>
      </c>
      <c r="C99" s="30"/>
    </row>
    <row r="100" spans="1:4" ht="15" customHeight="1">
      <c r="A100" s="29">
        <f t="shared" si="1"/>
        <v>2032</v>
      </c>
      <c r="B100" s="49">
        <v>115.80704947554617</v>
      </c>
      <c r="C100" s="30"/>
    </row>
    <row r="101" spans="1:4" ht="15" customHeight="1">
      <c r="A101" s="29">
        <f t="shared" si="1"/>
        <v>2033</v>
      </c>
      <c r="B101" s="49">
        <v>118.88782523549767</v>
      </c>
      <c r="C101" s="30"/>
    </row>
    <row r="102" spans="1:4" ht="15" customHeight="1">
      <c r="A102" s="3"/>
      <c r="B102" s="42"/>
      <c r="C102" s="3"/>
      <c r="D102" s="3"/>
    </row>
    <row r="104" spans="1:4" ht="15" customHeight="1">
      <c r="A104" s="8" t="s">
        <v>2</v>
      </c>
    </row>
  </sheetData>
  <mergeCells count="1">
    <mergeCell ref="A5:O5"/>
  </mergeCells>
  <hyperlinks>
    <hyperlink ref="A104" location="Contents!A1" display="Back to Table of Contents" xr:uid="{8D8D2E86-C720-2F40-9CFF-38FD915AFA2B}"/>
    <hyperlink ref="A2" r:id="rId1" xr:uid="{6CE4D6D2-EA57-2D49-8D4D-AB79ADF8DC04}"/>
  </hyperlinks>
  <pageMargins left="0.75" right="0.75" top="0.75" bottom="0.75" header="0.3" footer="0.3"/>
  <pageSetup orientation="portrait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19"/>
  <sheetViews>
    <sheetView zoomScaleNormal="100" workbookViewId="0"/>
  </sheetViews>
  <sheetFormatPr defaultColWidth="12.42578125" defaultRowHeight="15" customHeight="1"/>
  <cols>
    <col min="1" max="1" width="10.42578125" style="2" customWidth="1"/>
    <col min="2" max="2" width="11.140625" style="45" customWidth="1"/>
    <col min="3" max="3" width="10.42578125" style="45" customWidth="1"/>
    <col min="4" max="4" width="14.140625" style="45" customWidth="1"/>
    <col min="5" max="5" width="13.5703125" style="45" customWidth="1"/>
    <col min="6" max="6" width="5.7109375" style="2" customWidth="1"/>
    <col min="7" max="7" width="12.42578125" style="45" customWidth="1"/>
    <col min="8" max="8" width="12.28515625" style="45" customWidth="1"/>
    <col min="9" max="9" width="14.42578125" style="45" customWidth="1"/>
    <col min="10" max="10" width="5.85546875" style="2" customWidth="1"/>
    <col min="11" max="11" width="10.7109375" style="45" customWidth="1"/>
    <col min="12" max="12" width="10.42578125" style="45" customWidth="1"/>
    <col min="13" max="13" width="13" style="45" customWidth="1"/>
    <col min="14" max="14" width="11.140625" style="45" customWidth="1"/>
    <col min="15" max="16384" width="12.42578125" style="2"/>
  </cols>
  <sheetData>
    <row r="1" spans="1:16" s="7" customFormat="1" ht="15" customHeight="1">
      <c r="A1" s="1" t="s">
        <v>6</v>
      </c>
      <c r="B1" s="39"/>
      <c r="C1" s="39"/>
      <c r="D1" s="39"/>
      <c r="E1" s="39"/>
      <c r="G1" s="39"/>
      <c r="H1" s="39"/>
      <c r="I1" s="39"/>
      <c r="K1" s="39"/>
      <c r="L1" s="39"/>
      <c r="M1" s="39"/>
      <c r="N1" s="39"/>
    </row>
    <row r="2" spans="1:16" s="7" customFormat="1" ht="15" customHeight="1">
      <c r="A2" s="10" t="s">
        <v>17</v>
      </c>
      <c r="B2" s="39"/>
      <c r="C2" s="39"/>
      <c r="D2" s="39"/>
      <c r="E2" s="39"/>
      <c r="G2" s="39"/>
      <c r="H2" s="39"/>
      <c r="I2" s="39"/>
      <c r="K2" s="39"/>
      <c r="L2" s="39"/>
      <c r="M2" s="39"/>
      <c r="N2" s="39"/>
    </row>
    <row r="5" spans="1:16" ht="30" customHeight="1">
      <c r="A5" s="62" t="s">
        <v>8</v>
      </c>
      <c r="B5" s="62"/>
      <c r="C5" s="62"/>
      <c r="D5" s="62"/>
      <c r="E5" s="62"/>
      <c r="F5" s="62"/>
      <c r="G5" s="54"/>
      <c r="H5" s="54"/>
      <c r="I5" s="54"/>
      <c r="J5" s="9"/>
      <c r="K5" s="54"/>
      <c r="L5" s="54"/>
      <c r="M5" s="54"/>
      <c r="N5" s="54"/>
    </row>
    <row r="6" spans="1:16" ht="18" customHeight="1">
      <c r="A6" s="56"/>
      <c r="B6" s="40"/>
      <c r="C6" s="40"/>
      <c r="D6" s="40"/>
      <c r="E6" s="53"/>
      <c r="F6" s="12"/>
      <c r="G6" s="53"/>
      <c r="H6" s="53"/>
      <c r="I6" s="53"/>
      <c r="J6" s="12"/>
      <c r="K6" s="53"/>
      <c r="L6" s="53"/>
      <c r="M6" s="53"/>
      <c r="N6" s="53"/>
      <c r="O6" s="12"/>
      <c r="P6" s="12"/>
    </row>
    <row r="7" spans="1:16" ht="15" customHeight="1">
      <c r="A7" s="63" t="s">
        <v>19</v>
      </c>
      <c r="B7" s="64"/>
      <c r="C7" s="64"/>
      <c r="D7" s="64"/>
      <c r="E7" s="64"/>
      <c r="F7" s="27"/>
      <c r="G7" s="65" t="s">
        <v>11</v>
      </c>
      <c r="H7" s="65"/>
      <c r="I7" s="65"/>
      <c r="J7" s="12"/>
      <c r="K7" s="65" t="s">
        <v>14</v>
      </c>
      <c r="L7" s="65"/>
      <c r="M7" s="65"/>
      <c r="N7" s="65"/>
      <c r="O7" s="12"/>
      <c r="P7" s="12"/>
    </row>
    <row r="8" spans="1:16" ht="14.25">
      <c r="A8" s="66" t="s">
        <v>25</v>
      </c>
      <c r="B8" s="66"/>
      <c r="C8" s="66"/>
      <c r="D8" s="66"/>
      <c r="E8" s="66"/>
      <c r="G8" s="67" t="s">
        <v>25</v>
      </c>
      <c r="H8" s="67"/>
      <c r="I8" s="67"/>
      <c r="K8" s="68" t="s">
        <v>25</v>
      </c>
      <c r="L8" s="68"/>
      <c r="M8" s="68"/>
      <c r="N8" s="68"/>
    </row>
    <row r="9" spans="1:16" ht="41.25" customHeight="1">
      <c r="A9" s="33"/>
      <c r="B9" s="57" t="s">
        <v>9</v>
      </c>
      <c r="C9" s="57" t="s">
        <v>10</v>
      </c>
      <c r="D9" s="57" t="s">
        <v>22</v>
      </c>
      <c r="E9" s="57" t="s">
        <v>23</v>
      </c>
      <c r="F9" s="36"/>
      <c r="G9" s="37" t="s">
        <v>12</v>
      </c>
      <c r="H9" s="37" t="s">
        <v>13</v>
      </c>
      <c r="I9" s="37" t="s">
        <v>5</v>
      </c>
      <c r="K9" s="50" t="s">
        <v>24</v>
      </c>
      <c r="L9" s="50" t="s">
        <v>20</v>
      </c>
      <c r="M9" s="50" t="s">
        <v>21</v>
      </c>
      <c r="N9" s="37" t="s">
        <v>15</v>
      </c>
    </row>
    <row r="10" spans="1:16" ht="15" customHeight="1">
      <c r="A10" s="34">
        <v>1973</v>
      </c>
      <c r="B10" s="51">
        <v>17.062000000000001</v>
      </c>
      <c r="C10" s="51">
        <v>18.164000000000001</v>
      </c>
      <c r="D10" s="51">
        <v>17.382000000000001</v>
      </c>
      <c r="E10" s="51">
        <v>20.954000000000001</v>
      </c>
      <c r="F10" s="38"/>
      <c r="G10" s="69">
        <v>9.6389999999999993</v>
      </c>
      <c r="H10" s="69">
        <v>7.242</v>
      </c>
      <c r="I10" s="69">
        <v>1.2829999999999999</v>
      </c>
      <c r="J10" s="21"/>
      <c r="K10" s="69">
        <v>7.6319999999999997</v>
      </c>
      <c r="L10" s="69">
        <v>4.6660000000000004</v>
      </c>
      <c r="M10" s="69">
        <v>2.673</v>
      </c>
      <c r="N10" s="69">
        <v>2.0910000000000002</v>
      </c>
    </row>
    <row r="11" spans="1:16" ht="15" customHeight="1">
      <c r="A11" s="34">
        <f>A10+1</f>
        <v>1974</v>
      </c>
      <c r="B11" s="51">
        <v>17.751000000000001</v>
      </c>
      <c r="C11" s="51">
        <v>18.164999999999999</v>
      </c>
      <c r="D11" s="51">
        <v>17.382000000000001</v>
      </c>
      <c r="E11" s="51">
        <v>20.954000000000001</v>
      </c>
      <c r="F11" s="38"/>
      <c r="G11" s="69">
        <v>9.32</v>
      </c>
      <c r="H11" s="69">
        <v>7.3979999999999997</v>
      </c>
      <c r="I11" s="69">
        <v>1.446</v>
      </c>
      <c r="J11" s="21"/>
      <c r="K11" s="69">
        <v>8.0220000000000002</v>
      </c>
      <c r="L11" s="69">
        <v>5.0629999999999997</v>
      </c>
      <c r="M11" s="69">
        <v>2.6040000000000001</v>
      </c>
      <c r="N11" s="69">
        <v>2.0619999999999998</v>
      </c>
    </row>
    <row r="12" spans="1:16" ht="15" customHeight="1">
      <c r="A12" s="34">
        <f t="shared" ref="A12:A69" si="0">A11+1</f>
        <v>1975</v>
      </c>
      <c r="B12" s="51">
        <v>17.367999999999999</v>
      </c>
      <c r="C12" s="51">
        <v>20.681000000000001</v>
      </c>
      <c r="D12" s="51">
        <v>17.382000000000001</v>
      </c>
      <c r="E12" s="51">
        <v>20.954000000000001</v>
      </c>
      <c r="F12" s="38"/>
      <c r="G12" s="69">
        <v>9.83</v>
      </c>
      <c r="H12" s="69">
        <v>9.4039999999999999</v>
      </c>
      <c r="I12" s="69">
        <v>1.446</v>
      </c>
      <c r="J12" s="21"/>
      <c r="K12" s="69">
        <v>7.6159999999999997</v>
      </c>
      <c r="L12" s="69">
        <v>5.2610000000000001</v>
      </c>
      <c r="M12" s="69">
        <v>2.528</v>
      </c>
      <c r="N12" s="69">
        <v>1.9630000000000001</v>
      </c>
    </row>
    <row r="13" spans="1:16" ht="15" customHeight="1">
      <c r="A13" s="34">
        <f t="shared" si="0"/>
        <v>1976</v>
      </c>
      <c r="B13" s="51">
        <v>16.687999999999999</v>
      </c>
      <c r="C13" s="51">
        <v>20.815999999999999</v>
      </c>
      <c r="D13" s="51">
        <v>17.382000000000001</v>
      </c>
      <c r="E13" s="51">
        <v>20.954000000000001</v>
      </c>
      <c r="F13" s="38"/>
      <c r="G13" s="69">
        <v>9.83</v>
      </c>
      <c r="H13" s="69">
        <v>9.4890000000000008</v>
      </c>
      <c r="I13" s="69">
        <v>1.496</v>
      </c>
      <c r="J13" s="21"/>
      <c r="K13" s="69">
        <v>7.3680000000000003</v>
      </c>
      <c r="L13" s="69">
        <v>5.0819999999999999</v>
      </c>
      <c r="M13" s="69">
        <v>2.3180000000000001</v>
      </c>
      <c r="N13" s="69">
        <v>1.919</v>
      </c>
    </row>
    <row r="14" spans="1:16" ht="15" customHeight="1">
      <c r="A14" s="34">
        <f t="shared" si="0"/>
        <v>1977</v>
      </c>
      <c r="B14" s="51">
        <v>17.564</v>
      </c>
      <c r="C14" s="51">
        <v>20.164999999999999</v>
      </c>
      <c r="D14" s="51">
        <v>17.382000000000001</v>
      </c>
      <c r="E14" s="51">
        <v>20.954000000000001</v>
      </c>
      <c r="F14" s="38"/>
      <c r="G14" s="69">
        <v>9.7349999999999994</v>
      </c>
      <c r="H14" s="69">
        <v>8.9529999999999994</v>
      </c>
      <c r="I14" s="69">
        <v>1.4770000000000001</v>
      </c>
      <c r="J14" s="21"/>
      <c r="K14" s="69">
        <v>7.7869999999999999</v>
      </c>
      <c r="L14" s="69">
        <v>5.26</v>
      </c>
      <c r="M14" s="69">
        <v>2.7120000000000002</v>
      </c>
      <c r="N14" s="69">
        <v>1.806</v>
      </c>
    </row>
    <row r="15" spans="1:16" ht="15" customHeight="1">
      <c r="A15" s="34">
        <f t="shared" si="0"/>
        <v>1978</v>
      </c>
      <c r="B15" s="51">
        <v>17.574999999999999</v>
      </c>
      <c r="C15" s="51">
        <v>20.170000000000002</v>
      </c>
      <c r="D15" s="51">
        <v>17.382000000000001</v>
      </c>
      <c r="E15" s="51">
        <v>20.954000000000001</v>
      </c>
      <c r="F15" s="38"/>
      <c r="G15" s="69">
        <v>9.6199999999999992</v>
      </c>
      <c r="H15" s="69">
        <v>8.99</v>
      </c>
      <c r="I15" s="69">
        <v>1.56</v>
      </c>
      <c r="J15" s="21"/>
      <c r="K15" s="69">
        <v>7.9610000000000003</v>
      </c>
      <c r="L15" s="69">
        <v>5.3209999999999997</v>
      </c>
      <c r="M15" s="69">
        <v>2.637</v>
      </c>
      <c r="N15" s="69">
        <v>1.6559999999999999</v>
      </c>
    </row>
    <row r="16" spans="1:16" ht="15" customHeight="1">
      <c r="A16" s="34">
        <f t="shared" si="0"/>
        <v>1979</v>
      </c>
      <c r="B16" s="51">
        <v>18.058</v>
      </c>
      <c r="C16" s="51">
        <v>19.693000000000001</v>
      </c>
      <c r="D16" s="51">
        <v>17.382000000000001</v>
      </c>
      <c r="E16" s="51">
        <v>20.954000000000001</v>
      </c>
      <c r="F16" s="38"/>
      <c r="G16" s="69">
        <v>9.3550000000000004</v>
      </c>
      <c r="H16" s="69">
        <v>8.6760000000000002</v>
      </c>
      <c r="I16" s="69">
        <v>1.6619999999999999</v>
      </c>
      <c r="J16" s="21"/>
      <c r="K16" s="69">
        <v>8.4909999999999997</v>
      </c>
      <c r="L16" s="69">
        <v>5.4160000000000004</v>
      </c>
      <c r="M16" s="69">
        <v>2.56</v>
      </c>
      <c r="N16" s="69">
        <v>1.5920000000000001</v>
      </c>
    </row>
    <row r="17" spans="1:14" ht="15" customHeight="1">
      <c r="A17" s="34">
        <f t="shared" si="0"/>
        <v>1980</v>
      </c>
      <c r="B17" s="51">
        <v>18.521999999999998</v>
      </c>
      <c r="C17" s="51">
        <v>21.166</v>
      </c>
      <c r="D17" s="51">
        <v>17.382000000000001</v>
      </c>
      <c r="E17" s="51">
        <v>20.954000000000001</v>
      </c>
      <c r="F17" s="38"/>
      <c r="G17" s="69">
        <v>9.8970000000000002</v>
      </c>
      <c r="H17" s="69">
        <v>9.3870000000000005</v>
      </c>
      <c r="I17" s="69">
        <v>1.8819999999999999</v>
      </c>
      <c r="J17" s="21"/>
      <c r="K17" s="69">
        <v>8.7420000000000009</v>
      </c>
      <c r="L17" s="69">
        <v>5.6520000000000001</v>
      </c>
      <c r="M17" s="69">
        <v>2.3140000000000001</v>
      </c>
      <c r="N17" s="69">
        <v>1.8140000000000001</v>
      </c>
    </row>
    <row r="18" spans="1:14" ht="15" customHeight="1">
      <c r="A18" s="34">
        <f t="shared" si="0"/>
        <v>1981</v>
      </c>
      <c r="B18" s="51">
        <v>19.126000000000001</v>
      </c>
      <c r="C18" s="51">
        <v>21.646999999999998</v>
      </c>
      <c r="D18" s="51">
        <v>17.382000000000001</v>
      </c>
      <c r="E18" s="51">
        <v>20.954000000000001</v>
      </c>
      <c r="F18" s="38"/>
      <c r="G18" s="69">
        <v>9.827</v>
      </c>
      <c r="H18" s="69">
        <v>9.625</v>
      </c>
      <c r="I18" s="69">
        <v>2.1949999999999998</v>
      </c>
      <c r="J18" s="21"/>
      <c r="K18" s="69">
        <v>9.125</v>
      </c>
      <c r="L18" s="69">
        <v>5.8319999999999999</v>
      </c>
      <c r="M18" s="69">
        <v>1.9510000000000001</v>
      </c>
      <c r="N18" s="69">
        <v>2.218</v>
      </c>
    </row>
    <row r="19" spans="1:14" ht="15" customHeight="1">
      <c r="A19" s="34">
        <f t="shared" si="0"/>
        <v>1982</v>
      </c>
      <c r="B19" s="51">
        <v>18.645</v>
      </c>
      <c r="C19" s="51">
        <v>22.507000000000001</v>
      </c>
      <c r="D19" s="51">
        <v>17.382000000000001</v>
      </c>
      <c r="E19" s="51">
        <v>20.954000000000001</v>
      </c>
      <c r="F19" s="38"/>
      <c r="G19" s="69">
        <v>9.8379999999999992</v>
      </c>
      <c r="H19" s="69">
        <v>10.103</v>
      </c>
      <c r="I19" s="69">
        <v>2.5659999999999998</v>
      </c>
      <c r="J19" s="21"/>
      <c r="K19" s="69">
        <v>8.9860000000000007</v>
      </c>
      <c r="L19" s="69">
        <v>6.0810000000000004</v>
      </c>
      <c r="M19" s="69">
        <v>1.4850000000000001</v>
      </c>
      <c r="N19" s="69">
        <v>2.0920000000000001</v>
      </c>
    </row>
    <row r="20" spans="1:14" ht="15" customHeight="1">
      <c r="A20" s="34">
        <f t="shared" si="0"/>
        <v>1983</v>
      </c>
      <c r="B20" s="51">
        <v>16.984000000000002</v>
      </c>
      <c r="C20" s="51">
        <v>22.809000000000001</v>
      </c>
      <c r="D20" s="51">
        <v>17.382000000000001</v>
      </c>
      <c r="E20" s="51">
        <v>20.954000000000001</v>
      </c>
      <c r="F20" s="38"/>
      <c r="G20" s="69">
        <v>9.9920000000000009</v>
      </c>
      <c r="H20" s="69">
        <v>10.276999999999999</v>
      </c>
      <c r="I20" s="69">
        <v>2.54</v>
      </c>
      <c r="J20" s="21"/>
      <c r="K20" s="69">
        <v>8.1709999999999994</v>
      </c>
      <c r="L20" s="69">
        <v>5.91</v>
      </c>
      <c r="M20" s="69">
        <v>1.0469999999999999</v>
      </c>
      <c r="N20" s="69">
        <v>1.855</v>
      </c>
    </row>
    <row r="21" spans="1:14" ht="15" customHeight="1">
      <c r="A21" s="34">
        <f t="shared" si="0"/>
        <v>1984</v>
      </c>
      <c r="B21" s="51">
        <v>16.875</v>
      </c>
      <c r="C21" s="51">
        <v>21.616</v>
      </c>
      <c r="D21" s="51">
        <v>17.382000000000001</v>
      </c>
      <c r="E21" s="51">
        <v>20.954000000000001</v>
      </c>
      <c r="F21" s="38"/>
      <c r="G21" s="69">
        <v>9.6080000000000005</v>
      </c>
      <c r="H21" s="69">
        <v>9.1940000000000008</v>
      </c>
      <c r="I21" s="69">
        <v>2.8130000000000002</v>
      </c>
      <c r="J21" s="21"/>
      <c r="K21" s="69">
        <v>7.556</v>
      </c>
      <c r="L21" s="69">
        <v>6.0609999999999999</v>
      </c>
      <c r="M21" s="69">
        <v>1.4410000000000001</v>
      </c>
      <c r="N21" s="69">
        <v>1.8169999999999999</v>
      </c>
    </row>
    <row r="22" spans="1:14" ht="15" customHeight="1">
      <c r="A22" s="34">
        <f t="shared" si="0"/>
        <v>1985</v>
      </c>
      <c r="B22" s="51">
        <v>17.21</v>
      </c>
      <c r="C22" s="51">
        <v>22.187999999999999</v>
      </c>
      <c r="D22" s="51">
        <v>17.382000000000001</v>
      </c>
      <c r="E22" s="51">
        <v>20.954000000000001</v>
      </c>
      <c r="F22" s="38"/>
      <c r="G22" s="69">
        <v>9.7490000000000006</v>
      </c>
      <c r="H22" s="69">
        <v>9.4039999999999999</v>
      </c>
      <c r="I22" s="69">
        <v>3.036</v>
      </c>
      <c r="J22" s="21"/>
      <c r="K22" s="69">
        <v>7.843</v>
      </c>
      <c r="L22" s="69">
        <v>6.2169999999999996</v>
      </c>
      <c r="M22" s="69">
        <v>1.4379999999999999</v>
      </c>
      <c r="N22" s="69">
        <v>1.712</v>
      </c>
    </row>
    <row r="23" spans="1:14" ht="15" customHeight="1">
      <c r="A23" s="34">
        <f t="shared" si="0"/>
        <v>1986</v>
      </c>
      <c r="B23" s="51">
        <v>16.992999999999999</v>
      </c>
      <c r="C23" s="51">
        <v>21.881</v>
      </c>
      <c r="D23" s="51">
        <v>17.382000000000001</v>
      </c>
      <c r="E23" s="51">
        <v>20.954000000000001</v>
      </c>
      <c r="F23" s="38"/>
      <c r="G23" s="69">
        <v>9.6880000000000006</v>
      </c>
      <c r="H23" s="69">
        <v>9.1869999999999994</v>
      </c>
      <c r="I23" s="69">
        <v>3.0049999999999999</v>
      </c>
      <c r="J23" s="21"/>
      <c r="K23" s="69">
        <v>7.71</v>
      </c>
      <c r="L23" s="69">
        <v>6.2720000000000002</v>
      </c>
      <c r="M23" s="69">
        <v>1.395</v>
      </c>
      <c r="N23" s="69">
        <v>1.6160000000000001</v>
      </c>
    </row>
    <row r="24" spans="1:14" ht="15" customHeight="1">
      <c r="A24" s="34">
        <f t="shared" si="0"/>
        <v>1987</v>
      </c>
      <c r="B24" s="51">
        <v>17.917999999999999</v>
      </c>
      <c r="C24" s="51">
        <v>21.059000000000001</v>
      </c>
      <c r="D24" s="51">
        <v>17.382000000000001</v>
      </c>
      <c r="E24" s="51">
        <v>20.954000000000001</v>
      </c>
      <c r="F24" s="38"/>
      <c r="G24" s="69">
        <v>9.3160000000000007</v>
      </c>
      <c r="H24" s="69">
        <v>8.8350000000000009</v>
      </c>
      <c r="I24" s="69">
        <v>2.907</v>
      </c>
      <c r="J24" s="21"/>
      <c r="K24" s="69">
        <v>8.234</v>
      </c>
      <c r="L24" s="69">
        <v>6.3620000000000001</v>
      </c>
      <c r="M24" s="69">
        <v>1.76</v>
      </c>
      <c r="N24" s="69">
        <v>1.5620000000000001</v>
      </c>
    </row>
    <row r="25" spans="1:14" ht="15" customHeight="1">
      <c r="A25" s="34">
        <f t="shared" si="0"/>
        <v>1988</v>
      </c>
      <c r="B25" s="51">
        <v>17.693999999999999</v>
      </c>
      <c r="C25" s="51">
        <v>20.669</v>
      </c>
      <c r="D25" s="51">
        <v>17.382000000000001</v>
      </c>
      <c r="E25" s="51">
        <v>20.954000000000001</v>
      </c>
      <c r="F25" s="38"/>
      <c r="G25" s="69">
        <v>9.0380000000000003</v>
      </c>
      <c r="H25" s="69">
        <v>8.6769999999999996</v>
      </c>
      <c r="I25" s="69">
        <v>2.9540000000000002</v>
      </c>
      <c r="J25" s="21"/>
      <c r="K25" s="69">
        <v>7.8070000000000004</v>
      </c>
      <c r="L25" s="69">
        <v>6.5060000000000002</v>
      </c>
      <c r="M25" s="69">
        <v>1.839</v>
      </c>
      <c r="N25" s="69">
        <v>1.542</v>
      </c>
    </row>
    <row r="26" spans="1:14" ht="15" customHeight="1">
      <c r="A26" s="34">
        <f t="shared" si="0"/>
        <v>1989</v>
      </c>
      <c r="B26" s="51">
        <v>17.843</v>
      </c>
      <c r="C26" s="51">
        <v>20.585999999999999</v>
      </c>
      <c r="D26" s="51">
        <v>17.382000000000001</v>
      </c>
      <c r="E26" s="51">
        <v>20.954000000000001</v>
      </c>
      <c r="F26" s="38"/>
      <c r="G26" s="69">
        <v>8.8000000000000007</v>
      </c>
      <c r="H26" s="69">
        <v>8.7430000000000003</v>
      </c>
      <c r="I26" s="69">
        <v>3.0419999999999998</v>
      </c>
      <c r="J26" s="21"/>
      <c r="K26" s="69">
        <v>8.0239999999999991</v>
      </c>
      <c r="L26" s="69">
        <v>6.4710000000000001</v>
      </c>
      <c r="M26" s="69">
        <v>1.86</v>
      </c>
      <c r="N26" s="69">
        <v>1.4890000000000001</v>
      </c>
    </row>
    <row r="27" spans="1:14" ht="15" customHeight="1">
      <c r="A27" s="34">
        <f t="shared" si="0"/>
        <v>1990</v>
      </c>
      <c r="B27" s="51">
        <v>17.495000000000001</v>
      </c>
      <c r="C27" s="51">
        <v>21.286000000000001</v>
      </c>
      <c r="D27" s="51">
        <v>17.382000000000001</v>
      </c>
      <c r="E27" s="51">
        <v>20.954000000000001</v>
      </c>
      <c r="F27" s="38"/>
      <c r="G27" s="69">
        <v>8.4860000000000007</v>
      </c>
      <c r="H27" s="69">
        <v>9.6739999999999995</v>
      </c>
      <c r="I27" s="69">
        <v>3.125</v>
      </c>
      <c r="J27" s="21"/>
      <c r="K27" s="69">
        <v>7.915</v>
      </c>
      <c r="L27" s="69">
        <v>6.4429999999999996</v>
      </c>
      <c r="M27" s="69">
        <v>1.585</v>
      </c>
      <c r="N27" s="69">
        <v>1.552</v>
      </c>
    </row>
    <row r="28" spans="1:14" ht="15" customHeight="1">
      <c r="A28" s="34">
        <f t="shared" si="0"/>
        <v>1991</v>
      </c>
      <c r="B28" s="51">
        <v>17.314</v>
      </c>
      <c r="C28" s="51">
        <v>21.733000000000001</v>
      </c>
      <c r="D28" s="51">
        <v>17.382000000000001</v>
      </c>
      <c r="E28" s="51">
        <v>20.954000000000001</v>
      </c>
      <c r="F28" s="38"/>
      <c r="G28" s="69">
        <v>8.7520000000000007</v>
      </c>
      <c r="H28" s="69">
        <v>9.7899999999999991</v>
      </c>
      <c r="I28" s="69">
        <v>3.1909999999999998</v>
      </c>
      <c r="J28" s="21"/>
      <c r="K28" s="69">
        <v>7.6779999999999999</v>
      </c>
      <c r="L28" s="69">
        <v>6.4989999999999997</v>
      </c>
      <c r="M28" s="69">
        <v>1.61</v>
      </c>
      <c r="N28" s="69">
        <v>1.5269999999999999</v>
      </c>
    </row>
    <row r="29" spans="1:14" ht="15" customHeight="1">
      <c r="A29" s="34">
        <f t="shared" si="0"/>
        <v>1992</v>
      </c>
      <c r="B29" s="51">
        <v>17.007000000000001</v>
      </c>
      <c r="C29" s="51">
        <v>21.532</v>
      </c>
      <c r="D29" s="51">
        <v>17.382000000000001</v>
      </c>
      <c r="E29" s="51">
        <v>20.954000000000001</v>
      </c>
      <c r="F29" s="38"/>
      <c r="G29" s="69">
        <v>8.32</v>
      </c>
      <c r="H29" s="69">
        <v>10.105</v>
      </c>
      <c r="I29" s="69">
        <v>3.1070000000000002</v>
      </c>
      <c r="J29" s="21"/>
      <c r="K29" s="69">
        <v>7.4180000000000001</v>
      </c>
      <c r="L29" s="69">
        <v>6.4480000000000004</v>
      </c>
      <c r="M29" s="69">
        <v>1.5629999999999999</v>
      </c>
      <c r="N29" s="69">
        <v>1.579</v>
      </c>
    </row>
    <row r="30" spans="1:14" ht="15" customHeight="1">
      <c r="A30" s="34">
        <f t="shared" si="0"/>
        <v>1993</v>
      </c>
      <c r="B30" s="51">
        <v>17.036999999999999</v>
      </c>
      <c r="C30" s="51">
        <v>20.802</v>
      </c>
      <c r="D30" s="51">
        <v>17.382000000000001</v>
      </c>
      <c r="E30" s="51">
        <v>20.954000000000001</v>
      </c>
      <c r="F30" s="38"/>
      <c r="G30" s="69">
        <v>7.9660000000000002</v>
      </c>
      <c r="H30" s="69">
        <v>9.9019999999999992</v>
      </c>
      <c r="I30" s="69">
        <v>2.9329999999999998</v>
      </c>
      <c r="J30" s="21"/>
      <c r="K30" s="69">
        <v>7.5229999999999997</v>
      </c>
      <c r="L30" s="69">
        <v>6.3209999999999997</v>
      </c>
      <c r="M30" s="69">
        <v>1.7350000000000001</v>
      </c>
      <c r="N30" s="69">
        <v>1.4590000000000001</v>
      </c>
    </row>
    <row r="31" spans="1:14" ht="15" customHeight="1">
      <c r="A31" s="34">
        <f t="shared" si="0"/>
        <v>1994</v>
      </c>
      <c r="B31" s="51">
        <v>17.536000000000001</v>
      </c>
      <c r="C31" s="51">
        <v>20.283000000000001</v>
      </c>
      <c r="D31" s="51">
        <v>17.382000000000001</v>
      </c>
      <c r="E31" s="51">
        <v>20.954000000000001</v>
      </c>
      <c r="F31" s="38"/>
      <c r="G31" s="69">
        <v>7.5170000000000003</v>
      </c>
      <c r="H31" s="69">
        <v>9.9380000000000006</v>
      </c>
      <c r="I31" s="69">
        <v>2.8279999999999998</v>
      </c>
      <c r="J31" s="21"/>
      <c r="K31" s="69">
        <v>7.5670000000000002</v>
      </c>
      <c r="L31" s="69">
        <v>6.43</v>
      </c>
      <c r="M31" s="69">
        <v>1.956</v>
      </c>
      <c r="N31" s="69">
        <v>1.5840000000000001</v>
      </c>
    </row>
    <row r="32" spans="1:14" ht="15" customHeight="1">
      <c r="A32" s="34">
        <f t="shared" si="0"/>
        <v>1995</v>
      </c>
      <c r="B32" s="51">
        <v>17.88</v>
      </c>
      <c r="C32" s="51">
        <v>20.033999999999999</v>
      </c>
      <c r="D32" s="51">
        <v>17.382000000000001</v>
      </c>
      <c r="E32" s="51">
        <v>20.954000000000001</v>
      </c>
      <c r="F32" s="38"/>
      <c r="G32" s="69">
        <v>7.2009999999999996</v>
      </c>
      <c r="H32" s="69">
        <v>9.7620000000000005</v>
      </c>
      <c r="I32" s="69">
        <v>3.07</v>
      </c>
      <c r="J32" s="21"/>
      <c r="K32" s="69">
        <v>7.8070000000000004</v>
      </c>
      <c r="L32" s="69">
        <v>6.4080000000000004</v>
      </c>
      <c r="M32" s="69">
        <v>2.077</v>
      </c>
      <c r="N32" s="69">
        <v>1.5880000000000001</v>
      </c>
    </row>
    <row r="33" spans="1:14" ht="15" customHeight="1">
      <c r="A33" s="34">
        <f t="shared" si="0"/>
        <v>1996</v>
      </c>
      <c r="B33" s="51">
        <v>18.274000000000001</v>
      </c>
      <c r="C33" s="51">
        <v>19.715</v>
      </c>
      <c r="D33" s="51">
        <v>17.382000000000001</v>
      </c>
      <c r="E33" s="51">
        <v>20.954000000000001</v>
      </c>
      <c r="F33" s="38"/>
      <c r="G33" s="69">
        <v>6.7270000000000003</v>
      </c>
      <c r="H33" s="69">
        <v>9.9570000000000007</v>
      </c>
      <c r="I33" s="69">
        <v>3.032</v>
      </c>
      <c r="J33" s="21"/>
      <c r="K33" s="69">
        <v>8.2550000000000008</v>
      </c>
      <c r="L33" s="69">
        <v>6.407</v>
      </c>
      <c r="M33" s="69">
        <v>2.161</v>
      </c>
      <c r="N33" s="69">
        <v>1.4510000000000001</v>
      </c>
    </row>
    <row r="34" spans="1:14" ht="15" customHeight="1">
      <c r="A34" s="34">
        <f t="shared" si="0"/>
        <v>1997</v>
      </c>
      <c r="B34" s="51">
        <v>18.687000000000001</v>
      </c>
      <c r="C34" s="51">
        <v>18.946000000000002</v>
      </c>
      <c r="D34" s="51">
        <v>17.382000000000001</v>
      </c>
      <c r="E34" s="51">
        <v>20.954000000000001</v>
      </c>
      <c r="F34" s="38"/>
      <c r="G34" s="69">
        <v>6.4729999999999999</v>
      </c>
      <c r="H34" s="69">
        <v>9.5860000000000003</v>
      </c>
      <c r="I34" s="69">
        <v>2.887</v>
      </c>
      <c r="J34" s="21"/>
      <c r="K34" s="69">
        <v>8.7260000000000009</v>
      </c>
      <c r="L34" s="69">
        <v>6.3819999999999997</v>
      </c>
      <c r="M34" s="69">
        <v>2.157</v>
      </c>
      <c r="N34" s="69">
        <v>1.421</v>
      </c>
    </row>
    <row r="35" spans="1:14" ht="15" customHeight="1">
      <c r="A35" s="34">
        <f t="shared" si="0"/>
        <v>1998</v>
      </c>
      <c r="B35" s="51">
        <v>19.279</v>
      </c>
      <c r="C35" s="51">
        <v>18.503</v>
      </c>
      <c r="D35" s="51">
        <v>17.382000000000001</v>
      </c>
      <c r="E35" s="51">
        <v>20.954000000000001</v>
      </c>
      <c r="F35" s="38"/>
      <c r="G35" s="69">
        <v>6.181</v>
      </c>
      <c r="H35" s="69">
        <v>9.6219999999999999</v>
      </c>
      <c r="I35" s="69">
        <v>2.7</v>
      </c>
      <c r="J35" s="21"/>
      <c r="K35" s="69">
        <v>9.2780000000000005</v>
      </c>
      <c r="L35" s="69">
        <v>6.4029999999999996</v>
      </c>
      <c r="M35" s="69">
        <v>2.113</v>
      </c>
      <c r="N35" s="69">
        <v>1.4850000000000001</v>
      </c>
    </row>
    <row r="36" spans="1:14" ht="15" customHeight="1">
      <c r="A36" s="34">
        <f t="shared" si="0"/>
        <v>1999</v>
      </c>
      <c r="B36" s="51">
        <v>19.277999999999999</v>
      </c>
      <c r="C36" s="51">
        <v>17.952999999999999</v>
      </c>
      <c r="D36" s="51">
        <v>17.382000000000001</v>
      </c>
      <c r="E36" s="51">
        <v>20.954000000000001</v>
      </c>
      <c r="F36" s="38"/>
      <c r="G36" s="69">
        <v>6.0350000000000001</v>
      </c>
      <c r="H36" s="69">
        <v>9.4939999999999998</v>
      </c>
      <c r="I36" s="69">
        <v>2.4239999999999999</v>
      </c>
      <c r="J36" s="21"/>
      <c r="K36" s="69">
        <v>9.2780000000000005</v>
      </c>
      <c r="L36" s="69">
        <v>6.4539999999999997</v>
      </c>
      <c r="M36" s="69">
        <v>1.948</v>
      </c>
      <c r="N36" s="69">
        <v>1.5980000000000001</v>
      </c>
    </row>
    <row r="37" spans="1:14" ht="15" customHeight="1">
      <c r="A37" s="34">
        <f t="shared" si="0"/>
        <v>2000</v>
      </c>
      <c r="B37" s="51">
        <v>20.018000000000001</v>
      </c>
      <c r="C37" s="51">
        <v>17.613</v>
      </c>
      <c r="D37" s="51">
        <v>17.382000000000001</v>
      </c>
      <c r="E37" s="51">
        <v>20.954000000000001</v>
      </c>
      <c r="F37" s="38"/>
      <c r="G37" s="69">
        <v>6.048</v>
      </c>
      <c r="H37" s="69">
        <v>9.3610000000000007</v>
      </c>
      <c r="I37" s="69">
        <v>2.2040000000000002</v>
      </c>
      <c r="J37" s="21"/>
      <c r="K37" s="69">
        <v>9.9280000000000008</v>
      </c>
      <c r="L37" s="69">
        <v>6.4530000000000003</v>
      </c>
      <c r="M37" s="69">
        <v>2.0489999999999999</v>
      </c>
      <c r="N37" s="69">
        <v>1.587</v>
      </c>
    </row>
    <row r="38" spans="1:14" ht="15" customHeight="1">
      <c r="A38" s="34">
        <f t="shared" si="0"/>
        <v>2001</v>
      </c>
      <c r="B38" s="51">
        <v>18.916</v>
      </c>
      <c r="C38" s="51">
        <v>17.734999999999999</v>
      </c>
      <c r="D38" s="51">
        <v>17.382000000000001</v>
      </c>
      <c r="E38" s="51">
        <v>20.954000000000001</v>
      </c>
      <c r="F38" s="38"/>
      <c r="G38" s="69">
        <v>6.1920000000000002</v>
      </c>
      <c r="H38" s="69">
        <v>9.5839999999999996</v>
      </c>
      <c r="I38" s="69">
        <v>1.9590000000000001</v>
      </c>
      <c r="J38" s="21"/>
      <c r="K38" s="69">
        <v>9.4469999999999992</v>
      </c>
      <c r="L38" s="69">
        <v>6.593</v>
      </c>
      <c r="M38" s="69">
        <v>1.4350000000000001</v>
      </c>
      <c r="N38" s="69">
        <v>1.4410000000000001</v>
      </c>
    </row>
    <row r="39" spans="1:14" ht="15" customHeight="1">
      <c r="A39" s="34">
        <f t="shared" si="0"/>
        <v>2002</v>
      </c>
      <c r="B39" s="51">
        <v>17.113</v>
      </c>
      <c r="C39" s="51">
        <v>18.599</v>
      </c>
      <c r="D39" s="51">
        <v>17.382000000000001</v>
      </c>
      <c r="E39" s="51">
        <v>20.954000000000001</v>
      </c>
      <c r="F39" s="38"/>
      <c r="G39" s="69">
        <v>6.7779999999999996</v>
      </c>
      <c r="H39" s="69">
        <v>10.243</v>
      </c>
      <c r="I39" s="69">
        <v>1.579</v>
      </c>
      <c r="J39" s="21"/>
      <c r="K39" s="69">
        <v>7.9260000000000002</v>
      </c>
      <c r="L39" s="69">
        <v>6.4710000000000001</v>
      </c>
      <c r="M39" s="69">
        <v>1.367</v>
      </c>
      <c r="N39" s="69">
        <v>1.3480000000000001</v>
      </c>
    </row>
    <row r="40" spans="1:14" ht="15" customHeight="1">
      <c r="A40" s="34">
        <f t="shared" si="0"/>
        <v>2003</v>
      </c>
      <c r="B40" s="51">
        <v>15.802</v>
      </c>
      <c r="C40" s="51">
        <v>19.149999999999999</v>
      </c>
      <c r="D40" s="51">
        <v>17.382000000000001</v>
      </c>
      <c r="E40" s="51">
        <v>20.954000000000001</v>
      </c>
      <c r="F40" s="38"/>
      <c r="G40" s="69">
        <v>7.3090000000000002</v>
      </c>
      <c r="H40" s="69">
        <v>10.484</v>
      </c>
      <c r="I40" s="69">
        <v>1.357</v>
      </c>
      <c r="J40" s="21"/>
      <c r="K40" s="69">
        <v>7.0369999999999999</v>
      </c>
      <c r="L40" s="69">
        <v>6.3209999999999997</v>
      </c>
      <c r="M40" s="69">
        <v>1.1679999999999999</v>
      </c>
      <c r="N40" s="69">
        <v>1.2749999999999999</v>
      </c>
    </row>
    <row r="41" spans="1:14" ht="15" customHeight="1">
      <c r="A41" s="34">
        <f t="shared" si="0"/>
        <v>2004</v>
      </c>
      <c r="B41" s="51">
        <v>15.631</v>
      </c>
      <c r="C41" s="51">
        <v>19.062000000000001</v>
      </c>
      <c r="D41" s="51">
        <v>17.382000000000001</v>
      </c>
      <c r="E41" s="51">
        <v>20.954000000000001</v>
      </c>
      <c r="F41" s="38"/>
      <c r="G41" s="69">
        <v>7.4409999999999998</v>
      </c>
      <c r="H41" s="69">
        <v>10.288</v>
      </c>
      <c r="I41" s="69">
        <v>1.3320000000000001</v>
      </c>
      <c r="J41" s="21"/>
      <c r="K41" s="69">
        <v>6.7249999999999996</v>
      </c>
      <c r="L41" s="69">
        <v>6.0970000000000004</v>
      </c>
      <c r="M41" s="69">
        <v>1.5740000000000001</v>
      </c>
      <c r="N41" s="69">
        <v>1.234</v>
      </c>
    </row>
    <row r="42" spans="1:14" ht="15" customHeight="1">
      <c r="A42" s="34">
        <f t="shared" si="0"/>
        <v>2005</v>
      </c>
      <c r="B42" s="51">
        <v>16.773</v>
      </c>
      <c r="C42" s="51">
        <v>19.146999999999998</v>
      </c>
      <c r="D42" s="51">
        <v>17.382000000000001</v>
      </c>
      <c r="E42" s="51">
        <v>20.954000000000001</v>
      </c>
      <c r="F42" s="38"/>
      <c r="G42" s="69">
        <v>7.5119999999999996</v>
      </c>
      <c r="H42" s="69">
        <v>10.202</v>
      </c>
      <c r="I42" s="69">
        <v>1.4330000000000001</v>
      </c>
      <c r="J42" s="21"/>
      <c r="K42" s="69">
        <v>7.2210000000000001</v>
      </c>
      <c r="L42" s="69">
        <v>6.1849999999999996</v>
      </c>
      <c r="M42" s="69">
        <v>2.1669999999999998</v>
      </c>
      <c r="N42" s="69">
        <v>1.1990000000000001</v>
      </c>
    </row>
    <row r="43" spans="1:14" ht="15" customHeight="1">
      <c r="A43" s="34">
        <f t="shared" si="0"/>
        <v>2006</v>
      </c>
      <c r="B43" s="51">
        <v>17.649999999999999</v>
      </c>
      <c r="C43" s="51">
        <v>19.527000000000001</v>
      </c>
      <c r="D43" s="51">
        <v>17.382000000000001</v>
      </c>
      <c r="E43" s="51">
        <v>20.954000000000001</v>
      </c>
      <c r="F43" s="38"/>
      <c r="G43" s="69">
        <v>7.4539999999999997</v>
      </c>
      <c r="H43" s="69">
        <v>10.412000000000001</v>
      </c>
      <c r="I43" s="69">
        <v>1.6619999999999999</v>
      </c>
      <c r="J43" s="21"/>
      <c r="K43" s="69">
        <v>7.6550000000000002</v>
      </c>
      <c r="L43" s="69">
        <v>6.1440000000000001</v>
      </c>
      <c r="M43" s="69">
        <v>2.5950000000000002</v>
      </c>
      <c r="N43" s="69">
        <v>1.256</v>
      </c>
    </row>
    <row r="44" spans="1:14" ht="15" customHeight="1">
      <c r="A44" s="34">
        <f t="shared" si="0"/>
        <v>2007</v>
      </c>
      <c r="B44" s="51">
        <v>17.951000000000001</v>
      </c>
      <c r="C44" s="51">
        <v>19.114000000000001</v>
      </c>
      <c r="D44" s="51">
        <v>17.382000000000001</v>
      </c>
      <c r="E44" s="51">
        <v>20.954000000000001</v>
      </c>
      <c r="F44" s="38"/>
      <c r="G44" s="69">
        <v>7.31</v>
      </c>
      <c r="H44" s="69">
        <v>10.146000000000001</v>
      </c>
      <c r="I44" s="69">
        <v>1.657</v>
      </c>
      <c r="J44" s="21"/>
      <c r="K44" s="69">
        <v>8.1329999999999991</v>
      </c>
      <c r="L44" s="69">
        <v>6.0789999999999997</v>
      </c>
      <c r="M44" s="69">
        <v>2.5880000000000001</v>
      </c>
      <c r="N44" s="69">
        <v>1.151</v>
      </c>
    </row>
    <row r="45" spans="1:14" ht="15" customHeight="1">
      <c r="A45" s="34">
        <f t="shared" si="0"/>
        <v>2008</v>
      </c>
      <c r="B45" s="51">
        <v>17.058</v>
      </c>
      <c r="C45" s="51">
        <v>20.157</v>
      </c>
      <c r="D45" s="51">
        <v>17.382000000000001</v>
      </c>
      <c r="E45" s="51">
        <v>20.954000000000001</v>
      </c>
      <c r="F45" s="38"/>
      <c r="G45" s="69">
        <v>7.67</v>
      </c>
      <c r="H45" s="69">
        <v>10.779</v>
      </c>
      <c r="I45" s="69">
        <v>1.708</v>
      </c>
      <c r="J45" s="21"/>
      <c r="K45" s="69">
        <v>7.7430000000000003</v>
      </c>
      <c r="L45" s="69">
        <v>6.0839999999999996</v>
      </c>
      <c r="M45" s="69">
        <v>2.0569999999999999</v>
      </c>
      <c r="N45" s="69">
        <v>1.1739999999999999</v>
      </c>
    </row>
    <row r="46" spans="1:14" ht="15" customHeight="1">
      <c r="A46" s="34">
        <f t="shared" si="0"/>
        <v>2009</v>
      </c>
      <c r="B46" s="51">
        <v>14.55</v>
      </c>
      <c r="C46" s="51">
        <v>24.315000000000001</v>
      </c>
      <c r="D46" s="51">
        <v>17.382000000000001</v>
      </c>
      <c r="E46" s="51">
        <v>20.954000000000001</v>
      </c>
      <c r="F46" s="38"/>
      <c r="G46" s="69">
        <v>8.5540000000000003</v>
      </c>
      <c r="H46" s="69">
        <v>14.468999999999999</v>
      </c>
      <c r="I46" s="69">
        <v>1.292</v>
      </c>
      <c r="J46" s="21"/>
      <c r="K46" s="69">
        <v>6.327</v>
      </c>
      <c r="L46" s="69">
        <v>6.1580000000000004</v>
      </c>
      <c r="M46" s="69">
        <v>0.95499999999999996</v>
      </c>
      <c r="N46" s="69">
        <v>1.1100000000000001</v>
      </c>
    </row>
    <row r="47" spans="1:14" ht="15" customHeight="1">
      <c r="A47" s="34">
        <f t="shared" si="0"/>
        <v>2010</v>
      </c>
      <c r="B47" s="51">
        <v>14.53</v>
      </c>
      <c r="C47" s="51">
        <v>23.225999999999999</v>
      </c>
      <c r="D47" s="51">
        <v>17.382000000000001</v>
      </c>
      <c r="E47" s="51">
        <v>20.954000000000001</v>
      </c>
      <c r="F47" s="38"/>
      <c r="G47" s="69">
        <v>9.0510000000000002</v>
      </c>
      <c r="H47" s="69">
        <v>12.856999999999999</v>
      </c>
      <c r="I47" s="69">
        <v>1.3180000000000001</v>
      </c>
      <c r="J47" s="21"/>
      <c r="K47" s="69">
        <v>6.0369999999999999</v>
      </c>
      <c r="L47" s="69">
        <v>5.81</v>
      </c>
      <c r="M47" s="69">
        <v>1.286</v>
      </c>
      <c r="N47" s="69">
        <v>1.397</v>
      </c>
    </row>
    <row r="48" spans="1:14" ht="15" customHeight="1">
      <c r="A48" s="34">
        <f t="shared" si="0"/>
        <v>2011</v>
      </c>
      <c r="B48" s="51">
        <v>14.893000000000001</v>
      </c>
      <c r="C48" s="51">
        <v>23.093</v>
      </c>
      <c r="D48" s="51">
        <v>17.382000000000001</v>
      </c>
      <c r="E48" s="51">
        <v>20.954000000000001</v>
      </c>
      <c r="F48" s="38"/>
      <c r="G48" s="69">
        <v>8.6820000000000004</v>
      </c>
      <c r="H48" s="69">
        <v>12.923999999999999</v>
      </c>
      <c r="I48" s="69">
        <v>1.4870000000000001</v>
      </c>
      <c r="J48" s="21"/>
      <c r="K48" s="69">
        <v>7.0570000000000004</v>
      </c>
      <c r="L48" s="69">
        <v>5.2939999999999996</v>
      </c>
      <c r="M48" s="69">
        <v>1.171</v>
      </c>
      <c r="N48" s="69">
        <v>1.371</v>
      </c>
    </row>
    <row r="49" spans="1:14" ht="15" customHeight="1">
      <c r="A49" s="34">
        <f t="shared" si="0"/>
        <v>2012</v>
      </c>
      <c r="B49" s="51">
        <v>15.208</v>
      </c>
      <c r="C49" s="51">
        <v>22.085999999999999</v>
      </c>
      <c r="D49" s="51">
        <v>17.382000000000001</v>
      </c>
      <c r="E49" s="51">
        <v>20.954000000000001</v>
      </c>
      <c r="F49" s="38"/>
      <c r="G49" s="69">
        <v>7.9459999999999997</v>
      </c>
      <c r="H49" s="69">
        <v>12.772</v>
      </c>
      <c r="I49" s="69">
        <v>1.3680000000000001</v>
      </c>
      <c r="J49" s="21"/>
      <c r="K49" s="69">
        <v>7.0279999999999996</v>
      </c>
      <c r="L49" s="69">
        <v>5.2469999999999999</v>
      </c>
      <c r="M49" s="69">
        <v>1.504</v>
      </c>
      <c r="N49" s="69">
        <v>1.429</v>
      </c>
    </row>
    <row r="50" spans="1:14" ht="15" customHeight="1">
      <c r="A50" s="34">
        <f t="shared" si="0"/>
        <v>2013</v>
      </c>
      <c r="B50" s="51">
        <v>16.652000000000001</v>
      </c>
      <c r="C50" s="51">
        <v>20.731000000000002</v>
      </c>
      <c r="D50" s="51">
        <v>17.382000000000001</v>
      </c>
      <c r="E50" s="51">
        <v>20.954000000000001</v>
      </c>
      <c r="F50" s="38"/>
      <c r="G50" s="69">
        <v>7.2149999999999999</v>
      </c>
      <c r="H50" s="69">
        <v>12.191000000000001</v>
      </c>
      <c r="I50" s="69">
        <v>1.325</v>
      </c>
      <c r="J50" s="21"/>
      <c r="K50" s="69">
        <v>7.899</v>
      </c>
      <c r="L50" s="69">
        <v>5.6870000000000003</v>
      </c>
      <c r="M50" s="69">
        <v>1.641</v>
      </c>
      <c r="N50" s="69">
        <v>1.4239999999999999</v>
      </c>
    </row>
    <row r="51" spans="1:14" ht="15" customHeight="1">
      <c r="A51" s="34">
        <f t="shared" si="0"/>
        <v>2014</v>
      </c>
      <c r="B51" s="51">
        <v>17.393999999999998</v>
      </c>
      <c r="C51" s="51">
        <v>20.184999999999999</v>
      </c>
      <c r="D51" s="51">
        <v>17.382000000000001</v>
      </c>
      <c r="E51" s="51">
        <v>20.954000000000001</v>
      </c>
      <c r="F51" s="38"/>
      <c r="G51" s="69">
        <v>6.7859999999999996</v>
      </c>
      <c r="H51" s="69">
        <v>12.08</v>
      </c>
      <c r="I51" s="69">
        <v>1.3180000000000001</v>
      </c>
      <c r="J51" s="21"/>
      <c r="K51" s="69">
        <v>8.0280000000000005</v>
      </c>
      <c r="L51" s="69">
        <v>5.8920000000000003</v>
      </c>
      <c r="M51" s="69">
        <v>1.8460000000000001</v>
      </c>
      <c r="N51" s="69">
        <v>1.6279999999999999</v>
      </c>
    </row>
    <row r="52" spans="1:14" ht="15" customHeight="1">
      <c r="A52" s="34">
        <f t="shared" si="0"/>
        <v>2015</v>
      </c>
      <c r="B52" s="51">
        <v>17.969000000000001</v>
      </c>
      <c r="C52" s="51">
        <v>20.413</v>
      </c>
      <c r="D52" s="51">
        <v>17.382000000000001</v>
      </c>
      <c r="E52" s="51">
        <v>20.954000000000001</v>
      </c>
      <c r="F52" s="38"/>
      <c r="G52" s="69">
        <v>6.4809999999999999</v>
      </c>
      <c r="H52" s="69">
        <v>12.698</v>
      </c>
      <c r="I52" s="69">
        <v>1.234</v>
      </c>
      <c r="J52" s="21"/>
      <c r="K52" s="69">
        <v>8.5190000000000001</v>
      </c>
      <c r="L52" s="69">
        <v>5.89</v>
      </c>
      <c r="M52" s="69">
        <v>1.901</v>
      </c>
      <c r="N52" s="69">
        <v>1.659</v>
      </c>
    </row>
    <row r="53" spans="1:14" ht="15" customHeight="1">
      <c r="A53" s="34">
        <f t="shared" si="0"/>
        <v>2016</v>
      </c>
      <c r="B53" s="51">
        <v>17.63</v>
      </c>
      <c r="C53" s="51">
        <v>20.562999999999999</v>
      </c>
      <c r="D53" s="51">
        <v>17.382000000000001</v>
      </c>
      <c r="E53" s="51">
        <v>20.954000000000001</v>
      </c>
      <c r="F53" s="38"/>
      <c r="G53" s="69">
        <v>6.3730000000000002</v>
      </c>
      <c r="H53" s="69">
        <v>12.896000000000001</v>
      </c>
      <c r="I53" s="69">
        <v>1.2949999999999999</v>
      </c>
      <c r="J53" s="21"/>
      <c r="K53" s="69">
        <v>8.3409999999999993</v>
      </c>
      <c r="L53" s="69">
        <v>6.016</v>
      </c>
      <c r="M53" s="69">
        <v>1.6160000000000001</v>
      </c>
      <c r="N53" s="69">
        <v>1.6579999999999999</v>
      </c>
    </row>
    <row r="54" spans="1:14" ht="15" customHeight="1">
      <c r="A54" s="34">
        <f t="shared" si="0"/>
        <v>2017</v>
      </c>
      <c r="B54" s="51">
        <v>17.231000000000002</v>
      </c>
      <c r="C54" s="51">
        <v>20.672999999999998</v>
      </c>
      <c r="D54" s="51">
        <v>17.382000000000001</v>
      </c>
      <c r="E54" s="51">
        <v>20.954000000000001</v>
      </c>
      <c r="F54" s="38"/>
      <c r="G54" s="69">
        <v>6.2359999999999998</v>
      </c>
      <c r="H54" s="69">
        <v>13.071999999999999</v>
      </c>
      <c r="I54" s="69">
        <v>1.3640000000000001</v>
      </c>
      <c r="J54" s="21"/>
      <c r="K54" s="69">
        <v>8.2469999999999999</v>
      </c>
      <c r="L54" s="69">
        <v>6.0369999999999999</v>
      </c>
      <c r="M54" s="69">
        <v>1.5429999999999999</v>
      </c>
      <c r="N54" s="69">
        <v>1.4039999999999999</v>
      </c>
    </row>
    <row r="55" spans="1:14" ht="15" customHeight="1">
      <c r="A55" s="34">
        <f t="shared" si="0"/>
        <v>2018</v>
      </c>
      <c r="B55" s="51">
        <v>16.402000000000001</v>
      </c>
      <c r="C55" s="51">
        <v>20.457000000000001</v>
      </c>
      <c r="D55" s="51">
        <v>17.382000000000001</v>
      </c>
      <c r="E55" s="51">
        <v>20.954000000000001</v>
      </c>
      <c r="F55" s="38"/>
      <c r="G55" s="69">
        <v>6.234</v>
      </c>
      <c r="H55" s="69">
        <v>12.622</v>
      </c>
      <c r="I55" s="69">
        <v>1.601</v>
      </c>
      <c r="J55" s="21"/>
      <c r="K55" s="69">
        <v>8.2919999999999998</v>
      </c>
      <c r="L55" s="69">
        <v>5.766</v>
      </c>
      <c r="M55" s="69">
        <v>1.008</v>
      </c>
      <c r="N55" s="69">
        <v>1.335</v>
      </c>
    </row>
    <row r="56" spans="1:14" ht="15" customHeight="1">
      <c r="A56" s="34">
        <f t="shared" si="0"/>
        <v>2019</v>
      </c>
      <c r="B56" s="51">
        <v>16.367999999999999</v>
      </c>
      <c r="C56" s="51">
        <v>21.016999999999999</v>
      </c>
      <c r="D56" s="51">
        <v>17.382000000000001</v>
      </c>
      <c r="E56" s="51">
        <v>20.954000000000001</v>
      </c>
      <c r="F56" s="38"/>
      <c r="G56" s="69">
        <v>6.3220000000000001</v>
      </c>
      <c r="H56" s="69">
        <v>12.922000000000001</v>
      </c>
      <c r="I56" s="69">
        <v>1.7729999999999999</v>
      </c>
      <c r="J56" s="21"/>
      <c r="K56" s="69">
        <v>8.1189999999999998</v>
      </c>
      <c r="L56" s="69">
        <v>5.875</v>
      </c>
      <c r="M56" s="69">
        <v>1.0880000000000001</v>
      </c>
      <c r="N56" s="69">
        <v>1.286</v>
      </c>
    </row>
    <row r="57" spans="1:14" ht="15" customHeight="1">
      <c r="A57" s="34">
        <f t="shared" si="0"/>
        <v>2020</v>
      </c>
      <c r="B57" s="51">
        <v>16.244</v>
      </c>
      <c r="C57" s="51">
        <v>31.117000000000001</v>
      </c>
      <c r="D57" s="51">
        <v>17.382000000000001</v>
      </c>
      <c r="E57" s="51">
        <v>20.954000000000001</v>
      </c>
      <c r="F57" s="38"/>
      <c r="G57" s="69">
        <v>7.7290000000000001</v>
      </c>
      <c r="H57" s="69">
        <v>21.748000000000001</v>
      </c>
      <c r="I57" s="69">
        <v>1.64</v>
      </c>
      <c r="J57" s="21"/>
      <c r="K57" s="69">
        <v>7.6379999999999999</v>
      </c>
      <c r="L57" s="69">
        <v>6.22</v>
      </c>
      <c r="M57" s="69">
        <v>1.006</v>
      </c>
      <c r="N57" s="69">
        <v>1.38</v>
      </c>
    </row>
    <row r="58" spans="1:14" ht="15" customHeight="1">
      <c r="A58" s="34">
        <f t="shared" si="0"/>
        <v>2021</v>
      </c>
      <c r="B58" s="51">
        <v>17.864999999999998</v>
      </c>
      <c r="C58" s="51">
        <v>30.116</v>
      </c>
      <c r="D58" s="51">
        <v>17.382000000000001</v>
      </c>
      <c r="E58" s="51">
        <v>20.954000000000001</v>
      </c>
      <c r="F58" s="38"/>
      <c r="G58" s="69">
        <v>7.2229999999999999</v>
      </c>
      <c r="H58" s="69">
        <v>21.337</v>
      </c>
      <c r="I58" s="69">
        <v>1.5549999999999999</v>
      </c>
      <c r="J58" s="21"/>
      <c r="K58" s="69">
        <v>9.0239999999999991</v>
      </c>
      <c r="L58" s="69">
        <v>5.8010000000000002</v>
      </c>
      <c r="M58" s="69">
        <v>1.641</v>
      </c>
      <c r="N58" s="69">
        <v>1.3979999999999999</v>
      </c>
    </row>
    <row r="59" spans="1:14" ht="15" customHeight="1">
      <c r="A59" s="34">
        <f t="shared" si="0"/>
        <v>2022</v>
      </c>
      <c r="B59" s="51">
        <v>19.577000000000002</v>
      </c>
      <c r="C59" s="51">
        <v>24.823</v>
      </c>
      <c r="D59" s="51">
        <v>17.382000000000001</v>
      </c>
      <c r="E59" s="51">
        <v>20.954000000000001</v>
      </c>
      <c r="F59" s="38"/>
      <c r="G59" s="69">
        <v>6.633</v>
      </c>
      <c r="H59" s="69">
        <v>16.288</v>
      </c>
      <c r="I59" s="69">
        <v>1.9019999999999999</v>
      </c>
      <c r="J59" s="21"/>
      <c r="K59" s="69">
        <v>10.522</v>
      </c>
      <c r="L59" s="69">
        <v>5.93</v>
      </c>
      <c r="M59" s="69">
        <v>1.698</v>
      </c>
      <c r="N59" s="69">
        <v>1.427</v>
      </c>
    </row>
    <row r="60" spans="1:14" ht="15" customHeight="1">
      <c r="A60" s="34">
        <f t="shared" si="0"/>
        <v>2023</v>
      </c>
      <c r="B60" s="51">
        <v>18.350000000000001</v>
      </c>
      <c r="C60" s="51">
        <v>24.178999999999998</v>
      </c>
      <c r="D60" s="51">
        <v>17.382000000000001</v>
      </c>
      <c r="E60" s="51">
        <v>20.954000000000001</v>
      </c>
      <c r="F60" s="38"/>
      <c r="G60" s="69">
        <v>6.5229999999999997</v>
      </c>
      <c r="H60" s="69">
        <v>15.13</v>
      </c>
      <c r="I60" s="69">
        <v>2.5249999999999999</v>
      </c>
      <c r="J60" s="21"/>
      <c r="K60" s="69">
        <v>9.6229999999999993</v>
      </c>
      <c r="L60" s="69">
        <v>5.9539999999999997</v>
      </c>
      <c r="M60" s="69">
        <v>1.8120000000000001</v>
      </c>
      <c r="N60" s="69">
        <v>0.96099999999999997</v>
      </c>
    </row>
    <row r="61" spans="1:14" ht="15" customHeight="1">
      <c r="A61" s="34">
        <f t="shared" si="0"/>
        <v>2024</v>
      </c>
      <c r="B61" s="51">
        <v>17.777999999999999</v>
      </c>
      <c r="C61" s="51">
        <v>23.809000000000001</v>
      </c>
      <c r="D61" s="51">
        <v>17.382000000000001</v>
      </c>
      <c r="E61" s="51">
        <v>20.954000000000001</v>
      </c>
      <c r="F61" s="38"/>
      <c r="G61" s="69">
        <v>6.7859999999999996</v>
      </c>
      <c r="H61" s="69">
        <v>14.291</v>
      </c>
      <c r="I61" s="69">
        <v>2.7320000000000002</v>
      </c>
      <c r="J61" s="21"/>
      <c r="K61" s="69">
        <v>9.0760000000000005</v>
      </c>
      <c r="L61" s="69">
        <v>5.9889999999999999</v>
      </c>
      <c r="M61" s="69">
        <v>1.7549999999999999</v>
      </c>
      <c r="N61" s="69">
        <v>0.95899999999999996</v>
      </c>
    </row>
    <row r="62" spans="1:14" ht="15" customHeight="1">
      <c r="A62" s="34">
        <f t="shared" si="0"/>
        <v>2025</v>
      </c>
      <c r="B62" s="51">
        <v>17.387</v>
      </c>
      <c r="C62" s="51">
        <v>23.542000000000002</v>
      </c>
      <c r="D62" s="51">
        <v>17.382000000000001</v>
      </c>
      <c r="E62" s="51">
        <v>20.954000000000001</v>
      </c>
      <c r="F62" s="38"/>
      <c r="G62" s="69">
        <v>6.7789999999999999</v>
      </c>
      <c r="H62" s="69">
        <v>14.061999999999999</v>
      </c>
      <c r="I62" s="69">
        <v>2.7010000000000001</v>
      </c>
      <c r="J62" s="21"/>
      <c r="K62" s="69">
        <v>8.7970000000000006</v>
      </c>
      <c r="L62" s="69">
        <v>5.952</v>
      </c>
      <c r="M62" s="69">
        <v>1.708</v>
      </c>
      <c r="N62" s="69">
        <v>0.93100000000000005</v>
      </c>
    </row>
    <row r="63" spans="1:14" ht="15" customHeight="1">
      <c r="A63" s="34">
        <f t="shared" si="0"/>
        <v>2026</v>
      </c>
      <c r="B63" s="51">
        <v>17.763000000000002</v>
      </c>
      <c r="C63" s="51">
        <v>23.503</v>
      </c>
      <c r="D63" s="51">
        <v>17.382000000000001</v>
      </c>
      <c r="E63" s="51">
        <v>20.954000000000001</v>
      </c>
      <c r="F63" s="38"/>
      <c r="G63" s="69">
        <v>6.6639999999999997</v>
      </c>
      <c r="H63" s="69">
        <v>14.048999999999999</v>
      </c>
      <c r="I63" s="69">
        <v>2.79</v>
      </c>
      <c r="J63" s="21"/>
      <c r="K63" s="69">
        <v>9.2490000000000006</v>
      </c>
      <c r="L63" s="69">
        <v>5.9409999999999998</v>
      </c>
      <c r="M63" s="69">
        <v>1.6519999999999999</v>
      </c>
      <c r="N63" s="69">
        <v>0.92100000000000004</v>
      </c>
    </row>
    <row r="64" spans="1:14" ht="15" customHeight="1">
      <c r="A64" s="34">
        <f t="shared" si="0"/>
        <v>2027</v>
      </c>
      <c r="B64" s="51">
        <v>18.105</v>
      </c>
      <c r="C64" s="51">
        <v>23.574000000000002</v>
      </c>
      <c r="D64" s="51">
        <v>17.382000000000001</v>
      </c>
      <c r="E64" s="51">
        <v>20.954000000000001</v>
      </c>
      <c r="F64" s="38"/>
      <c r="G64" s="69">
        <v>6.5750000000000002</v>
      </c>
      <c r="H64" s="69">
        <v>14.08</v>
      </c>
      <c r="I64" s="69">
        <v>2.919</v>
      </c>
      <c r="J64" s="21"/>
      <c r="K64" s="69">
        <v>9.66</v>
      </c>
      <c r="L64" s="69">
        <v>5.9180000000000001</v>
      </c>
      <c r="M64" s="69">
        <v>1.5820000000000001</v>
      </c>
      <c r="N64" s="69">
        <v>0.94499999999999995</v>
      </c>
    </row>
    <row r="65" spans="1:14" ht="15" customHeight="1">
      <c r="A65" s="34">
        <f t="shared" si="0"/>
        <v>2028</v>
      </c>
      <c r="B65" s="51">
        <v>18.199000000000002</v>
      </c>
      <c r="C65" s="51">
        <v>23.795999999999999</v>
      </c>
      <c r="D65" s="51">
        <v>17.382000000000001</v>
      </c>
      <c r="E65" s="51">
        <v>20.954000000000001</v>
      </c>
      <c r="F65" s="38"/>
      <c r="G65" s="69">
        <v>6.4770000000000003</v>
      </c>
      <c r="H65" s="69">
        <v>14.234999999999999</v>
      </c>
      <c r="I65" s="69">
        <v>3.0840000000000001</v>
      </c>
      <c r="J65" s="21"/>
      <c r="K65" s="69">
        <v>9.6010000000000009</v>
      </c>
      <c r="L65" s="69">
        <v>5.9039999999999999</v>
      </c>
      <c r="M65" s="69">
        <v>1.5549999999999999</v>
      </c>
      <c r="N65" s="69">
        <v>1.139</v>
      </c>
    </row>
    <row r="66" spans="1:14" ht="15" customHeight="1">
      <c r="A66" s="34">
        <f t="shared" si="0"/>
        <v>2029</v>
      </c>
      <c r="B66" s="51">
        <v>18.167000000000002</v>
      </c>
      <c r="C66" s="51">
        <v>23.991</v>
      </c>
      <c r="D66" s="51">
        <v>17.382000000000001</v>
      </c>
      <c r="E66" s="51">
        <v>20.954000000000001</v>
      </c>
      <c r="F66" s="38"/>
      <c r="G66" s="69">
        <v>6.3860000000000001</v>
      </c>
      <c r="H66" s="69">
        <v>14.398</v>
      </c>
      <c r="I66" s="69">
        <v>3.2069999999999999</v>
      </c>
      <c r="J66" s="21"/>
      <c r="K66" s="69">
        <v>9.6059999999999999</v>
      </c>
      <c r="L66" s="69">
        <v>5.8949999999999996</v>
      </c>
      <c r="M66" s="69">
        <v>1.5209999999999999</v>
      </c>
      <c r="N66" s="69">
        <v>1.145</v>
      </c>
    </row>
    <row r="67" spans="1:14" ht="15" customHeight="1">
      <c r="A67" s="34">
        <f t="shared" si="0"/>
        <v>2030</v>
      </c>
      <c r="B67" s="51">
        <v>18.125</v>
      </c>
      <c r="C67" s="51">
        <v>24.177</v>
      </c>
      <c r="D67" s="51">
        <v>17.382000000000001</v>
      </c>
      <c r="E67" s="51">
        <v>20.954000000000001</v>
      </c>
      <c r="F67" s="38"/>
      <c r="G67" s="69">
        <v>6.2880000000000003</v>
      </c>
      <c r="H67" s="69">
        <v>14.573</v>
      </c>
      <c r="I67" s="69">
        <v>3.3159999999999998</v>
      </c>
      <c r="J67" s="21"/>
      <c r="K67" s="69">
        <v>9.6199999999999992</v>
      </c>
      <c r="L67" s="69">
        <v>5.8869999999999996</v>
      </c>
      <c r="M67" s="69">
        <v>1.4810000000000001</v>
      </c>
      <c r="N67" s="69">
        <v>1.137</v>
      </c>
    </row>
    <row r="68" spans="1:14" ht="15" customHeight="1">
      <c r="A68" s="34">
        <f t="shared" si="0"/>
        <v>2031</v>
      </c>
      <c r="B68" s="51">
        <v>18.106999999999999</v>
      </c>
      <c r="C68" s="51">
        <v>24.387</v>
      </c>
      <c r="D68" s="51">
        <v>17.382000000000001</v>
      </c>
      <c r="E68" s="51">
        <v>20.954000000000001</v>
      </c>
      <c r="F68" s="38"/>
      <c r="G68" s="69">
        <v>6.194</v>
      </c>
      <c r="H68" s="69">
        <v>14.760999999999999</v>
      </c>
      <c r="I68" s="69">
        <v>3.4319999999999999</v>
      </c>
      <c r="J68" s="21"/>
      <c r="K68" s="69">
        <v>9.64</v>
      </c>
      <c r="L68" s="69">
        <v>5.883</v>
      </c>
      <c r="M68" s="69">
        <v>1.444</v>
      </c>
      <c r="N68" s="69">
        <v>1.1399999999999999</v>
      </c>
    </row>
    <row r="69" spans="1:14" ht="15" customHeight="1">
      <c r="A69" s="34">
        <f t="shared" si="0"/>
        <v>2032</v>
      </c>
      <c r="B69" s="51">
        <v>18.064</v>
      </c>
      <c r="C69" s="51">
        <v>24.654</v>
      </c>
      <c r="D69" s="51">
        <v>17.382000000000001</v>
      </c>
      <c r="E69" s="51">
        <v>20.954000000000001</v>
      </c>
      <c r="F69" s="38"/>
      <c r="G69" s="69">
        <v>6.1059999999999999</v>
      </c>
      <c r="H69" s="69">
        <v>14.984999999999999</v>
      </c>
      <c r="I69" s="69">
        <v>3.5630000000000002</v>
      </c>
      <c r="J69" s="21"/>
      <c r="K69" s="69">
        <v>9.6430000000000007</v>
      </c>
      <c r="L69" s="69">
        <v>5.8780000000000001</v>
      </c>
      <c r="M69" s="69">
        <v>1.3919999999999999</v>
      </c>
      <c r="N69" s="69">
        <v>1.151</v>
      </c>
    </row>
    <row r="70" spans="1:14" ht="15" customHeight="1">
      <c r="A70" s="35">
        <v>2033</v>
      </c>
      <c r="B70" s="52">
        <v>18.077000000000002</v>
      </c>
      <c r="C70" s="52">
        <v>24.957999999999998</v>
      </c>
      <c r="D70" s="52">
        <v>17.382000000000001</v>
      </c>
      <c r="E70" s="52">
        <v>20.954000000000001</v>
      </c>
      <c r="F70" s="38"/>
      <c r="G70" s="70">
        <v>6.0229999999999997</v>
      </c>
      <c r="H70" s="70">
        <v>15.269</v>
      </c>
      <c r="I70" s="70">
        <v>3.6659999999999999</v>
      </c>
      <c r="J70" s="21"/>
      <c r="K70" s="70">
        <v>9.6880000000000006</v>
      </c>
      <c r="L70" s="70">
        <v>5.8710000000000004</v>
      </c>
      <c r="M70" s="70">
        <v>1.373</v>
      </c>
      <c r="N70" s="70">
        <v>1.1459999999999999</v>
      </c>
    </row>
    <row r="71" spans="1:14" ht="15" customHeight="1">
      <c r="B71" s="43"/>
      <c r="C71" s="43"/>
      <c r="D71" s="43"/>
      <c r="E71" s="43"/>
      <c r="F71" s="21"/>
    </row>
    <row r="72" spans="1:14" ht="15" customHeight="1">
      <c r="A72" s="8" t="s">
        <v>2</v>
      </c>
      <c r="B72" s="43"/>
      <c r="C72" s="43"/>
      <c r="D72" s="43"/>
      <c r="E72" s="43"/>
      <c r="F72" s="21"/>
    </row>
    <row r="73" spans="1:14" ht="15" customHeight="1">
      <c r="B73" s="43"/>
      <c r="C73" s="43"/>
      <c r="D73" s="43"/>
      <c r="E73" s="43"/>
      <c r="F73" s="21"/>
    </row>
    <row r="74" spans="1:14" ht="15" customHeight="1">
      <c r="B74" s="43"/>
      <c r="C74" s="43"/>
      <c r="D74" s="43"/>
      <c r="E74" s="43"/>
      <c r="F74" s="21"/>
    </row>
    <row r="75" spans="1:14" ht="15" customHeight="1">
      <c r="F75" s="21"/>
    </row>
    <row r="76" spans="1:14" ht="15" customHeight="1">
      <c r="F76" s="21"/>
    </row>
    <row r="77" spans="1:14" ht="15" customHeight="1">
      <c r="F77" s="21"/>
    </row>
    <row r="78" spans="1:14" ht="15" customHeight="1">
      <c r="B78" s="43"/>
      <c r="C78" s="43"/>
      <c r="D78" s="43"/>
      <c r="E78" s="43"/>
      <c r="F78" s="21"/>
    </row>
    <row r="79" spans="1:14" ht="15" customHeight="1">
      <c r="B79" s="43"/>
      <c r="C79" s="43"/>
      <c r="D79" s="43"/>
      <c r="E79" s="43"/>
      <c r="F79" s="21"/>
    </row>
    <row r="80" spans="1:14" ht="15" customHeight="1">
      <c r="B80" s="43"/>
      <c r="C80" s="43"/>
      <c r="D80" s="43"/>
      <c r="E80" s="43"/>
      <c r="F80" s="21"/>
    </row>
    <row r="81" spans="2:6" ht="15" customHeight="1">
      <c r="B81" s="43"/>
      <c r="C81" s="43"/>
      <c r="D81" s="43"/>
      <c r="E81" s="43"/>
      <c r="F81" s="21"/>
    </row>
    <row r="82" spans="2:6" ht="15" customHeight="1">
      <c r="B82" s="43"/>
      <c r="C82" s="43"/>
      <c r="D82" s="43"/>
      <c r="E82" s="43"/>
      <c r="F82" s="21"/>
    </row>
    <row r="83" spans="2:6" ht="15" customHeight="1">
      <c r="B83" s="43"/>
      <c r="C83" s="43"/>
      <c r="D83" s="43"/>
      <c r="E83" s="43"/>
      <c r="F83" s="21"/>
    </row>
    <row r="84" spans="2:6" ht="15" customHeight="1">
      <c r="B84" s="43"/>
      <c r="C84" s="43"/>
      <c r="D84" s="43"/>
      <c r="E84" s="43"/>
      <c r="F84" s="21"/>
    </row>
    <row r="85" spans="2:6" ht="15" customHeight="1">
      <c r="B85" s="43"/>
      <c r="C85" s="43"/>
      <c r="D85" s="43"/>
      <c r="E85" s="43"/>
      <c r="F85" s="21"/>
    </row>
    <row r="86" spans="2:6" ht="15" customHeight="1">
      <c r="B86" s="43"/>
      <c r="C86" s="43"/>
      <c r="D86" s="43"/>
      <c r="E86" s="43"/>
      <c r="F86" s="21"/>
    </row>
    <row r="87" spans="2:6" ht="15" customHeight="1">
      <c r="B87" s="43"/>
      <c r="C87" s="43"/>
      <c r="D87" s="43"/>
      <c r="E87" s="43"/>
      <c r="F87" s="21"/>
    </row>
    <row r="88" spans="2:6" ht="15" customHeight="1">
      <c r="B88" s="43"/>
      <c r="C88" s="43"/>
      <c r="D88" s="43"/>
      <c r="E88" s="43"/>
      <c r="F88" s="21"/>
    </row>
    <row r="89" spans="2:6" ht="15" customHeight="1">
      <c r="B89" s="43"/>
      <c r="C89" s="43"/>
      <c r="D89" s="43"/>
      <c r="E89" s="43"/>
      <c r="F89" s="21"/>
    </row>
    <row r="90" spans="2:6" ht="15" customHeight="1">
      <c r="B90" s="43"/>
      <c r="C90" s="43"/>
      <c r="D90" s="43"/>
      <c r="E90" s="43"/>
      <c r="F90" s="21"/>
    </row>
    <row r="91" spans="2:6" ht="15" customHeight="1">
      <c r="B91" s="43"/>
      <c r="C91" s="43"/>
      <c r="D91" s="43"/>
      <c r="E91" s="43"/>
      <c r="F91" s="21"/>
    </row>
    <row r="92" spans="2:6" ht="15" customHeight="1">
      <c r="B92" s="43"/>
      <c r="C92" s="43"/>
      <c r="D92" s="43"/>
      <c r="E92" s="43"/>
      <c r="F92" s="21"/>
    </row>
    <row r="93" spans="2:6" ht="15" customHeight="1">
      <c r="B93" s="43"/>
      <c r="C93" s="43"/>
      <c r="D93" s="43"/>
      <c r="E93" s="43"/>
      <c r="F93" s="21"/>
    </row>
    <row r="94" spans="2:6" ht="15" customHeight="1">
      <c r="B94" s="43"/>
      <c r="C94" s="43"/>
      <c r="D94" s="43"/>
      <c r="E94" s="43"/>
      <c r="F94" s="21"/>
    </row>
    <row r="95" spans="2:6" ht="15" customHeight="1">
      <c r="B95" s="43"/>
      <c r="C95" s="43"/>
      <c r="D95" s="43"/>
      <c r="E95" s="43"/>
      <c r="F95" s="21"/>
    </row>
    <row r="96" spans="2:6" ht="15" customHeight="1">
      <c r="B96" s="43"/>
      <c r="C96" s="43"/>
      <c r="D96" s="43"/>
      <c r="E96" s="43"/>
      <c r="F96" s="21"/>
    </row>
    <row r="97" spans="2:6" ht="15" customHeight="1">
      <c r="B97" s="43"/>
      <c r="C97" s="43"/>
      <c r="D97" s="43"/>
      <c r="E97" s="43"/>
      <c r="F97" s="21"/>
    </row>
    <row r="98" spans="2:6" ht="15" customHeight="1">
      <c r="B98" s="43"/>
      <c r="C98" s="43"/>
      <c r="D98" s="43"/>
      <c r="E98" s="43"/>
      <c r="F98" s="21"/>
    </row>
    <row r="99" spans="2:6" ht="15" customHeight="1">
      <c r="B99" s="43"/>
      <c r="C99" s="43"/>
      <c r="D99" s="43"/>
      <c r="E99" s="43"/>
      <c r="F99" s="21"/>
    </row>
    <row r="100" spans="2:6" ht="15" customHeight="1">
      <c r="B100" s="43"/>
      <c r="C100" s="43"/>
      <c r="D100" s="43"/>
      <c r="E100" s="43"/>
      <c r="F100" s="21"/>
    </row>
    <row r="101" spans="2:6" ht="15" customHeight="1">
      <c r="F101" s="21"/>
    </row>
    <row r="102" spans="2:6" ht="15" customHeight="1">
      <c r="F102" s="21"/>
    </row>
    <row r="103" spans="2:6" ht="15" customHeight="1">
      <c r="F103" s="21"/>
    </row>
    <row r="104" spans="2:6" ht="15" customHeight="1">
      <c r="B104" s="43"/>
      <c r="C104" s="43"/>
      <c r="D104" s="43"/>
      <c r="E104" s="43"/>
      <c r="F104" s="21"/>
    </row>
    <row r="105" spans="2:6" ht="15" customHeight="1">
      <c r="B105" s="43"/>
      <c r="C105" s="43"/>
      <c r="D105" s="43"/>
      <c r="E105" s="43"/>
      <c r="F105" s="21"/>
    </row>
    <row r="106" spans="2:6" ht="15" customHeight="1">
      <c r="B106" s="43"/>
      <c r="C106" s="43"/>
      <c r="D106" s="43"/>
      <c r="E106" s="43"/>
      <c r="F106" s="21"/>
    </row>
    <row r="107" spans="2:6" ht="15" customHeight="1">
      <c r="B107" s="43"/>
      <c r="C107" s="43"/>
      <c r="D107" s="43"/>
      <c r="E107" s="43"/>
      <c r="F107" s="21"/>
    </row>
    <row r="108" spans="2:6" ht="15" customHeight="1">
      <c r="B108" s="43"/>
      <c r="C108" s="43"/>
      <c r="D108" s="43"/>
      <c r="E108" s="43"/>
      <c r="F108" s="21"/>
    </row>
    <row r="109" spans="2:6" ht="15" customHeight="1">
      <c r="B109" s="43"/>
      <c r="C109" s="43"/>
      <c r="D109" s="43"/>
      <c r="E109" s="43"/>
      <c r="F109" s="21"/>
    </row>
    <row r="110" spans="2:6" ht="15" customHeight="1">
      <c r="B110" s="43"/>
      <c r="C110" s="43"/>
      <c r="D110" s="43"/>
      <c r="E110" s="43"/>
      <c r="F110" s="21"/>
    </row>
    <row r="111" spans="2:6" ht="15" customHeight="1">
      <c r="B111" s="43"/>
      <c r="C111" s="43"/>
      <c r="D111" s="43"/>
      <c r="E111" s="43"/>
      <c r="F111" s="21"/>
    </row>
    <row r="112" spans="2:6" ht="15" customHeight="1">
      <c r="B112" s="43"/>
      <c r="C112" s="43"/>
      <c r="D112" s="43"/>
      <c r="E112" s="43"/>
      <c r="F112" s="21"/>
    </row>
    <row r="113" spans="2:10" ht="15" customHeight="1">
      <c r="B113" s="43"/>
      <c r="C113" s="43"/>
      <c r="D113" s="43"/>
      <c r="E113" s="43"/>
      <c r="F113" s="21"/>
    </row>
    <row r="114" spans="2:10" ht="15" customHeight="1">
      <c r="B114" s="43"/>
      <c r="C114" s="43"/>
      <c r="D114" s="43"/>
      <c r="E114" s="43"/>
      <c r="F114" s="21"/>
    </row>
    <row r="115" spans="2:10" ht="15" customHeight="1">
      <c r="B115" s="43"/>
      <c r="C115" s="43"/>
      <c r="D115" s="43"/>
      <c r="E115" s="43"/>
      <c r="F115" s="21"/>
    </row>
    <row r="116" spans="2:10" ht="15" customHeight="1">
      <c r="B116" s="43"/>
      <c r="C116" s="43"/>
      <c r="D116" s="43"/>
      <c r="E116" s="43"/>
      <c r="F116" s="21"/>
      <c r="G116" s="55"/>
      <c r="H116" s="55"/>
      <c r="I116" s="55"/>
      <c r="J116" s="5"/>
    </row>
    <row r="117" spans="2:10" ht="15" customHeight="1">
      <c r="B117" s="43"/>
      <c r="C117" s="43"/>
      <c r="D117" s="43"/>
      <c r="E117" s="43"/>
      <c r="F117" s="21"/>
      <c r="G117" s="55"/>
      <c r="H117" s="55"/>
      <c r="I117" s="55"/>
      <c r="J117" s="5"/>
    </row>
    <row r="118" spans="2:10" ht="15" customHeight="1">
      <c r="B118" s="43"/>
      <c r="C118" s="43"/>
      <c r="D118" s="43"/>
      <c r="E118" s="43"/>
      <c r="F118" s="21"/>
      <c r="G118" s="55"/>
      <c r="H118" s="55"/>
      <c r="I118" s="55"/>
      <c r="J118" s="5"/>
    </row>
    <row r="119" spans="2:10" ht="15" customHeight="1">
      <c r="B119" s="43"/>
      <c r="C119" s="43"/>
      <c r="D119" s="43"/>
      <c r="E119" s="43"/>
      <c r="F119" s="21"/>
      <c r="G119" s="55"/>
      <c r="H119" s="55"/>
      <c r="I119" s="55"/>
      <c r="J119" s="5"/>
    </row>
  </sheetData>
  <mergeCells count="7">
    <mergeCell ref="A5:F5"/>
    <mergeCell ref="A7:E7"/>
    <mergeCell ref="G7:I7"/>
    <mergeCell ref="K7:N7"/>
    <mergeCell ref="A8:E8"/>
    <mergeCell ref="G8:I8"/>
    <mergeCell ref="K8:N8"/>
  </mergeCells>
  <hyperlinks>
    <hyperlink ref="A72" location="Contents!A1" display="Back to Table of Contents" xr:uid="{00000000-0004-0000-0D00-000001000000}"/>
    <hyperlink ref="A2" r:id="rId1" xr:uid="{1AEFD516-BB6A-6448-B12A-92030992A88F}"/>
  </hyperlinks>
  <pageMargins left="0.5" right="0.5" top="0.5" bottom="0.5" header="0" footer="0"/>
  <pageSetup scale="92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22A9AF27DA0D499F9F246035DBC1F4" ma:contentTypeVersion="25" ma:contentTypeDescription="Create a new document." ma:contentTypeScope="" ma:versionID="62077801544656a2581e98ce30215b0e">
  <xsd:schema xmlns:xsd="http://www.w3.org/2001/XMLSchema" xmlns:xs="http://www.w3.org/2001/XMLSchema" xmlns:p="http://schemas.microsoft.com/office/2006/metadata/properties" xmlns:ns1="http://schemas.microsoft.com/sharepoint/v3" xmlns:ns2="76cf5f1b-7b29-42e3-a6af-ab0bb9e3e73a" xmlns:ns3="65fc82e2-9a67-49bf-b6d6-d30791e23caf" targetNamespace="http://schemas.microsoft.com/office/2006/metadata/properties" ma:root="true" ma:fieldsID="5e292b7310df7574ca2692f52e7d048b" ns1:_="" ns2:_="" ns3:_="">
    <xsd:import namespace="http://schemas.microsoft.com/sharepoint/v3"/>
    <xsd:import namespace="76cf5f1b-7b29-42e3-a6af-ab0bb9e3e73a"/>
    <xsd:import namespace="65fc82e2-9a67-49bf-b6d6-d30791e23ca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cf5f1b-7b29-42e3-a6af-ab0bb9e3e73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c82e2-9a67-49bf-b6d6-d30791e23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76cf5f1b-7b29-42e3-a6af-ab0bb9e3e73a">45RU2JKQZF2C-997389622-57</_dlc_DocId>
    <_dlc_DocIdUrl xmlns="76cf5f1b-7b29-42e3-a6af-ab0bb9e3e73a">
      <Url>https://cbogov.sharepoint.com/sites/cbolife/resources/editing-publishing/_layouts/15/DocIdRedir.aspx?ID=45RU2JKQZF2C-997389622-57</Url>
      <Description>45RU2JKQZF2C-997389622-57</Description>
    </_dlc_DocIdUrl>
  </documentManagement>
</p:properties>
</file>

<file path=customXml/itemProps1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CEC0E-29D0-4545-A3A0-AD5C4D8B850A}">
  <ds:schemaRefs>
    <ds:schemaRef ds:uri="http://schemas.microsoft.com/sharepoint/events"/>
    <ds:schemaRef ds:uri=""/>
  </ds:schemaRefs>
</ds:datastoreItem>
</file>

<file path=customXml/itemProps3.xml><?xml version="1.0" encoding="utf-8"?>
<ds:datastoreItem xmlns:ds="http://schemas.openxmlformats.org/officeDocument/2006/customXml" ds:itemID="{C771AA62-7091-4265-ACA0-7A1ACC5064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cf5f1b-7b29-42e3-a6af-ab0bb9e3e73a"/>
    <ds:schemaRef ds:uri="65fc82e2-9a67-49bf-b6d6-d30791e23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A04B03F-C5FA-4EBD-8DCF-4A46F3164370}">
  <ds:schemaRefs>
    <ds:schemaRef ds:uri="http://www.w3.org/XML/1998/namespace"/>
    <ds:schemaRef ds:uri="http://purl.org/dc/terms/"/>
    <ds:schemaRef ds:uri="65fc82e2-9a67-49bf-b6d6-d30791e23ca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76cf5f1b-7b29-42e3-a6af-ab0bb9e3e73a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Figure 1</vt:lpstr>
      <vt:lpstr>Figure 2</vt:lpstr>
      <vt:lpstr>Figure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Template for Submitting Data for Tables and Figures</dc:title>
  <dc:subject/>
  <dc:creator/>
  <cp:keywords/>
  <dc:description/>
  <cp:lastModifiedBy/>
  <cp:revision>1</cp:revision>
  <dcterms:created xsi:type="dcterms:W3CDTF">2020-10-29T16:03:45Z</dcterms:created>
  <dcterms:modified xsi:type="dcterms:W3CDTF">2023-05-11T18:07:27Z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0x0101004A22A9AF27DA0D499F9F246035DBC1F4</vt:lpwstr>
  </property>
  <property fmtid="{D5CDD505-2E9C-101B-9397-08002B2CF9AE}" pid="3" name="_dlc_DocIdItemGuid">
    <vt:lpwstr>dccfa400-9b05-4012-bb8a-7b7275eca6ac</vt:lpwstr>
  </property>
</Properties>
</file>