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defaultThemeVersion="124226"/>
  <xr:revisionPtr revIDLastSave="0" documentId="13_ncr:1_{A1DD45DB-B082-4809-8FCC-EEF50D0BCC39}" xr6:coauthVersionLast="47" xr6:coauthVersionMax="47" xr10:uidLastSave="{00000000-0000-0000-0000-000000000000}"/>
  <bookViews>
    <workbookView xWindow="-110" yWindow="-110" windowWidth="19420" windowHeight="10420" xr2:uid="{00000000-000D-0000-FFFF-FFFF00000000}"/>
  </bookViews>
  <sheets>
    <sheet name="Contents" sheetId="132" r:id="rId1"/>
    <sheet name="Figure 1" sheetId="135" r:id="rId2"/>
    <sheet name="Table 1" sheetId="96" r:id="rId3"/>
    <sheet name="Supp Table 1" sheetId="146" r:id="rId4"/>
    <sheet name="Supp Table 2" sheetId="118" r:id="rId5"/>
    <sheet name="Supp Table 3" sheetId="147" r:id="rId6"/>
  </sheets>
  <externalReferences>
    <externalReference r:id="rId7"/>
    <externalReference r:id="rId8"/>
  </externalReferences>
  <definedNames>
    <definedName name="_xlnm._FilterDatabase" localSheetId="5" hidden="1">'Supp Table 3'!$A$7:$V$138</definedName>
    <definedName name="Estimates_CY">'[1]Summary Detail'!$A$4:INDEX('[1]Summary Detail'!$W:$W,COUNTA('[1]Summary Detail'!$A:$A)+2)</definedName>
    <definedName name="ID_CY">'[1]Summary Detail'!$A$4:INDEX('[1]Summary Detail'!$A:$A,COUNTA('[1]Summary Detail'!$A:$A)+2)</definedName>
    <definedName name="ID_Input">[1]CS_Data!$B$3:INDEX([1]CS_Data!$B:$B,COUNTA([1]CS_Data!$B:$B)+1)</definedName>
    <definedName name="ID_Output">'[2]Model Output'!$G$4:INDEX('[2]Model Output'!$G:$G,COUNTA('[2]Model Output'!$G:$G)+2)</definedName>
    <definedName name="Input_Data">[1]CS_Data!$B$3:INDEX([1]CS_Data!$AB:$AB,COUNTA([1]CS_Data!$B:$B)+1)</definedName>
    <definedName name="Output">'[2]Model Output'!$G$4:INDEX('[2]Model Output'!$V:$V,COUNTA('[2]Model Output'!$G:$G)+2)</definedName>
  </definedNames>
  <calcPr calcId="191028"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4" i="132" l="1"/>
  <c r="A11" i="132"/>
  <c r="A12" i="132"/>
  <c r="A8" i="132"/>
  <c r="A13" i="132" l="1"/>
</calcChain>
</file>

<file path=xl/sharedStrings.xml><?xml version="1.0" encoding="utf-8"?>
<sst xmlns="http://schemas.openxmlformats.org/spreadsheetml/2006/main" count="1570" uniqueCount="339">
  <si>
    <t>Contents</t>
  </si>
  <si>
    <t>Figure</t>
  </si>
  <si>
    <t>Tables</t>
  </si>
  <si>
    <t>Figure 1. 
Differences Between FCRA and Fair-Value Estimates of Subsidies in 2024</t>
  </si>
  <si>
    <t>Billions of Dollars</t>
  </si>
  <si>
    <t>FCRA
Estimate</t>
  </si>
  <si>
    <t>Fair-Value
Estimate</t>
  </si>
  <si>
    <t>Difference</t>
  </si>
  <si>
    <t>By Lending Category</t>
  </si>
  <si>
    <t>Housing and Real Estate Loans</t>
  </si>
  <si>
    <t>Commercial Loans</t>
  </si>
  <si>
    <t>Student Loans</t>
  </si>
  <si>
    <t>Consumer Loans</t>
  </si>
  <si>
    <t>All Lending Categories</t>
  </si>
  <si>
    <t>By Department or Agency</t>
  </si>
  <si>
    <t>Fannie Mae and Freddie Mac</t>
  </si>
  <si>
    <t>Housing and Urban Development</t>
  </si>
  <si>
    <t>Education</t>
  </si>
  <si>
    <t>Veterans Affairs</t>
  </si>
  <si>
    <t>Small Business Administration</t>
  </si>
  <si>
    <t>Agriculture</t>
  </si>
  <si>
    <t>Energy</t>
  </si>
  <si>
    <t>International</t>
  </si>
  <si>
    <t>Transportation</t>
  </si>
  <si>
    <t>Other</t>
  </si>
  <si>
    <t>Export-Import Bank</t>
  </si>
  <si>
    <t>All Departments and Agencies</t>
  </si>
  <si>
    <t>Table 1. 
Projected Costs of Federal Credit Programs in 2024</t>
  </si>
  <si>
    <t>Subsidy Rate 
(Percent)</t>
  </si>
  <si>
    <t>Subsidy 
(Billions of dollars)</t>
  </si>
  <si>
    <t>Number of 
Programs</t>
  </si>
  <si>
    <t>Obligations or Commitments  (Billions of dollars)</t>
  </si>
  <si>
    <t>FCRA 
Estimate</t>
  </si>
  <si>
    <t>Fair-Value Estimate</t>
  </si>
  <si>
    <t>Back to Table of Contents</t>
  </si>
  <si>
    <t>Supplemental Table 1. 
Summary of CBO’s Analysis Comparing FCRA and Fair-Value Approaches for Federal Credit, 2024</t>
  </si>
  <si>
    <r>
      <t>Subsidy Rate 
(Percent)</t>
    </r>
    <r>
      <rPr>
        <vertAlign val="superscript"/>
        <sz val="11"/>
        <rFont val="Arial"/>
        <family val="2"/>
      </rPr>
      <t>a</t>
    </r>
  </si>
  <si>
    <t>Fair Value **</t>
  </si>
  <si>
    <t>Number of Programs</t>
  </si>
  <si>
    <t>Obligations or Commitments 
(Billions of dollars)</t>
  </si>
  <si>
    <t>FCRA Estimate</t>
  </si>
  <si>
    <r>
      <t>Other</t>
    </r>
    <r>
      <rPr>
        <vertAlign val="superscript"/>
        <sz val="11"/>
        <rFont val="Arial"/>
        <family val="2"/>
      </rPr>
      <t>b</t>
    </r>
  </si>
  <si>
    <t>By Type of Credit</t>
  </si>
  <si>
    <t>Direct Loans</t>
  </si>
  <si>
    <t>Guaranteed Loans</t>
  </si>
  <si>
    <t>All Types of Credit</t>
  </si>
  <si>
    <r>
      <t>By Type of Budget Authority and FCRA Subsidy Rate</t>
    </r>
    <r>
      <rPr>
        <vertAlign val="superscript"/>
        <sz val="11"/>
        <rFont val="Arial"/>
        <family val="2"/>
      </rPr>
      <t>c</t>
    </r>
  </si>
  <si>
    <t>Mandatory</t>
  </si>
  <si>
    <t>Positive</t>
  </si>
  <si>
    <r>
      <t>Zero</t>
    </r>
    <r>
      <rPr>
        <vertAlign val="superscript"/>
        <sz val="11"/>
        <rFont val="Arial"/>
        <family val="2"/>
      </rPr>
      <t>d</t>
    </r>
  </si>
  <si>
    <t>Negative</t>
  </si>
  <si>
    <t>Subtotal</t>
  </si>
  <si>
    <t>Discretionary</t>
  </si>
  <si>
    <t>All Types of Budget Authority</t>
  </si>
  <si>
    <t>Data sources: Congressional Budget Office; Office of Management and Budget.</t>
  </si>
  <si>
    <t>Fair-value estimates differ from FCRA estimates in that they account for market risk—the component of financial risk that remains even with a well-diversified portfolio. Market risk arises from shifts in macroeconomic conditions, such as productivity and employment, and from changes in expectations about future macroeconomic conditions.</t>
  </si>
  <si>
    <t>For discretionary programs, the projections of cash flows prepared by other agencies reflect the Administration’s proposed funding for 2024.</t>
  </si>
  <si>
    <t>FCRA = Federal Credit Reform Act.</t>
  </si>
  <si>
    <t>a. The subsidy rate is the cost of a program, calculated on either a FCRA or fair-value basis, divided by the amount disbursed. A positive subsidy rate indicates a cost to the government, and a negative rate indicates budgetary savings.</t>
  </si>
  <si>
    <t>b. Includes the Departments of Commerce, Health and Human Services, Homeland Security, Interior, State, and the Treasury, as well as the Environmental Protection Agency.</t>
  </si>
  <si>
    <t>c. Budget authority refers to the authority provided by law to incur financial obligations.</t>
  </si>
  <si>
    <t>d. A subsidy rate was deemed to be zero if it fell between −0.1 percent and 0.1 percent.</t>
  </si>
  <si>
    <t>Supplemental Table 2. 
Discretionary Programs With a Zero or Negative FCRA Subsidy Rate and a Positive Fair-Value Subsidy Rate</t>
  </si>
  <si>
    <t>Department, Agency, and Program</t>
  </si>
  <si>
    <t>Type of Credit</t>
  </si>
  <si>
    <t>Obligations or Commitments
(Millions of dollars)</t>
  </si>
  <si>
    <t>Farm Service Agency</t>
  </si>
  <si>
    <t>Agricultural Credit Insurance Fund</t>
  </si>
  <si>
    <t>Farm Ownership</t>
  </si>
  <si>
    <t>Direct Loan</t>
  </si>
  <si>
    <t>Conservation—Guaranteed</t>
  </si>
  <si>
    <t>Guarantee</t>
  </si>
  <si>
    <t>Farm Operating—Unsubsidized</t>
  </si>
  <si>
    <t>Farm Ownership—Unsubsidized</t>
  </si>
  <si>
    <t>Rural Housing Service</t>
  </si>
  <si>
    <t>Rural Community Facilities</t>
  </si>
  <si>
    <t>Community Facility Loans</t>
  </si>
  <si>
    <t>Community Facility Loan Guarantees</t>
  </si>
  <si>
    <t>Rural Housing Insurance Fund</t>
  </si>
  <si>
    <t>Single Family Housing Credit Sales</t>
  </si>
  <si>
    <t>Guaranteed 502 Single Family Housing</t>
  </si>
  <si>
    <t>Guaranteed 538 Multifamily Housing</t>
  </si>
  <si>
    <t>Rural Utilities Service</t>
  </si>
  <si>
    <t>Water and Waste Disposal Loan Guarantees</t>
  </si>
  <si>
    <t>Commerce</t>
  </si>
  <si>
    <t>National Oceanic and Atmospheric Administration</t>
  </si>
  <si>
    <t>Fisheries Finance</t>
  </si>
  <si>
    <t>Community Development Quota</t>
  </si>
  <si>
    <t>Tribal Energy Loan Guarantee Program</t>
  </si>
  <si>
    <t>Tribal Energy FFB Loans</t>
  </si>
  <si>
    <t>Export-Import Bank of the United States</t>
  </si>
  <si>
    <t>Short Term Insurance</t>
  </si>
  <si>
    <t>Working Capital Fund</t>
  </si>
  <si>
    <t>Community Planning and Development</t>
  </si>
  <si>
    <t>Community Development Loan Guarantees</t>
  </si>
  <si>
    <t>Section 108 Community Development Loan Guarantee (Fee)</t>
  </si>
  <si>
    <t>Housing Programs</t>
  </si>
  <si>
    <t>FHA-General and Special Risk Insurance Fund</t>
  </si>
  <si>
    <t>FFB Risk Sharing</t>
  </si>
  <si>
    <t>Apartment New Construction / Substantial Rehab</t>
  </si>
  <si>
    <t>Apartment Refinances</t>
  </si>
  <si>
    <t>Hospitals</t>
  </si>
  <si>
    <t>Housing Finance Agency Risk Sharing</t>
  </si>
  <si>
    <t>Other Rental</t>
  </si>
  <si>
    <t>Residential Care Facilities</t>
  </si>
  <si>
    <t>Residential Care Facility Refinances</t>
  </si>
  <si>
    <t>Tax Credits</t>
  </si>
  <si>
    <t>Title 1 Manufactured Housing</t>
  </si>
  <si>
    <t>Title 1 Property Improvement</t>
  </si>
  <si>
    <t>FHA-Mutual Mortgage Insurance (MMI) Fund</t>
  </si>
  <si>
    <t>MMI Fund</t>
  </si>
  <si>
    <t>MMI HECM</t>
  </si>
  <si>
    <t>Public and Indian Housing Programs</t>
  </si>
  <si>
    <t>Native Hawaiian Housing Loan Guarantees</t>
  </si>
  <si>
    <t>International Assistance Programs</t>
  </si>
  <si>
    <t>International Monetary Programs</t>
  </si>
  <si>
    <t>Contributions to IMF Facilities and Trust Funds</t>
  </si>
  <si>
    <t>Loans to Poverty Reduction and Growth Trust</t>
  </si>
  <si>
    <t>Loans to Resilience and Sustainability Trust</t>
  </si>
  <si>
    <t>International Security Assistance</t>
  </si>
  <si>
    <t>FMF Direct Loan Program</t>
  </si>
  <si>
    <t>FMF Guaranteed Loan Program</t>
  </si>
  <si>
    <t>United States International Development Finance Corporation</t>
  </si>
  <si>
    <t>Direct Loan Investment Funds</t>
  </si>
  <si>
    <t>Insurance of Debt</t>
  </si>
  <si>
    <t>Loan Guarantees</t>
  </si>
  <si>
    <t>Loan Guarantees in Foreign Currencies</t>
  </si>
  <si>
    <t>Business Loans</t>
  </si>
  <si>
    <t>504 Commercial Real Estate (CRE) Refinance Program</t>
  </si>
  <si>
    <t>7(a) General Business Loan Guarantees</t>
  </si>
  <si>
    <t>SBIC Debentures</t>
  </si>
  <si>
    <t>Section 504 Certified Development Companies Debentures</t>
  </si>
  <si>
    <t>The subsidy rate is the cost of a program, calculated on either a FCRA or fair-value basis, divided by the amount disbursed. A positive subsidy rate indicates a cost to the government, and a negative rate indicates budgetary savings. A subsidy rate was deemed to be zero if it fell between −0.1 percent and 0.1 percent.</t>
  </si>
  <si>
    <r>
      <t>Subsidy Rate 
(Percent)</t>
    </r>
    <r>
      <rPr>
        <b/>
        <vertAlign val="superscript"/>
        <sz val="11"/>
        <color theme="1"/>
        <rFont val="Arial"/>
        <family val="2"/>
      </rPr>
      <t>b</t>
    </r>
  </si>
  <si>
    <r>
      <t>Subsidy Component Due to Default Losses (Percent)</t>
    </r>
    <r>
      <rPr>
        <b/>
        <vertAlign val="superscript"/>
        <sz val="11"/>
        <color theme="1"/>
        <rFont val="Arial"/>
        <family val="2"/>
      </rPr>
      <t>c</t>
    </r>
  </si>
  <si>
    <t>Risk Parameters</t>
  </si>
  <si>
    <t>Loan Characteristics</t>
  </si>
  <si>
    <t>Department or Agency</t>
  </si>
  <si>
    <t>Department</t>
  </si>
  <si>
    <t>Agency</t>
  </si>
  <si>
    <t>Bureau</t>
  </si>
  <si>
    <t>Program</t>
  </si>
  <si>
    <r>
      <t>Type of 
Budget Authority</t>
    </r>
    <r>
      <rPr>
        <vertAlign val="superscript"/>
        <sz val="11"/>
        <color theme="1"/>
        <rFont val="Arial"/>
        <family val="2"/>
      </rPr>
      <t>a</t>
    </r>
  </si>
  <si>
    <t>Type of Lending</t>
  </si>
  <si>
    <r>
      <t>Risk Premium
(Percent)</t>
    </r>
    <r>
      <rPr>
        <vertAlign val="superscript"/>
        <sz val="11"/>
        <color theme="1"/>
        <rFont val="Arial"/>
        <family val="2"/>
      </rPr>
      <t>d</t>
    </r>
  </si>
  <si>
    <r>
      <t>Loss 
Multiple</t>
    </r>
    <r>
      <rPr>
        <vertAlign val="superscript"/>
        <sz val="11"/>
        <color theme="1"/>
        <rFont val="Arial"/>
        <family val="2"/>
      </rPr>
      <t>e</t>
    </r>
  </si>
  <si>
    <r>
      <t>Effective Maturity
(Years)</t>
    </r>
    <r>
      <rPr>
        <vertAlign val="superscript"/>
        <sz val="11"/>
        <color theme="1"/>
        <rFont val="Arial"/>
        <family val="2"/>
      </rPr>
      <t>f</t>
    </r>
  </si>
  <si>
    <t>Loan Maturity
(Years)</t>
  </si>
  <si>
    <t>Lifetime
Default Rate
(Percent)</t>
  </si>
  <si>
    <t>Lifetime
Recovery Rate
(Percent)</t>
  </si>
  <si>
    <t>Percent Guaranteed</t>
  </si>
  <si>
    <t>Department of Agriculture</t>
  </si>
  <si>
    <t>Boll Weevil Eradication</t>
  </si>
  <si>
    <t>Commercial: AAA</t>
  </si>
  <si>
    <t>n.a.</t>
  </si>
  <si>
    <t>Emergency Disaster</t>
  </si>
  <si>
    <t>Commercial: Below B-</t>
  </si>
  <si>
    <t>Farm Operating</t>
  </si>
  <si>
    <t>Commercial: B-</t>
  </si>
  <si>
    <t>Commercial: AA</t>
  </si>
  <si>
    <t>Heirs Property Relending Program</t>
  </si>
  <si>
    <t>Commercial: AA-</t>
  </si>
  <si>
    <t>Indian Highly Fractionated Land</t>
  </si>
  <si>
    <t>Indian Tribe Land Acquisition</t>
  </si>
  <si>
    <t>Farm Storage Facility Loans</t>
  </si>
  <si>
    <t>Sugar Storage Facility Loans</t>
  </si>
  <si>
    <t>Rural Business-Cooperative Service</t>
  </si>
  <si>
    <t/>
  </si>
  <si>
    <t>Intermediary Relending Program</t>
  </si>
  <si>
    <t>Commercial: BBB+</t>
  </si>
  <si>
    <t>Rural Economic Development Loans</t>
  </si>
  <si>
    <t>Rural Microenterprise Direct Loans</t>
  </si>
  <si>
    <t>Commercial: BBB</t>
  </si>
  <si>
    <t>Housing / Real Estate: Commercial Real Estate</t>
  </si>
  <si>
    <t>Multifamily Housing Revitalization Seconds</t>
  </si>
  <si>
    <t>Multifamily Housing Revitalization Zero</t>
  </si>
  <si>
    <t>Native American Single Family Relending Pilot</t>
  </si>
  <si>
    <t>Housing / Real Estate: High Risk Residential</t>
  </si>
  <si>
    <t>Section 502 Single Family Housing</t>
  </si>
  <si>
    <t>Section 504 Housing Repair</t>
  </si>
  <si>
    <t>Section 514 Farm Labor Housing</t>
  </si>
  <si>
    <t>Section 515 Multifamily Housing</t>
  </si>
  <si>
    <t>Section 523 Self-Help Housing</t>
  </si>
  <si>
    <t>Section 524 Site Development</t>
  </si>
  <si>
    <t>Distance Learning, Telemedicine, and Broadband Program</t>
  </si>
  <si>
    <t>Broadband Treasury Rate Loans</t>
  </si>
  <si>
    <t>ReConnect Direct Loans</t>
  </si>
  <si>
    <t>ReConnect Grant Assisted Loans</t>
  </si>
  <si>
    <t>Rural Electrification and Telecommunications Loans</t>
  </si>
  <si>
    <t>FFB Electric Loans</t>
  </si>
  <si>
    <t>Rural Energy Savings Program</t>
  </si>
  <si>
    <t>Treasury Electric Loans</t>
  </si>
  <si>
    <t>Treasury Telecommunications Loans</t>
  </si>
  <si>
    <t>Commercial: A-</t>
  </si>
  <si>
    <t>Rural Water and Waste Disposal</t>
  </si>
  <si>
    <t>Water and Waste 1%</t>
  </si>
  <si>
    <t>Water and Waste Disposal Loans</t>
  </si>
  <si>
    <t>Department of Education</t>
  </si>
  <si>
    <t>Office of Federal Student Aid</t>
  </si>
  <si>
    <t>Federal Direct Student Loan</t>
  </si>
  <si>
    <r>
      <t>PLUS (Graduate)</t>
    </r>
    <r>
      <rPr>
        <vertAlign val="superscript"/>
        <sz val="11"/>
        <color theme="1"/>
        <rFont val="Arial"/>
        <family val="2"/>
      </rPr>
      <t>g</t>
    </r>
  </si>
  <si>
    <t xml:space="preserve">Student Loan: </t>
  </si>
  <si>
    <t>PLUS (Parent)</t>
  </si>
  <si>
    <r>
      <t>Subsidized Stafford</t>
    </r>
    <r>
      <rPr>
        <vertAlign val="superscript"/>
        <sz val="11"/>
        <color theme="1"/>
        <rFont val="Arial"/>
        <family val="2"/>
      </rPr>
      <t>g</t>
    </r>
  </si>
  <si>
    <r>
      <t>Unsubsidized Stafford (Graduate)</t>
    </r>
    <r>
      <rPr>
        <vertAlign val="superscript"/>
        <sz val="11"/>
        <color theme="1"/>
        <rFont val="Arial"/>
        <family val="2"/>
      </rPr>
      <t>g</t>
    </r>
  </si>
  <si>
    <r>
      <t>Unsubsidized Stafford (Undergraduate)</t>
    </r>
    <r>
      <rPr>
        <vertAlign val="superscript"/>
        <sz val="11"/>
        <color theme="1"/>
        <rFont val="Arial"/>
        <family val="2"/>
      </rPr>
      <t>g</t>
    </r>
  </si>
  <si>
    <t>Office of Postsecondary Education</t>
  </si>
  <si>
    <t>Historically Black Colleges and Universities (HBCU)</t>
  </si>
  <si>
    <t>Commercial: BB</t>
  </si>
  <si>
    <t>Department of Energy</t>
  </si>
  <si>
    <t>Advanced Technology Vehicles Manufacturing Loan</t>
  </si>
  <si>
    <t>Advanced Technology Vehicles Manufacturing Loans</t>
  </si>
  <si>
    <t>Carbon Dioxide Transportation IFI</t>
  </si>
  <si>
    <t>Title 17 Innovative Technology Loan Guarantee Program</t>
  </si>
  <si>
    <t>Section 1703 FFB Loans</t>
  </si>
  <si>
    <t>Commercial: BB+</t>
  </si>
  <si>
    <t>Department of Housing and Urban Development</t>
  </si>
  <si>
    <t>Green and Resilient Retrofit Program for Multifamily Housing</t>
  </si>
  <si>
    <t>Project-based Rental Assistance</t>
  </si>
  <si>
    <t>Multilateral Assistance</t>
  </si>
  <si>
    <t>Clean Technology Fund Direct Loans</t>
  </si>
  <si>
    <t>Commercial: BBB-</t>
  </si>
  <si>
    <t>Direct Loans in Foreign Currencies</t>
  </si>
  <si>
    <t>Environmental Protection Agency</t>
  </si>
  <si>
    <t>Water Infrastructure Finance and Innovation</t>
  </si>
  <si>
    <t>Water Infrastructure Direct Loans</t>
  </si>
  <si>
    <t>Commercial: A+</t>
  </si>
  <si>
    <t>Corps of Engineers—Civil Works</t>
  </si>
  <si>
    <t>Department of State</t>
  </si>
  <si>
    <t>Administration of Foreign Affairs</t>
  </si>
  <si>
    <t>Repatriation Loans</t>
  </si>
  <si>
    <t>Consumer: High Risk</t>
  </si>
  <si>
    <t>Department of the Treasury</t>
  </si>
  <si>
    <t>Departmental Offices</t>
  </si>
  <si>
    <t>Community Development Financial Institutions (CDFI) Fund</t>
  </si>
  <si>
    <t>Bond Guarantee Program</t>
  </si>
  <si>
    <t>CDFI Assistance Program</t>
  </si>
  <si>
    <t>Department of Homeland Security</t>
  </si>
  <si>
    <t>Federal Emergency Management Agency</t>
  </si>
  <si>
    <t>Community Disaster Loan Program</t>
  </si>
  <si>
    <t>Department of Commerce</t>
  </si>
  <si>
    <t>National Institute of Standards and Technology</t>
  </si>
  <si>
    <t>Individual Fishing Quota Loans</t>
  </si>
  <si>
    <t>Traditional Direct Loans</t>
  </si>
  <si>
    <t>7(m) Direct Microloans</t>
  </si>
  <si>
    <t>Disaster Loans</t>
  </si>
  <si>
    <t>Disaster Assistance Loans</t>
  </si>
  <si>
    <t>Department of Transportation</t>
  </si>
  <si>
    <t>Maritime Administration</t>
  </si>
  <si>
    <t>Federal Ship Financing FFB Loan Guarantees</t>
  </si>
  <si>
    <t>Commercial: B+</t>
  </si>
  <si>
    <t>Office of the Secretary</t>
  </si>
  <si>
    <t>Railroad Rehabilitation and Improvement Program</t>
  </si>
  <si>
    <t>Railroad Rehabilitation and Improvement Financing (RRIF) Direct Loans</t>
  </si>
  <si>
    <t>TIFIA Highway Trust Fund</t>
  </si>
  <si>
    <t>Transportation, Infrastructure, Finance &amp; Innovation (TIFIA) Direct Loans</t>
  </si>
  <si>
    <t>Department of Veterans Affairs</t>
  </si>
  <si>
    <t>Benefits Programs</t>
  </si>
  <si>
    <t>Native American Veteran Housing Loan</t>
  </si>
  <si>
    <t>Native American Direct Loans</t>
  </si>
  <si>
    <t>Housing / Real Estate: Low Risk Residential</t>
  </si>
  <si>
    <t>Vocational Rehabilitation</t>
  </si>
  <si>
    <t>Consumer: Very Low Risk</t>
  </si>
  <si>
    <t>Veterans Housing Benefit Program Fund</t>
  </si>
  <si>
    <t>Acquired Direct Loans</t>
  </si>
  <si>
    <t>Vendee Direct Loans</t>
  </si>
  <si>
    <t>Housing / Real Estate: Moderate Risk Residential</t>
  </si>
  <si>
    <t>Commercial: A</t>
  </si>
  <si>
    <t>Commodity Credit Corporation Export Loans</t>
  </si>
  <si>
    <t>Export Guarantee Program—Facilities</t>
  </si>
  <si>
    <t>GSM 102</t>
  </si>
  <si>
    <t>Food Processing Supply Chain Loan Guarantees</t>
  </si>
  <si>
    <t>Business and Industry Loan Guarantees</t>
  </si>
  <si>
    <t>Renewable Energy Loan Guarantees</t>
  </si>
  <si>
    <t>Long Term Guarantees</t>
  </si>
  <si>
    <t>Medium Term Guarantees</t>
  </si>
  <si>
    <t>Commercial: BB-</t>
  </si>
  <si>
    <t>Medium Term Insurance</t>
  </si>
  <si>
    <t>Government-Sponsored Enterprises</t>
  </si>
  <si>
    <t>Fannie Mae &amp; Freddie Mac</t>
  </si>
  <si>
    <t>Guarantees of Mortgage-backed Securities</t>
  </si>
  <si>
    <t>Government National Mortgage Association</t>
  </si>
  <si>
    <t>Housing / Real Estate: n.a.</t>
  </si>
  <si>
    <t>Indian Housing Loan Guarantee</t>
  </si>
  <si>
    <t>Title VI Indian Federal Guarantees Program</t>
  </si>
  <si>
    <t>Contribution to the Asian Development Bank</t>
  </si>
  <si>
    <t>Contribution to the International Bank for Reconstruction and Development</t>
  </si>
  <si>
    <t>USAID Mission-led Guarantees</t>
  </si>
  <si>
    <t>Department of the Interior</t>
  </si>
  <si>
    <t>Bureau of Indian Affairs</t>
  </si>
  <si>
    <t>Indian Guaranteed Loans</t>
  </si>
  <si>
    <t>Indian Insured Loans</t>
  </si>
  <si>
    <t>Department of Health and Human Services</t>
  </si>
  <si>
    <t>Health Resources and Services Administration</t>
  </si>
  <si>
    <t>Facilities Renovation Loans</t>
  </si>
  <si>
    <t>Secondary Market Guarantee</t>
  </si>
  <si>
    <t>Housing Guaranteed Loans</t>
  </si>
  <si>
    <t>a. Budget authority refers to the authority provided by law to incur financial obligations.</t>
  </si>
  <si>
    <t>b. The subsidy rate is the cost of a program, calculated on either a FCRA or fair-value basis, divided by the amount disbursed. A positive subsidy rate indicates a cost to the government, and a negative rate indicates budgetary savings.</t>
  </si>
  <si>
    <t>d. The risk premium is equal to zero when the reported default rate is zero. For the Department of Housing and Urban Development’s Guarantees of Mortgage-Backed Securities and the Small Business Administration's Secondary Market Guarantee programs, CBO estimates that the fair-value subsidy rate is close to zero, but it has not conducted a complete analysis; for those programs, the risk premium is reported as “n.a.” pending further analysis.</t>
  </si>
  <si>
    <t>f. Effective maturity is a measure of the sensitivity of the fair-value subsidy to an increase of 1 percentage point in the risk premium. It is calculated as the difference between the fair-value and FCRA subsidies, divided by the risk premium.</t>
  </si>
  <si>
    <t>g. CBO uses a hybrid approach to separately estimate the fair-value subsidies for the portion of each student loan program with borrowers in income-driven repayment and fixed-payment repayment plans. The loss multiple reported is for the portion of each student loan program with borrowers in fixed-payment repayment plans. For borrowers in income-driven repayment plans, CBO’s fair-value estimates are based on methods from academic studies that estimate the financial value of required payments that are a function of future wages. Those studies developed methods to adjust projections of future wages on the basis of their relationship with stock prices.</t>
  </si>
  <si>
    <t>Most of the obligations, commitments, and FCRA estimates shown are from the Office of Management and Budget. The exceptions are student loans, which are administered by the Department of Education, and programs related to single-family mortgages administered by Fannie Mae, Freddie Mac, the Department of Veterans Affairs, and the Federal Housing Administration in the Department of Housing and Urban Development (HUD); those estimates were produced by CBO. The table excludes guarantees provided through Ginnie Mae and secondary market guarantees provided by the Small Business Administration (SBA) from its estimate of total credit assistance, because they are incremental guarantees on loans already included in the totals for loans guaranteed by HUD and the SBA.</t>
  </si>
  <si>
    <t>Most of the obligations, commitments, and FCRA estimates shown are from the Office of Management and Budget. The exceptions are student loans, which are administered by the Department of Education, and programs related to single-family mortgages administered by Fannie Mae, Freddie Mac, the Department of Veterans Affairs, and the Federal Housing Administration in the Department of Housing and Urban Development; those estimates were produced by CBO.</t>
  </si>
  <si>
    <t>CHIPS = Creating Helpful Incentives to Produce Semiconductors and Science Act of 2022 (CHIPS Act); FCRA = Federal Credit Reform Act; FFB = Federal Financing Bank; FHA = Federal Housing Administration; FMF = Foreign Military Financing; HECM = Home Equity Conversion Mortgage; IRA = Inflation Reduction Act (in this report, referred to as the 2022 reconciliation act); SBIC = Small Business Investment Company; USAID = U.S. Agency for International Development; n.a. = not applicable.</t>
  </si>
  <si>
    <t>Most of the obligations, commitments, and FCRA estimates shown are from the Office of Management and Budget. The exceptions are for student loans, which are administered by the Department of Education, and programs related to single-family mortgages administered by Fannie Mae, Freddie Mac, the Department of Veterans Affairs, and the Federal Housing Administration in the Department of Housing and Urban Development; those estimates were produced by CBO.</t>
  </si>
  <si>
    <t>www.cbo.gov/publication/59232</t>
  </si>
  <si>
    <t>Subsidy 
(Millions of dollars)</t>
  </si>
  <si>
    <r>
      <t>This file presents the data from the figure and table in CBO’s August 2023 report</t>
    </r>
    <r>
      <rPr>
        <i/>
        <sz val="11"/>
        <rFont val="Arial"/>
        <family val="2"/>
      </rPr>
      <t xml:space="preserve"> Estimates of the Cost of Federal Credit Programs in 2024</t>
    </r>
    <r>
      <rPr>
        <sz val="11"/>
        <rFont val="Arial"/>
        <family val="2"/>
      </rPr>
      <t>, along with additional data that supplement that report.</t>
    </r>
  </si>
  <si>
    <t>International Assistance</t>
  </si>
  <si>
    <r>
      <t>This file presents the data from the figure and table in CBO’s August</t>
    </r>
    <r>
      <rPr>
        <b/>
        <sz val="11"/>
        <color rgb="FFFF0000"/>
        <rFont val="Arial"/>
        <family val="2"/>
      </rPr>
      <t xml:space="preserve"> </t>
    </r>
    <r>
      <rPr>
        <sz val="11"/>
        <rFont val="Arial"/>
        <family val="2"/>
      </rPr>
      <t>2023 report</t>
    </r>
    <r>
      <rPr>
        <i/>
        <sz val="11"/>
        <rFont val="Arial"/>
        <family val="2"/>
      </rPr>
      <t xml:space="preserve"> Estimates of the Cost of Federal Credit Programs in 2024</t>
    </r>
    <r>
      <rPr>
        <sz val="11"/>
        <rFont val="Arial"/>
        <family val="2"/>
      </rPr>
      <t>, along with additional data that supplement that report.</t>
    </r>
  </si>
  <si>
    <r>
      <t>International</t>
    </r>
    <r>
      <rPr>
        <sz val="11"/>
        <rFont val="Arial"/>
        <family val="2"/>
      </rPr>
      <t xml:space="preserve"> Assistance</t>
    </r>
  </si>
  <si>
    <r>
      <t xml:space="preserve">The table provides estimates for every program (except for consolidation loans) for which 2024 information is provided in Office of Management and Budget, </t>
    </r>
    <r>
      <rPr>
        <i/>
        <sz val="11"/>
        <rFont val="Arial"/>
        <family val="2"/>
      </rPr>
      <t>Budget of the U.S. Government, Fiscal Year 2024: Credit Supplement</t>
    </r>
    <r>
      <rPr>
        <sz val="11"/>
        <rFont val="Arial"/>
        <family val="2"/>
      </rPr>
      <t xml:space="preserve"> (March 2023), www.govinfo.gov/app/details/BUDGET-2024-FCS. CBO has added guarantees by Fannie Mae and Freddie Mac.</t>
    </r>
  </si>
  <si>
    <t>FCRA = Federal Credit Reform Act; FFB = Federal Financing Bank; FHA = Federal Housing Administration; FMF = Foreign Military Financing; HECM = Home Equity Conversion Mortgage; IMF = International Monetary Fund; SBIC = Small Business Investment Company.</t>
  </si>
  <si>
    <t>Supplemental Table 3. 
Details Supporting CBO’s Fair-Value Estimates for 2024</t>
  </si>
  <si>
    <r>
      <t xml:space="preserve">The names of departments, agencies, and programs appear here as they appear in Office of Management and Budget, </t>
    </r>
    <r>
      <rPr>
        <i/>
        <sz val="11"/>
        <color theme="1"/>
        <rFont val="Arial"/>
        <family val="2"/>
      </rPr>
      <t>Budget of the U.S. Government, Fiscal Year 2024: Credit Supplement</t>
    </r>
    <r>
      <rPr>
        <sz val="11"/>
        <color theme="1"/>
        <rFont val="Arial"/>
        <family val="2"/>
      </rPr>
      <t xml:space="preserve"> (March 2023), www.govinfo.gov/app/details/BUDGET-2024-FCS.</t>
    </r>
  </si>
  <si>
    <r>
      <t>IRA Section 22001</t>
    </r>
    <r>
      <rPr>
        <vertAlign val="superscript"/>
        <sz val="11"/>
        <color theme="1"/>
        <rFont val="Arial"/>
        <family val="2"/>
      </rPr>
      <t>h</t>
    </r>
  </si>
  <si>
    <r>
      <t>IRA Section 22004</t>
    </r>
    <r>
      <rPr>
        <vertAlign val="superscript"/>
        <sz val="11"/>
        <color theme="1"/>
        <rFont val="Arial"/>
        <family val="2"/>
      </rPr>
      <t>h</t>
    </r>
  </si>
  <si>
    <r>
      <t>IRA Section 22004 Zero</t>
    </r>
    <r>
      <rPr>
        <vertAlign val="superscript"/>
        <sz val="11"/>
        <color theme="1"/>
        <rFont val="Arial"/>
        <family val="2"/>
      </rPr>
      <t>h</t>
    </r>
  </si>
  <si>
    <r>
      <t>CO2 Transportation Infrastructure Direct Loans</t>
    </r>
    <r>
      <rPr>
        <vertAlign val="superscript"/>
        <sz val="11"/>
        <color theme="1"/>
        <rFont val="Arial"/>
        <family val="2"/>
      </rPr>
      <t>h</t>
    </r>
  </si>
  <si>
    <r>
      <t>Section 1706 FFB Loans</t>
    </r>
    <r>
      <rPr>
        <vertAlign val="superscript"/>
        <sz val="11"/>
        <color theme="1"/>
        <rFont val="Arial"/>
        <family val="2"/>
      </rPr>
      <t>h</t>
    </r>
  </si>
  <si>
    <r>
      <t>Tribal Energy FFB Loans</t>
    </r>
    <r>
      <rPr>
        <vertAlign val="superscript"/>
        <sz val="11"/>
        <color theme="1"/>
        <rFont val="Arial"/>
        <family val="2"/>
      </rPr>
      <t>h</t>
    </r>
  </si>
  <si>
    <r>
      <t>Amortizing Repayment Loan</t>
    </r>
    <r>
      <rPr>
        <vertAlign val="superscript"/>
        <sz val="11"/>
        <color theme="1"/>
        <rFont val="Arial"/>
        <family val="2"/>
      </rPr>
      <t>h</t>
    </r>
  </si>
  <si>
    <r>
      <t>Surplus Cash Loan - 25%</t>
    </r>
    <r>
      <rPr>
        <vertAlign val="superscript"/>
        <sz val="11"/>
        <color theme="1"/>
        <rFont val="Arial"/>
        <family val="2"/>
      </rPr>
      <t>h</t>
    </r>
  </si>
  <si>
    <r>
      <t>Surplus Cash Loan - 50%</t>
    </r>
    <r>
      <rPr>
        <vertAlign val="superscript"/>
        <sz val="11"/>
        <color theme="1"/>
        <rFont val="Arial"/>
        <family val="2"/>
      </rPr>
      <t>h</t>
    </r>
  </si>
  <si>
    <r>
      <t>Multifamily Housing - Distressed Capital Loan</t>
    </r>
    <r>
      <rPr>
        <vertAlign val="superscript"/>
        <sz val="11"/>
        <color theme="1"/>
        <rFont val="Arial"/>
        <family val="2"/>
      </rPr>
      <t>h</t>
    </r>
  </si>
  <si>
    <r>
      <t>Water Infrastructure Finance and Innovation, Corps</t>
    </r>
    <r>
      <rPr>
        <vertAlign val="superscript"/>
        <sz val="11"/>
        <color theme="1"/>
        <rFont val="Arial"/>
        <family val="2"/>
      </rPr>
      <t>h</t>
    </r>
  </si>
  <si>
    <r>
      <t>CHIPS Direct Loans</t>
    </r>
    <r>
      <rPr>
        <vertAlign val="superscript"/>
        <sz val="11"/>
        <color theme="1"/>
        <rFont val="Arial"/>
        <family val="2"/>
      </rPr>
      <t>h</t>
    </r>
  </si>
  <si>
    <r>
      <t>Section 9003 Loan Guarantees</t>
    </r>
    <r>
      <rPr>
        <vertAlign val="superscript"/>
        <sz val="11"/>
        <color theme="1"/>
        <rFont val="Arial"/>
        <family val="2"/>
      </rPr>
      <t>h</t>
    </r>
  </si>
  <si>
    <r>
      <t>Section 1703 Loan Guarantees</t>
    </r>
    <r>
      <rPr>
        <vertAlign val="superscript"/>
        <sz val="11"/>
        <color theme="1"/>
        <rFont val="Arial"/>
        <family val="2"/>
      </rPr>
      <t>h</t>
    </r>
  </si>
  <si>
    <r>
      <t>AsDB Finance Facility</t>
    </r>
    <r>
      <rPr>
        <vertAlign val="superscript"/>
        <sz val="11"/>
        <color theme="1"/>
        <rFont val="Arial"/>
        <family val="2"/>
      </rPr>
      <t>h</t>
    </r>
  </si>
  <si>
    <r>
      <t>IBRD Loan Guarantee</t>
    </r>
    <r>
      <rPr>
        <vertAlign val="superscript"/>
        <sz val="11"/>
        <color theme="1"/>
        <rFont val="Arial"/>
        <family val="2"/>
      </rPr>
      <t>h</t>
    </r>
  </si>
  <si>
    <r>
      <t>Insurance of Debt</t>
    </r>
    <r>
      <rPr>
        <vertAlign val="superscript"/>
        <sz val="11"/>
        <color theme="1"/>
        <rFont val="Arial"/>
        <family val="2"/>
      </rPr>
      <t>h</t>
    </r>
  </si>
  <si>
    <r>
      <t>Loan Guarantees in Foreign Currencies</t>
    </r>
    <r>
      <rPr>
        <vertAlign val="superscript"/>
        <sz val="11"/>
        <color theme="1"/>
        <rFont val="Arial"/>
        <family val="2"/>
      </rPr>
      <t>h</t>
    </r>
  </si>
  <si>
    <r>
      <t>CHIPS Guaranteed Loans</t>
    </r>
    <r>
      <rPr>
        <vertAlign val="superscript"/>
        <sz val="11"/>
        <color theme="1"/>
        <rFont val="Arial"/>
        <family val="2"/>
      </rPr>
      <t>h</t>
    </r>
  </si>
  <si>
    <t>h. These programs have proposed obligations for 2024 but did not have proposed obligations for 2023.</t>
  </si>
  <si>
    <t>e. The loss multiple is equal to one when the loss rate is zero. (The loss rate is equal to the default rate times one minus the recovery rate.)</t>
  </si>
  <si>
    <r>
      <t xml:space="preserve">The table provides estimates for every program (except for consolidation loans) for which 2024 information is provided in Office of Management and Budget, </t>
    </r>
    <r>
      <rPr>
        <i/>
        <sz val="11"/>
        <color theme="1"/>
        <rFont val="Arial"/>
        <family val="2"/>
      </rPr>
      <t>Budget of the U.S. Government, Fiscal Year 2024: Credit Supplement</t>
    </r>
    <r>
      <rPr>
        <sz val="11"/>
        <color theme="1"/>
        <rFont val="Arial"/>
        <family val="2"/>
      </rPr>
      <t xml:space="preserve"> (March 2023), www.govinfo.gov/app/details/BUDGET-2024-FCS. The names of departments, agencies, and programs appear here as they appear in that publication. CBO has split PLUS student loans into parent and graduate components and unsubsidized Stafford loans into undergraduate and graduate components; it has also added guarantees </t>
    </r>
    <r>
      <rPr>
        <sz val="11"/>
        <rFont val="Arial"/>
        <family val="2"/>
      </rPr>
      <t>made</t>
    </r>
    <r>
      <rPr>
        <sz val="11"/>
        <color theme="1"/>
        <rFont val="Arial"/>
        <family val="2"/>
      </rPr>
      <t xml:space="preserve"> by Fannie Mae and Freddie Mac.</t>
    </r>
  </si>
  <si>
    <r>
      <t xml:space="preserve">c. The subsidy component </t>
    </r>
    <r>
      <rPr>
        <sz val="11"/>
        <rFont val="Arial"/>
        <family val="2"/>
      </rPr>
      <t>attributable</t>
    </r>
    <r>
      <rPr>
        <sz val="11"/>
        <color theme="1"/>
        <rFont val="Arial"/>
        <family val="2"/>
      </rPr>
      <t xml:space="preserve"> to default losses represents the present value of defaults net of recoveries. In general, the default component is most affected by the fair-value calculation.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</si>
</sst>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
    <numFmt numFmtId="165" formatCode="#,##0.0"/>
    <numFmt numFmtId="166" formatCode="#,##0;#,##0;"/>
    <numFmt numFmtId="167" formatCode="#,##0.00;#,##0.00;"/>
    <numFmt numFmtId="168" formatCode="#,##0.0;#,##0.0;"/>
  </numFmts>
  <fonts count="52">
    <font>
      <sz val="11"/>
      <color theme="1"/>
      <name val="Calibri"/>
      <family val="2"/>
      <scheme val="minor"/>
    </font>
    <font>
      <sz val="11"/>
      <color theme="1"/>
      <name val="Arial"/>
      <family val="2"/>
    </font>
    <font>
      <sz val="12"/>
      <name val="Arial"/>
      <family val="2"/>
    </font>
    <font>
      <sz val="10"/>
      <name val="Arial"/>
      <family val="2"/>
    </font>
    <font>
      <sz val="12"/>
      <color theme="1"/>
      <name val="Calibri"/>
      <family val="2"/>
      <scheme val="minor"/>
    </font>
    <font>
      <u/>
      <sz val="10"/>
      <color theme="10"/>
      <name val="Arial"/>
      <family val="2"/>
    </font>
    <font>
      <sz val="11"/>
      <color theme="3"/>
      <name val="Arial"/>
      <family val="2"/>
    </font>
    <font>
      <b/>
      <sz val="11"/>
      <color theme="1"/>
      <name val="Arial"/>
      <family val="2"/>
    </font>
    <font>
      <sz val="11"/>
      <name val="Arial"/>
      <family val="2"/>
    </font>
    <font>
      <b/>
      <sz val="11"/>
      <name val="Arial"/>
      <family val="2"/>
    </font>
    <font>
      <sz val="11"/>
      <color theme="1"/>
      <name val="Calibri"/>
      <family val="2"/>
      <scheme val="minor"/>
    </font>
    <font>
      <sz val="10"/>
      <name val="Arial"/>
      <family val="2"/>
    </font>
    <font>
      <i/>
      <sz val="11"/>
      <name val="Arial"/>
      <family val="2"/>
    </font>
    <font>
      <i/>
      <sz val="11"/>
      <color theme="1"/>
      <name val="Arial"/>
      <family val="2"/>
    </font>
    <font>
      <u/>
      <sz val="11"/>
      <color theme="10"/>
      <name val="Calibri"/>
      <family val="2"/>
    </font>
    <font>
      <u/>
      <sz val="12"/>
      <color theme="10"/>
      <name val="Arial"/>
      <family val="2"/>
    </font>
    <font>
      <sz val="10"/>
      <name val="Arial"/>
      <family val="2"/>
    </font>
    <font>
      <u/>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indexed="8"/>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2"/>
      <name val="Times New Roman"/>
      <family val="1"/>
    </font>
    <font>
      <sz val="10"/>
      <name val="MS Sans Serif"/>
      <family val="2"/>
    </font>
    <font>
      <b/>
      <sz val="10"/>
      <color rgb="FF3F3F3F"/>
      <name val="Arial"/>
      <family val="2"/>
    </font>
    <font>
      <b/>
      <sz val="10"/>
      <color theme="1"/>
      <name val="Arial"/>
      <family val="2"/>
    </font>
    <font>
      <sz val="10"/>
      <color rgb="FFFF0000"/>
      <name val="Arial"/>
      <family val="2"/>
    </font>
    <font>
      <u/>
      <sz val="11"/>
      <color theme="10"/>
      <name val="Calibri"/>
      <family val="2"/>
      <scheme val="minor"/>
    </font>
    <font>
      <sz val="12"/>
      <name val="Courier"/>
      <family val="3"/>
    </font>
    <font>
      <sz val="10"/>
      <color indexed="8"/>
      <name val="Arial"/>
      <family val="2"/>
    </font>
    <font>
      <sz val="10"/>
      <name val="Bell Centennial Address"/>
      <family val="2"/>
    </font>
    <font>
      <sz val="12"/>
      <name val="Arial"/>
      <family val="2"/>
    </font>
    <font>
      <sz val="8"/>
      <name val="Arial"/>
      <family val="2"/>
    </font>
    <font>
      <sz val="8"/>
      <color theme="1"/>
      <name val="Arial"/>
      <family val="2"/>
    </font>
    <font>
      <vertAlign val="superscript"/>
      <sz val="11"/>
      <name val="Arial"/>
      <family val="2"/>
    </font>
    <font>
      <u/>
      <sz val="11"/>
      <name val="Arial"/>
      <family val="2"/>
    </font>
    <font>
      <u/>
      <sz val="11"/>
      <color theme="1"/>
      <name val="Arial"/>
      <family val="2"/>
    </font>
    <font>
      <u/>
      <sz val="8"/>
      <color theme="10"/>
      <name val="Arial"/>
      <family val="2"/>
    </font>
    <font>
      <vertAlign val="superscript"/>
      <sz val="11"/>
      <color theme="1"/>
      <name val="Arial"/>
      <family val="2"/>
    </font>
    <font>
      <b/>
      <vertAlign val="superscript"/>
      <sz val="11"/>
      <color theme="1"/>
      <name val="Arial"/>
      <family val="2"/>
    </font>
    <font>
      <b/>
      <sz val="11"/>
      <color rgb="FFFF0000"/>
      <name val="Arial"/>
      <family val="2"/>
    </font>
    <font>
      <sz val="11"/>
      <color rgb="FFFF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6">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medium">
        <color auto="1"/>
      </bottom>
      <diagonal/>
    </border>
    <border>
      <left/>
      <right style="thin">
        <color indexed="64"/>
      </right>
      <top/>
      <bottom style="medium">
        <color auto="1"/>
      </bottom>
      <diagonal/>
    </border>
    <border>
      <left/>
      <right/>
      <top style="medium">
        <color auto="1"/>
      </top>
      <bottom/>
      <diagonal/>
    </border>
    <border>
      <left/>
      <right style="thin">
        <color indexed="64"/>
      </right>
      <top style="medium">
        <color auto="1"/>
      </top>
      <bottom/>
      <diagonal/>
    </border>
    <border>
      <left/>
      <right/>
      <top style="hair">
        <color auto="1"/>
      </top>
      <bottom style="hair">
        <color auto="1"/>
      </bottom>
      <diagonal/>
    </border>
    <border>
      <left/>
      <right style="thin">
        <color indexed="64"/>
      </right>
      <top style="hair">
        <color auto="1"/>
      </top>
      <bottom style="hair">
        <color auto="1"/>
      </bottom>
      <diagonal/>
    </border>
    <border>
      <left/>
      <right/>
      <top style="hair">
        <color auto="1"/>
      </top>
      <bottom style="medium">
        <color auto="1"/>
      </bottom>
      <diagonal/>
    </border>
    <border>
      <left/>
      <right style="thin">
        <color indexed="64"/>
      </right>
      <top style="hair">
        <color auto="1"/>
      </top>
      <bottom style="medium">
        <color auto="1"/>
      </bottom>
      <diagonal/>
    </border>
    <border>
      <left style="thin">
        <color indexed="64"/>
      </left>
      <right style="thin">
        <color indexed="64"/>
      </right>
      <top style="thin">
        <color indexed="64"/>
      </top>
      <bottom style="thin">
        <color indexed="64"/>
      </bottom>
      <diagonal/>
    </border>
    <border>
      <left/>
      <right/>
      <top/>
      <bottom style="hair">
        <color auto="1"/>
      </bottom>
      <diagonal/>
    </border>
    <border>
      <left/>
      <right style="thin">
        <color indexed="64"/>
      </right>
      <top/>
      <bottom style="hair">
        <color auto="1"/>
      </bottom>
      <diagonal/>
    </border>
    <border>
      <left/>
      <right style="thin">
        <color indexed="64"/>
      </right>
      <top style="thin">
        <color indexed="64"/>
      </top>
      <bottom style="medium">
        <color auto="1"/>
      </bottom>
      <diagonal/>
    </border>
  </borders>
  <cellStyleXfs count="509">
    <xf numFmtId="0" fontId="0" fillId="0" borderId="0"/>
    <xf numFmtId="0" fontId="2" fillId="0" borderId="0"/>
    <xf numFmtId="43" fontId="3" fillId="0" borderId="0" applyFont="0" applyFill="0" applyBorder="0" applyAlignment="0" applyProtection="0"/>
    <xf numFmtId="0" fontId="4" fillId="0" borderId="0"/>
    <xf numFmtId="0" fontId="4" fillId="0" borderId="0"/>
    <xf numFmtId="0" fontId="6" fillId="0" borderId="0" applyNumberFormat="0" applyFill="0" applyBorder="0" applyAlignment="0" applyProtection="0"/>
    <xf numFmtId="0" fontId="11" fillId="0" borderId="0"/>
    <xf numFmtId="0" fontId="3" fillId="0" borderId="0"/>
    <xf numFmtId="9" fontId="3"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14" fillId="0" borderId="0" applyNumberFormat="0" applyFill="0" applyBorder="0" applyAlignment="0" applyProtection="0">
      <alignment vertical="top"/>
      <protection locked="0"/>
    </xf>
    <xf numFmtId="0" fontId="3" fillId="0" borderId="0"/>
    <xf numFmtId="0" fontId="15" fillId="0" borderId="0" applyNumberFormat="0" applyFill="0" applyBorder="0" applyAlignment="0" applyProtection="0"/>
    <xf numFmtId="9" fontId="10" fillId="0" borderId="0" applyFont="0" applyFill="0" applyBorder="0" applyAlignment="0" applyProtection="0"/>
    <xf numFmtId="0" fontId="16" fillId="0" borderId="0"/>
    <xf numFmtId="0" fontId="10" fillId="0" borderId="0"/>
    <xf numFmtId="0" fontId="2" fillId="0" borderId="0"/>
    <xf numFmtId="0" fontId="17"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3"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3" fillId="0" borderId="0"/>
    <xf numFmtId="0" fontId="18" fillId="10"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20" fillId="3" borderId="0" applyNumberFormat="0" applyBorder="0" applyAlignment="0" applyProtection="0"/>
    <xf numFmtId="0" fontId="21" fillId="6" borderId="5" applyNumberFormat="0" applyAlignment="0" applyProtection="0"/>
    <xf numFmtId="0" fontId="22" fillId="7" borderId="8"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4" fillId="0" borderId="0" applyNumberFormat="0" applyFill="0" applyBorder="0" applyAlignment="0" applyProtection="0"/>
    <xf numFmtId="0" fontId="25" fillId="2" borderId="0" applyNumberFormat="0" applyBorder="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29" fillId="5" borderId="5" applyNumberFormat="0" applyAlignment="0" applyProtection="0"/>
    <xf numFmtId="0" fontId="30" fillId="0" borderId="7" applyNumberFormat="0" applyFill="0" applyAlignment="0" applyProtection="0"/>
    <xf numFmtId="0" fontId="31" fillId="4" borderId="0" applyNumberFormat="0" applyBorder="0" applyAlignment="0" applyProtection="0"/>
    <xf numFmtId="0" fontId="3"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3" fillId="0" borderId="0"/>
    <xf numFmtId="0" fontId="3" fillId="0" borderId="0"/>
    <xf numFmtId="0" fontId="3" fillId="0" borderId="0"/>
    <xf numFmtId="0" fontId="3" fillId="0" borderId="0"/>
    <xf numFmtId="0" fontId="18" fillId="0" borderId="0"/>
    <xf numFmtId="0" fontId="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 fillId="0" borderId="0"/>
    <xf numFmtId="0" fontId="33" fillId="0" borderId="0"/>
    <xf numFmtId="0" fontId="33" fillId="0" borderId="0"/>
    <xf numFmtId="0" fontId="33" fillId="0" borderId="0"/>
    <xf numFmtId="0" fontId="33" fillId="0" borderId="0"/>
    <xf numFmtId="0" fontId="2" fillId="0" borderId="0"/>
    <xf numFmtId="0" fontId="2" fillId="0" borderId="0"/>
    <xf numFmtId="0" fontId="2" fillId="0" borderId="0"/>
    <xf numFmtId="0" fontId="3" fillId="0" borderId="0"/>
    <xf numFmtId="0" fontId="3" fillId="0" borderId="0"/>
    <xf numFmtId="0" fontId="10" fillId="0" borderId="0"/>
    <xf numFmtId="0" fontId="3" fillId="0" borderId="0"/>
    <xf numFmtId="0" fontId="10" fillId="8" borderId="9" applyNumberFormat="0" applyFont="0" applyAlignment="0" applyProtection="0"/>
    <xf numFmtId="0" fontId="10" fillId="8" borderId="9" applyNumberFormat="0" applyFont="0" applyAlignment="0" applyProtection="0"/>
    <xf numFmtId="0" fontId="10" fillId="8" borderId="9" applyNumberFormat="0" applyFont="0" applyAlignment="0" applyProtection="0"/>
    <xf numFmtId="0" fontId="18" fillId="8" borderId="9" applyNumberFormat="0" applyFont="0" applyAlignment="0" applyProtection="0"/>
    <xf numFmtId="0" fontId="34" fillId="6" borderId="6"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5" fillId="0" borderId="10"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9" fontId="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5" fillId="0" borderId="0" applyNumberFormat="0" applyFill="0" applyBorder="0" applyAlignment="0" applyProtection="0"/>
    <xf numFmtId="0" fontId="2" fillId="0" borderId="0"/>
    <xf numFmtId="0" fontId="3" fillId="0" borderId="0"/>
    <xf numFmtId="0" fontId="38" fillId="0" borderId="0" applyFont="0" applyFill="0" applyBorder="0" applyAlignment="0" applyProtection="0"/>
    <xf numFmtId="0" fontId="39" fillId="0" borderId="0"/>
    <xf numFmtId="0" fontId="41"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43" fillId="0" borderId="0"/>
    <xf numFmtId="0" fontId="47" fillId="0" borderId="0" applyNumberFormat="0" applyFill="0" applyBorder="0" applyAlignment="0" applyProtection="0"/>
  </cellStyleXfs>
  <cellXfs count="213">
    <xf numFmtId="0" fontId="0" fillId="0" borderId="0" xfId="0"/>
    <xf numFmtId="0" fontId="8" fillId="0" borderId="0" xfId="0" applyFont="1"/>
    <xf numFmtId="0" fontId="8" fillId="0" borderId="0" xfId="9" applyFont="1"/>
    <xf numFmtId="0" fontId="8" fillId="0" borderId="1" xfId="9" applyFont="1" applyBorder="1"/>
    <xf numFmtId="3" fontId="40" fillId="0" borderId="0" xfId="0" applyNumberFormat="1" applyFont="1"/>
    <xf numFmtId="164" fontId="40" fillId="0" borderId="0" xfId="0" applyNumberFormat="1" applyFont="1"/>
    <xf numFmtId="0" fontId="1" fillId="0" borderId="0" xfId="0" applyFont="1"/>
    <xf numFmtId="0" fontId="13" fillId="0" borderId="0" xfId="502" applyFont="1"/>
    <xf numFmtId="0" fontId="6" fillId="0" borderId="0" xfId="5" applyNumberFormat="1" applyAlignment="1">
      <alignment horizontal="left"/>
    </xf>
    <xf numFmtId="3" fontId="6" fillId="0" borderId="0" xfId="5" applyNumberFormat="1" applyAlignment="1">
      <alignment horizontal="left" indent="1"/>
    </xf>
    <xf numFmtId="0" fontId="6" fillId="0" borderId="0" xfId="5" applyAlignment="1">
      <alignment horizontal="left"/>
    </xf>
    <xf numFmtId="1" fontId="6" fillId="0" borderId="0" xfId="5" applyNumberFormat="1" applyAlignment="1">
      <alignment horizontal="left"/>
    </xf>
    <xf numFmtId="0" fontId="9" fillId="0" borderId="0" xfId="9" applyFont="1"/>
    <xf numFmtId="0" fontId="8" fillId="0" borderId="1" xfId="9" applyFont="1" applyBorder="1" applyAlignment="1">
      <alignment horizontal="left" wrapText="1"/>
    </xf>
    <xf numFmtId="0" fontId="8" fillId="0" borderId="0" xfId="9" applyFont="1" applyAlignment="1">
      <alignment horizontal="left" wrapText="1"/>
    </xf>
    <xf numFmtId="0" fontId="7" fillId="0" borderId="0" xfId="0" applyFont="1" applyAlignment="1">
      <alignment wrapText="1"/>
    </xf>
    <xf numFmtId="0" fontId="13" fillId="0" borderId="0" xfId="0" applyFont="1" applyAlignment="1">
      <alignment wrapText="1"/>
    </xf>
    <xf numFmtId="0" fontId="13" fillId="0" borderId="0" xfId="5" applyFont="1" applyAlignment="1">
      <alignment horizontal="left"/>
    </xf>
    <xf numFmtId="0" fontId="42" fillId="0" borderId="0" xfId="7" applyFont="1"/>
    <xf numFmtId="0" fontId="8" fillId="0" borderId="0" xfId="7" applyFont="1"/>
    <xf numFmtId="0" fontId="8" fillId="0" borderId="1" xfId="7" applyFont="1" applyBorder="1"/>
    <xf numFmtId="3" fontId="8" fillId="0" borderId="0" xfId="7" applyNumberFormat="1" applyFont="1" applyAlignment="1">
      <alignment horizontal="center"/>
    </xf>
    <xf numFmtId="164" fontId="8" fillId="0" borderId="0" xfId="16" applyNumberFormat="1" applyFont="1" applyBorder="1" applyAlignment="1">
      <alignment horizontal="center"/>
    </xf>
    <xf numFmtId="164" fontId="8" fillId="0" borderId="0" xfId="16" applyNumberFormat="1" applyFont="1" applyFill="1" applyBorder="1" applyAlignment="1">
      <alignment horizontal="center"/>
    </xf>
    <xf numFmtId="164" fontId="8" fillId="0" borderId="0" xfId="7" applyNumberFormat="1" applyFont="1" applyAlignment="1">
      <alignment horizontal="center"/>
    </xf>
    <xf numFmtId="3" fontId="1" fillId="0" borderId="0" xfId="318" applyNumberFormat="1" applyFont="1" applyAlignment="1">
      <alignment horizontal="center"/>
    </xf>
    <xf numFmtId="164" fontId="1" fillId="0" borderId="0" xfId="318" applyNumberFormat="1" applyFont="1" applyAlignment="1">
      <alignment horizontal="center"/>
    </xf>
    <xf numFmtId="0" fontId="8" fillId="0" borderId="0" xfId="7" quotePrefix="1" applyFont="1" applyAlignment="1">
      <alignment horizontal="left" indent="1"/>
    </xf>
    <xf numFmtId="0" fontId="8" fillId="0" borderId="0" xfId="7" quotePrefix="1" applyFont="1"/>
    <xf numFmtId="0" fontId="8" fillId="0" borderId="0" xfId="7" applyFont="1" applyAlignment="1">
      <alignment horizontal="left" indent="2"/>
    </xf>
    <xf numFmtId="0" fontId="9" fillId="0" borderId="0" xfId="9" applyFont="1" applyAlignment="1">
      <alignment wrapText="1"/>
    </xf>
    <xf numFmtId="0" fontId="45" fillId="0" borderId="0" xfId="7" applyFont="1" applyAlignment="1">
      <alignment horizontal="center"/>
    </xf>
    <xf numFmtId="3" fontId="46" fillId="0" borderId="0" xfId="318" applyNumberFormat="1" applyFont="1" applyAlignment="1">
      <alignment horizontal="center"/>
    </xf>
    <xf numFmtId="164" fontId="45" fillId="0" borderId="0" xfId="16" applyNumberFormat="1" applyFont="1" applyFill="1" applyBorder="1" applyAlignment="1">
      <alignment horizontal="center"/>
    </xf>
    <xf numFmtId="164" fontId="46" fillId="0" borderId="0" xfId="318" applyNumberFormat="1" applyFont="1" applyAlignment="1">
      <alignment horizontal="center"/>
    </xf>
    <xf numFmtId="3" fontId="45" fillId="0" borderId="0" xfId="7" applyNumberFormat="1" applyFont="1" applyAlignment="1">
      <alignment horizontal="center"/>
    </xf>
    <xf numFmtId="164" fontId="45" fillId="0" borderId="0" xfId="7" applyNumberFormat="1" applyFont="1" applyAlignment="1">
      <alignment horizontal="center"/>
    </xf>
    <xf numFmtId="3" fontId="8" fillId="0" borderId="0" xfId="318" applyNumberFormat="1" applyFont="1" applyAlignment="1">
      <alignment horizontal="center" vertical="top"/>
    </xf>
    <xf numFmtId="0" fontId="1" fillId="0" borderId="1" xfId="318" applyFont="1" applyBorder="1"/>
    <xf numFmtId="3" fontId="1" fillId="0" borderId="0" xfId="318" quotePrefix="1" applyNumberFormat="1" applyFont="1" applyAlignment="1">
      <alignment horizontal="center"/>
    </xf>
    <xf numFmtId="3" fontId="1" fillId="0" borderId="1" xfId="318" quotePrefix="1" applyNumberFormat="1" applyFont="1" applyBorder="1" applyAlignment="1">
      <alignment horizontal="center"/>
    </xf>
    <xf numFmtId="165" fontId="1" fillId="0" borderId="1" xfId="0" applyNumberFormat="1" applyFont="1" applyBorder="1" applyAlignment="1">
      <alignment horizontal="center"/>
    </xf>
    <xf numFmtId="1" fontId="9" fillId="0" borderId="1" xfId="9" applyNumberFormat="1" applyFont="1" applyBorder="1" applyAlignment="1">
      <alignment wrapText="1"/>
    </xf>
    <xf numFmtId="0" fontId="1" fillId="0" borderId="0" xfId="507" applyFont="1" applyAlignment="1">
      <alignment horizontal="left"/>
    </xf>
    <xf numFmtId="0" fontId="1" fillId="0" borderId="0" xfId="507" applyFont="1"/>
    <xf numFmtId="3" fontId="1" fillId="0" borderId="0" xfId="507" applyNumberFormat="1" applyFont="1"/>
    <xf numFmtId="0" fontId="1" fillId="0" borderId="16" xfId="507" applyFont="1" applyBorder="1"/>
    <xf numFmtId="164" fontId="1" fillId="0" borderId="16" xfId="507" applyNumberFormat="1" applyFont="1" applyBorder="1" applyAlignment="1">
      <alignment horizontal="center"/>
    </xf>
    <xf numFmtId="164" fontId="1" fillId="0" borderId="17" xfId="507" applyNumberFormat="1" applyFont="1" applyBorder="1" applyAlignment="1">
      <alignment horizontal="center"/>
    </xf>
    <xf numFmtId="3" fontId="1" fillId="0" borderId="16" xfId="507" applyNumberFormat="1" applyFont="1" applyBorder="1" applyAlignment="1">
      <alignment horizontal="center"/>
    </xf>
    <xf numFmtId="3" fontId="1" fillId="0" borderId="17" xfId="507" applyNumberFormat="1" applyFont="1" applyBorder="1" applyAlignment="1">
      <alignment horizontal="center"/>
    </xf>
    <xf numFmtId="165" fontId="1" fillId="0" borderId="16" xfId="507" applyNumberFormat="1" applyFont="1" applyBorder="1"/>
    <xf numFmtId="2" fontId="1" fillId="0" borderId="16" xfId="507" applyNumberFormat="1" applyFont="1" applyBorder="1" applyAlignment="1">
      <alignment horizontal="center"/>
    </xf>
    <xf numFmtId="165" fontId="1" fillId="0" borderId="17" xfId="507" applyNumberFormat="1" applyFont="1" applyBorder="1" applyAlignment="1">
      <alignment horizontal="center"/>
    </xf>
    <xf numFmtId="166" fontId="1" fillId="0" borderId="16" xfId="507" applyNumberFormat="1" applyFont="1" applyBorder="1" applyAlignment="1">
      <alignment horizontal="center"/>
    </xf>
    <xf numFmtId="168" fontId="1" fillId="0" borderId="16" xfId="507" applyNumberFormat="1" applyFont="1" applyBorder="1" applyAlignment="1">
      <alignment horizontal="center"/>
    </xf>
    <xf numFmtId="168" fontId="1" fillId="0" borderId="13" xfId="507" applyNumberFormat="1" applyFont="1" applyBorder="1" applyAlignment="1">
      <alignment horizontal="center"/>
    </xf>
    <xf numFmtId="0" fontId="1" fillId="0" borderId="18" xfId="507" applyFont="1" applyBorder="1"/>
    <xf numFmtId="164" fontId="1" fillId="0" borderId="18" xfId="507" applyNumberFormat="1" applyFont="1" applyBorder="1" applyAlignment="1">
      <alignment horizontal="center"/>
    </xf>
    <xf numFmtId="164" fontId="1" fillId="0" borderId="19" xfId="507" applyNumberFormat="1" applyFont="1" applyBorder="1" applyAlignment="1">
      <alignment horizontal="center"/>
    </xf>
    <xf numFmtId="3" fontId="1" fillId="0" borderId="18" xfId="507" applyNumberFormat="1" applyFont="1" applyBorder="1" applyAlignment="1">
      <alignment horizontal="center"/>
    </xf>
    <xf numFmtId="3" fontId="1" fillId="0" borderId="19" xfId="507" applyNumberFormat="1" applyFont="1" applyBorder="1" applyAlignment="1">
      <alignment horizontal="center"/>
    </xf>
    <xf numFmtId="165" fontId="1" fillId="0" borderId="18" xfId="507" applyNumberFormat="1" applyFont="1" applyBorder="1"/>
    <xf numFmtId="2" fontId="1" fillId="0" borderId="18" xfId="507" applyNumberFormat="1" applyFont="1" applyBorder="1" applyAlignment="1">
      <alignment horizontal="center"/>
    </xf>
    <xf numFmtId="165" fontId="1" fillId="0" borderId="19" xfId="507" applyNumberFormat="1" applyFont="1" applyBorder="1" applyAlignment="1">
      <alignment horizontal="center"/>
    </xf>
    <xf numFmtId="166" fontId="1" fillId="0" borderId="18" xfId="507" applyNumberFormat="1" applyFont="1" applyBorder="1" applyAlignment="1">
      <alignment horizontal="center"/>
    </xf>
    <xf numFmtId="168" fontId="1" fillId="0" borderId="18" xfId="507" applyNumberFormat="1" applyFont="1" applyBorder="1" applyAlignment="1">
      <alignment horizontal="center"/>
    </xf>
    <xf numFmtId="168" fontId="1" fillId="0" borderId="19" xfId="507" applyNumberFormat="1" applyFont="1" applyBorder="1" applyAlignment="1">
      <alignment horizontal="center"/>
    </xf>
    <xf numFmtId="3" fontId="1" fillId="0" borderId="0" xfId="507" applyNumberFormat="1" applyFont="1" applyAlignment="1">
      <alignment horizontal="center"/>
    </xf>
    <xf numFmtId="166" fontId="1" fillId="0" borderId="0" xfId="507" applyNumberFormat="1" applyFont="1" applyAlignment="1">
      <alignment horizontal="center"/>
    </xf>
    <xf numFmtId="0" fontId="1" fillId="0" borderId="14" xfId="507" applyFont="1" applyBorder="1"/>
    <xf numFmtId="164" fontId="1" fillId="0" borderId="14" xfId="507" applyNumberFormat="1" applyFont="1" applyBorder="1" applyAlignment="1">
      <alignment horizontal="center"/>
    </xf>
    <xf numFmtId="164" fontId="1" fillId="0" borderId="15" xfId="507" applyNumberFormat="1" applyFont="1" applyBorder="1" applyAlignment="1">
      <alignment horizontal="center"/>
    </xf>
    <xf numFmtId="3" fontId="1" fillId="0" borderId="14" xfId="507" applyNumberFormat="1" applyFont="1" applyBorder="1" applyAlignment="1">
      <alignment horizontal="center"/>
    </xf>
    <xf numFmtId="3" fontId="1" fillId="0" borderId="15" xfId="507" applyNumberFormat="1" applyFont="1" applyBorder="1" applyAlignment="1">
      <alignment horizontal="center"/>
    </xf>
    <xf numFmtId="165" fontId="1" fillId="0" borderId="14" xfId="507" applyNumberFormat="1" applyFont="1" applyBorder="1"/>
    <xf numFmtId="2" fontId="1" fillId="0" borderId="14" xfId="507" applyNumberFormat="1" applyFont="1" applyBorder="1" applyAlignment="1">
      <alignment horizontal="center"/>
    </xf>
    <xf numFmtId="165" fontId="1" fillId="0" borderId="15" xfId="507" applyNumberFormat="1" applyFont="1" applyBorder="1" applyAlignment="1">
      <alignment horizontal="center"/>
    </xf>
    <xf numFmtId="166" fontId="1" fillId="0" borderId="14" xfId="507" applyNumberFormat="1" applyFont="1" applyBorder="1" applyAlignment="1">
      <alignment horizontal="center"/>
    </xf>
    <xf numFmtId="168" fontId="1" fillId="0" borderId="14" xfId="507" applyNumberFormat="1" applyFont="1" applyBorder="1" applyAlignment="1">
      <alignment horizontal="center"/>
    </xf>
    <xf numFmtId="168" fontId="1" fillId="0" borderId="15" xfId="507" applyNumberFormat="1" applyFont="1" applyBorder="1" applyAlignment="1">
      <alignment horizontal="center"/>
    </xf>
    <xf numFmtId="0" fontId="1" fillId="0" borderId="20" xfId="507" applyFont="1" applyBorder="1"/>
    <xf numFmtId="164" fontId="1" fillId="0" borderId="20" xfId="507" applyNumberFormat="1" applyFont="1" applyBorder="1" applyAlignment="1">
      <alignment horizontal="center"/>
    </xf>
    <xf numFmtId="164" fontId="1" fillId="0" borderId="21" xfId="507" applyNumberFormat="1" applyFont="1" applyBorder="1" applyAlignment="1">
      <alignment horizontal="center"/>
    </xf>
    <xf numFmtId="3" fontId="1" fillId="0" borderId="20" xfId="507" applyNumberFormat="1" applyFont="1" applyBorder="1" applyAlignment="1">
      <alignment horizontal="center"/>
    </xf>
    <xf numFmtId="3" fontId="1" fillId="0" borderId="21" xfId="507" applyNumberFormat="1" applyFont="1" applyBorder="1" applyAlignment="1">
      <alignment horizontal="center"/>
    </xf>
    <xf numFmtId="165" fontId="1" fillId="0" borderId="20" xfId="507" applyNumberFormat="1" applyFont="1" applyBorder="1"/>
    <xf numFmtId="2" fontId="1" fillId="0" borderId="20" xfId="507" applyNumberFormat="1" applyFont="1" applyBorder="1" applyAlignment="1">
      <alignment horizontal="center"/>
    </xf>
    <xf numFmtId="165" fontId="1" fillId="0" borderId="21" xfId="507" applyNumberFormat="1" applyFont="1" applyBorder="1" applyAlignment="1">
      <alignment horizontal="center"/>
    </xf>
    <xf numFmtId="166" fontId="1" fillId="0" borderId="20" xfId="507" applyNumberFormat="1" applyFont="1" applyBorder="1" applyAlignment="1">
      <alignment horizontal="center"/>
    </xf>
    <xf numFmtId="168" fontId="1" fillId="0" borderId="20" xfId="507" applyNumberFormat="1" applyFont="1" applyBorder="1" applyAlignment="1">
      <alignment horizontal="center"/>
    </xf>
    <xf numFmtId="168" fontId="1" fillId="0" borderId="21" xfId="507" applyNumberFormat="1" applyFont="1" applyBorder="1" applyAlignment="1">
      <alignment horizontal="center"/>
    </xf>
    <xf numFmtId="1" fontId="1" fillId="0" borderId="0" xfId="507" applyNumberFormat="1" applyFont="1" applyAlignment="1">
      <alignment horizontal="center"/>
    </xf>
    <xf numFmtId="167" fontId="1" fillId="0" borderId="0" xfId="507" applyNumberFormat="1" applyFont="1" applyAlignment="1">
      <alignment horizontal="center"/>
    </xf>
    <xf numFmtId="164" fontId="1" fillId="0" borderId="0" xfId="507" applyNumberFormat="1" applyFont="1" applyAlignment="1">
      <alignment horizontal="center"/>
    </xf>
    <xf numFmtId="165" fontId="1" fillId="0" borderId="0" xfId="507" applyNumberFormat="1" applyFont="1"/>
    <xf numFmtId="2" fontId="1" fillId="0" borderId="0" xfId="507" applyNumberFormat="1" applyFont="1" applyAlignment="1">
      <alignment horizontal="center"/>
    </xf>
    <xf numFmtId="165" fontId="1" fillId="0" borderId="0" xfId="507" applyNumberFormat="1" applyFont="1" applyAlignment="1">
      <alignment horizontal="center"/>
    </xf>
    <xf numFmtId="168" fontId="1" fillId="0" borderId="0" xfId="507" applyNumberFormat="1" applyFont="1" applyAlignment="1">
      <alignment horizontal="center"/>
    </xf>
    <xf numFmtId="0" fontId="1" fillId="0" borderId="1" xfId="507" applyFont="1" applyBorder="1"/>
    <xf numFmtId="164" fontId="1" fillId="0" borderId="1" xfId="507" applyNumberFormat="1" applyFont="1" applyBorder="1" applyAlignment="1">
      <alignment horizontal="center"/>
    </xf>
    <xf numFmtId="3" fontId="1" fillId="0" borderId="1" xfId="507" applyNumberFormat="1" applyFont="1" applyBorder="1" applyAlignment="1">
      <alignment horizontal="center"/>
    </xf>
    <xf numFmtId="165" fontId="1" fillId="0" borderId="1" xfId="507" applyNumberFormat="1" applyFont="1" applyBorder="1"/>
    <xf numFmtId="2" fontId="1" fillId="0" borderId="1" xfId="507" applyNumberFormat="1" applyFont="1" applyBorder="1" applyAlignment="1">
      <alignment horizontal="center"/>
    </xf>
    <xf numFmtId="165" fontId="1" fillId="0" borderId="1" xfId="507" applyNumberFormat="1" applyFont="1" applyBorder="1" applyAlignment="1">
      <alignment horizontal="center"/>
    </xf>
    <xf numFmtId="166" fontId="1" fillId="0" borderId="1" xfId="507" applyNumberFormat="1" applyFont="1" applyBorder="1" applyAlignment="1">
      <alignment horizontal="center"/>
    </xf>
    <xf numFmtId="168" fontId="1" fillId="0" borderId="1" xfId="507" applyNumberFormat="1" applyFont="1" applyBorder="1" applyAlignment="1">
      <alignment horizontal="center"/>
    </xf>
    <xf numFmtId="0" fontId="1" fillId="0" borderId="0" xfId="318" applyFont="1"/>
    <xf numFmtId="165" fontId="1" fillId="0" borderId="0" xfId="0" applyNumberFormat="1" applyFont="1" applyAlignment="1">
      <alignment horizontal="center"/>
    </xf>
    <xf numFmtId="0" fontId="7" fillId="0" borderId="0" xfId="0" applyFont="1"/>
    <xf numFmtId="0" fontId="8" fillId="0" borderId="0" xfId="9" applyFont="1" applyAlignment="1">
      <alignment horizontal="left"/>
    </xf>
    <xf numFmtId="2" fontId="45" fillId="0" borderId="0" xfId="9" applyNumberFormat="1" applyFont="1" applyAlignment="1">
      <alignment horizontal="center"/>
    </xf>
    <xf numFmtId="0" fontId="1" fillId="0" borderId="16" xfId="507" applyFont="1" applyBorder="1" applyAlignment="1">
      <alignment horizontal="left"/>
    </xf>
    <xf numFmtId="0" fontId="1" fillId="0" borderId="18" xfId="507" applyFont="1" applyBorder="1" applyAlignment="1">
      <alignment horizontal="left"/>
    </xf>
    <xf numFmtId="0" fontId="1" fillId="0" borderId="14" xfId="507" applyFont="1" applyBorder="1" applyAlignment="1">
      <alignment horizontal="left"/>
    </xf>
    <xf numFmtId="0" fontId="1" fillId="0" borderId="20" xfId="507" applyFont="1" applyBorder="1" applyAlignment="1">
      <alignment horizontal="left"/>
    </xf>
    <xf numFmtId="0" fontId="1" fillId="0" borderId="1" xfId="507" applyFont="1" applyBorder="1" applyAlignment="1">
      <alignment horizontal="left"/>
    </xf>
    <xf numFmtId="0" fontId="8" fillId="0" borderId="0" xfId="9" applyFont="1" applyAlignment="1">
      <alignment horizontal="right"/>
    </xf>
    <xf numFmtId="1" fontId="9" fillId="0" borderId="1" xfId="9" applyNumberFormat="1" applyFont="1" applyBorder="1" applyAlignment="1">
      <alignment horizontal="right" wrapText="1"/>
    </xf>
    <xf numFmtId="3" fontId="1" fillId="0" borderId="0" xfId="507" applyNumberFormat="1" applyFont="1" applyAlignment="1">
      <alignment horizontal="right"/>
    </xf>
    <xf numFmtId="3" fontId="1" fillId="0" borderId="17" xfId="507" applyNumberFormat="1" applyFont="1" applyBorder="1" applyAlignment="1">
      <alignment horizontal="right"/>
    </xf>
    <xf numFmtId="3" fontId="1" fillId="0" borderId="19" xfId="507" applyNumberFormat="1" applyFont="1" applyBorder="1" applyAlignment="1">
      <alignment horizontal="right"/>
    </xf>
    <xf numFmtId="3" fontId="1" fillId="0" borderId="15" xfId="507" applyNumberFormat="1" applyFont="1" applyBorder="1" applyAlignment="1">
      <alignment horizontal="right"/>
    </xf>
    <xf numFmtId="3" fontId="1" fillId="0" borderId="21" xfId="507" applyNumberFormat="1" applyFont="1" applyBorder="1" applyAlignment="1">
      <alignment horizontal="right"/>
    </xf>
    <xf numFmtId="3" fontId="1" fillId="0" borderId="1" xfId="507" applyNumberFormat="1" applyFont="1" applyBorder="1" applyAlignment="1">
      <alignment horizontal="right"/>
    </xf>
    <xf numFmtId="0" fontId="42" fillId="0" borderId="0" xfId="7" applyFont="1" applyAlignment="1">
      <alignment wrapText="1"/>
    </xf>
    <xf numFmtId="0" fontId="7" fillId="0" borderId="0" xfId="507" applyFont="1" applyAlignment="1">
      <alignment horizontal="left"/>
    </xf>
    <xf numFmtId="0" fontId="7" fillId="0" borderId="0" xfId="507" applyFont="1"/>
    <xf numFmtId="3" fontId="7" fillId="0" borderId="0" xfId="507" applyNumberFormat="1" applyFont="1" applyAlignment="1">
      <alignment horizontal="right"/>
    </xf>
    <xf numFmtId="164" fontId="8" fillId="0" borderId="0" xfId="9" applyNumberFormat="1" applyFont="1" applyAlignment="1">
      <alignment horizontal="center"/>
    </xf>
    <xf numFmtId="164" fontId="45" fillId="0" borderId="0" xfId="9" applyNumberFormat="1" applyFont="1" applyAlignment="1">
      <alignment horizontal="center"/>
    </xf>
    <xf numFmtId="164" fontId="8" fillId="0" borderId="0" xfId="9" applyNumberFormat="1" applyFont="1"/>
    <xf numFmtId="0" fontId="1" fillId="0" borderId="23" xfId="507" applyFont="1" applyBorder="1"/>
    <xf numFmtId="0" fontId="1" fillId="0" borderId="23" xfId="507" applyFont="1" applyBorder="1" applyAlignment="1">
      <alignment horizontal="left"/>
    </xf>
    <xf numFmtId="3" fontId="1" fillId="0" borderId="24" xfId="507" applyNumberFormat="1" applyFont="1" applyBorder="1" applyAlignment="1">
      <alignment horizontal="right"/>
    </xf>
    <xf numFmtId="164" fontId="1" fillId="0" borderId="23" xfId="507" applyNumberFormat="1" applyFont="1" applyBorder="1" applyAlignment="1">
      <alignment horizontal="center"/>
    </xf>
    <xf numFmtId="164" fontId="1" fillId="0" borderId="24" xfId="507" applyNumberFormat="1" applyFont="1" applyBorder="1" applyAlignment="1">
      <alignment horizontal="center"/>
    </xf>
    <xf numFmtId="3" fontId="1" fillId="0" borderId="23" xfId="507" applyNumberFormat="1" applyFont="1" applyBorder="1" applyAlignment="1">
      <alignment horizontal="center"/>
    </xf>
    <xf numFmtId="3" fontId="1" fillId="0" borderId="24" xfId="507" applyNumberFormat="1" applyFont="1" applyBorder="1" applyAlignment="1">
      <alignment horizontal="center"/>
    </xf>
    <xf numFmtId="165" fontId="1" fillId="0" borderId="23" xfId="507" applyNumberFormat="1" applyFont="1" applyBorder="1"/>
    <xf numFmtId="2" fontId="1" fillId="0" borderId="23" xfId="507" applyNumberFormat="1" applyFont="1" applyBorder="1" applyAlignment="1">
      <alignment horizontal="center"/>
    </xf>
    <xf numFmtId="165" fontId="1" fillId="0" borderId="24" xfId="507" applyNumberFormat="1" applyFont="1" applyBorder="1" applyAlignment="1">
      <alignment horizontal="center"/>
    </xf>
    <xf numFmtId="166" fontId="1" fillId="0" borderId="23" xfId="507" applyNumberFormat="1" applyFont="1" applyBorder="1" applyAlignment="1">
      <alignment horizontal="center"/>
    </xf>
    <xf numFmtId="168" fontId="1" fillId="0" borderId="23" xfId="507" applyNumberFormat="1" applyFont="1" applyBorder="1" applyAlignment="1">
      <alignment horizontal="center"/>
    </xf>
    <xf numFmtId="168" fontId="1" fillId="0" borderId="24" xfId="507" applyNumberFormat="1" applyFont="1" applyBorder="1" applyAlignment="1">
      <alignment horizontal="center"/>
    </xf>
    <xf numFmtId="0" fontId="7" fillId="0" borderId="0" xfId="0" applyFont="1" applyAlignment="1">
      <alignment horizontal="center"/>
    </xf>
    <xf numFmtId="0" fontId="1" fillId="0" borderId="1" xfId="0" applyFont="1" applyBorder="1"/>
    <xf numFmtId="0" fontId="1" fillId="0" borderId="0" xfId="0" applyFont="1" applyAlignment="1">
      <alignment horizontal="left" indent="1"/>
    </xf>
    <xf numFmtId="1" fontId="8" fillId="0" borderId="0" xfId="7" applyNumberFormat="1" applyFont="1" applyAlignment="1">
      <alignment horizontal="center"/>
    </xf>
    <xf numFmtId="0" fontId="8" fillId="0" borderId="0" xfId="9" applyFont="1" applyAlignment="1">
      <alignment horizontal="center" wrapText="1"/>
    </xf>
    <xf numFmtId="0" fontId="8" fillId="0" borderId="0" xfId="9" applyFont="1" applyAlignment="1">
      <alignment horizontal="left" indent="1"/>
    </xf>
    <xf numFmtId="0" fontId="1" fillId="0" borderId="0" xfId="507" applyFont="1" applyAlignment="1">
      <alignment wrapText="1"/>
    </xf>
    <xf numFmtId="0" fontId="1" fillId="0" borderId="0" xfId="507" applyFont="1" applyAlignment="1">
      <alignment horizontal="left" wrapText="1"/>
    </xf>
    <xf numFmtId="3" fontId="1" fillId="0" borderId="13" xfId="507" applyNumberFormat="1" applyFont="1" applyBorder="1" applyAlignment="1">
      <alignment horizontal="right" wrapText="1"/>
    </xf>
    <xf numFmtId="1" fontId="1" fillId="0" borderId="14" xfId="507" applyNumberFormat="1" applyFont="1" applyBorder="1" applyAlignment="1">
      <alignment horizontal="center" wrapText="1"/>
    </xf>
    <xf numFmtId="1" fontId="1" fillId="0" borderId="15" xfId="507" applyNumberFormat="1" applyFont="1" applyBorder="1" applyAlignment="1">
      <alignment horizontal="center" wrapText="1"/>
    </xf>
    <xf numFmtId="3" fontId="1" fillId="0" borderId="14" xfId="507" applyNumberFormat="1" applyFont="1" applyBorder="1" applyAlignment="1">
      <alignment horizontal="center" wrapText="1"/>
    </xf>
    <xf numFmtId="3" fontId="1" fillId="0" borderId="15" xfId="507" applyNumberFormat="1" applyFont="1" applyBorder="1" applyAlignment="1">
      <alignment horizontal="center" wrapText="1"/>
    </xf>
    <xf numFmtId="3" fontId="1" fillId="0" borderId="14" xfId="507" applyNumberFormat="1" applyFont="1" applyBorder="1" applyAlignment="1">
      <alignment wrapText="1"/>
    </xf>
    <xf numFmtId="166" fontId="1" fillId="0" borderId="14" xfId="507" applyNumberFormat="1" applyFont="1" applyBorder="1" applyAlignment="1">
      <alignment horizontal="center" wrapText="1"/>
    </xf>
    <xf numFmtId="167" fontId="1" fillId="0" borderId="14" xfId="507" applyNumberFormat="1" applyFont="1" applyBorder="1" applyAlignment="1">
      <alignment horizontal="center" wrapText="1"/>
    </xf>
    <xf numFmtId="167" fontId="1" fillId="0" borderId="25" xfId="507" applyNumberFormat="1" applyFont="1" applyBorder="1" applyAlignment="1">
      <alignment horizontal="center" wrapText="1"/>
    </xf>
    <xf numFmtId="0" fontId="1" fillId="0" borderId="12" xfId="0" applyFont="1" applyBorder="1"/>
    <xf numFmtId="0" fontId="8" fillId="0" borderId="1" xfId="318" applyFont="1" applyBorder="1"/>
    <xf numFmtId="0" fontId="8" fillId="0" borderId="1" xfId="318" applyFont="1" applyBorder="1" applyAlignment="1">
      <alignment horizontal="center"/>
    </xf>
    <xf numFmtId="3" fontId="8" fillId="0" borderId="1" xfId="318" applyNumberFormat="1" applyFont="1" applyBorder="1" applyAlignment="1">
      <alignment horizontal="center" wrapText="1"/>
    </xf>
    <xf numFmtId="3" fontId="8" fillId="0" borderId="11" xfId="318" applyNumberFormat="1" applyFont="1" applyBorder="1" applyAlignment="1">
      <alignment horizontal="center" wrapText="1"/>
    </xf>
    <xf numFmtId="0" fontId="8" fillId="0" borderId="0" xfId="7" applyFont="1" applyAlignment="1">
      <alignment wrapText="1"/>
    </xf>
    <xf numFmtId="0" fontId="8" fillId="0" borderId="0" xfId="7" applyFont="1" applyAlignment="1">
      <alignment horizontal="center"/>
    </xf>
    <xf numFmtId="0" fontId="8" fillId="0" borderId="1" xfId="7" applyFont="1" applyBorder="1" applyAlignment="1">
      <alignment horizontal="center" vertical="top" wrapText="1"/>
    </xf>
    <xf numFmtId="0" fontId="8" fillId="0" borderId="0" xfId="7" applyFont="1" applyAlignment="1">
      <alignment horizontal="left" indent="3"/>
    </xf>
    <xf numFmtId="0" fontId="51" fillId="0" borderId="0" xfId="9" applyFont="1"/>
    <xf numFmtId="0" fontId="1" fillId="0" borderId="0" xfId="0" applyFont="1" applyAlignment="1">
      <alignment horizontal="left" indent="3"/>
    </xf>
    <xf numFmtId="0" fontId="13" fillId="0" borderId="0" xfId="0" applyFont="1" applyAlignment="1">
      <alignment horizontal="left" indent="2"/>
    </xf>
    <xf numFmtId="3" fontId="1" fillId="0" borderId="0" xfId="0" applyNumberFormat="1" applyFont="1" applyAlignment="1">
      <alignment horizontal="center"/>
    </xf>
    <xf numFmtId="164" fontId="1" fillId="0" borderId="0" xfId="0" applyNumberFormat="1" applyFont="1" applyAlignment="1">
      <alignment horizontal="center"/>
    </xf>
    <xf numFmtId="164" fontId="8" fillId="0" borderId="0" xfId="318" applyNumberFormat="1" applyFont="1" applyAlignment="1">
      <alignment horizontal="center" vertical="top"/>
    </xf>
    <xf numFmtId="0" fontId="8" fillId="0" borderId="12" xfId="9" applyFont="1" applyBorder="1" applyAlignment="1">
      <alignment horizontal="center"/>
    </xf>
    <xf numFmtId="0" fontId="8" fillId="0" borderId="0" xfId="9" applyFont="1" applyAlignment="1">
      <alignment horizontal="center"/>
    </xf>
    <xf numFmtId="0" fontId="1" fillId="0" borderId="0" xfId="0" applyFont="1" applyAlignment="1">
      <alignment horizontal="center"/>
    </xf>
    <xf numFmtId="0" fontId="1" fillId="0" borderId="1" xfId="0" applyFont="1" applyBorder="1" applyAlignment="1">
      <alignment horizontal="center" wrapText="1"/>
    </xf>
    <xf numFmtId="0" fontId="9" fillId="0" borderId="1" xfId="9" applyFont="1" applyBorder="1" applyAlignment="1">
      <alignment horizontal="left" wrapText="1"/>
    </xf>
    <xf numFmtId="0" fontId="8" fillId="0" borderId="1" xfId="7" applyFont="1" applyBorder="1" applyAlignment="1">
      <alignment horizontal="center" wrapText="1"/>
    </xf>
    <xf numFmtId="1" fontId="9" fillId="0" borderId="1" xfId="9" applyNumberFormat="1" applyFont="1" applyBorder="1" applyAlignment="1">
      <alignment horizontal="left" wrapText="1"/>
    </xf>
    <xf numFmtId="0" fontId="51" fillId="0" borderId="0" xfId="0" applyFont="1"/>
    <xf numFmtId="0" fontId="6" fillId="0" borderId="0" xfId="5" applyFill="1" applyAlignment="1">
      <alignment horizontal="left"/>
    </xf>
    <xf numFmtId="0" fontId="9" fillId="0" borderId="0" xfId="9" applyFont="1" applyAlignment="1">
      <alignment horizontal="left" wrapText="1"/>
    </xf>
    <xf numFmtId="0" fontId="8" fillId="0" borderId="0" xfId="9" applyFont="1" applyAlignment="1">
      <alignment horizontal="left"/>
    </xf>
    <xf numFmtId="0" fontId="8" fillId="0" borderId="12" xfId="9" applyFont="1" applyBorder="1" applyAlignment="1">
      <alignment horizontal="center"/>
    </xf>
    <xf numFmtId="0" fontId="8" fillId="0" borderId="0" xfId="9" applyFont="1" applyAlignment="1">
      <alignment horizontal="center"/>
    </xf>
    <xf numFmtId="0" fontId="1" fillId="0" borderId="12" xfId="0" applyFont="1" applyBorder="1" applyAlignment="1">
      <alignment horizontal="center"/>
    </xf>
    <xf numFmtId="0" fontId="1" fillId="0" borderId="0" xfId="0" applyFont="1" applyAlignment="1">
      <alignment horizontal="center"/>
    </xf>
    <xf numFmtId="0" fontId="1" fillId="0" borderId="1" xfId="0" applyFont="1" applyBorder="1" applyAlignment="1">
      <alignment horizontal="center" wrapText="1"/>
    </xf>
    <xf numFmtId="0" fontId="1" fillId="0" borderId="1" xfId="0" applyFont="1" applyBorder="1" applyAlignment="1">
      <alignment horizontal="center"/>
    </xf>
    <xf numFmtId="0" fontId="9" fillId="0" borderId="1" xfId="9" applyFont="1" applyBorder="1" applyAlignment="1">
      <alignment horizontal="left" wrapText="1"/>
    </xf>
    <xf numFmtId="0" fontId="8" fillId="0" borderId="0" xfId="7" applyFont="1" applyAlignment="1">
      <alignment horizontal="center"/>
    </xf>
    <xf numFmtId="0" fontId="8" fillId="0" borderId="0" xfId="7" applyFont="1" applyAlignment="1">
      <alignment horizontal="center" wrapText="1"/>
    </xf>
    <xf numFmtId="0" fontId="8" fillId="0" borderId="12" xfId="7" applyFont="1" applyBorder="1" applyAlignment="1">
      <alignment horizontal="center"/>
    </xf>
    <xf numFmtId="0" fontId="8" fillId="0" borderId="1" xfId="7" applyFont="1" applyBorder="1" applyAlignment="1">
      <alignment horizontal="center" wrapText="1"/>
    </xf>
    <xf numFmtId="0" fontId="8" fillId="0" borderId="1" xfId="7" applyFont="1" applyBorder="1" applyAlignment="1">
      <alignment horizontal="center"/>
    </xf>
    <xf numFmtId="0" fontId="8" fillId="0" borderId="0" xfId="9" applyFont="1" applyAlignment="1">
      <alignment wrapText="1"/>
    </xf>
    <xf numFmtId="0" fontId="8" fillId="0" borderId="0" xfId="9" applyFont="1" applyAlignment="1">
      <alignment horizontal="left" wrapText="1"/>
    </xf>
    <xf numFmtId="0" fontId="1" fillId="0" borderId="0" xfId="318" applyFont="1" applyAlignment="1">
      <alignment horizontal="left" wrapText="1"/>
    </xf>
    <xf numFmtId="0" fontId="1" fillId="0" borderId="0" xfId="0" applyFont="1" applyAlignment="1">
      <alignment horizontal="center" wrapText="1"/>
    </xf>
    <xf numFmtId="1" fontId="9" fillId="0" borderId="0" xfId="9" applyNumberFormat="1" applyFont="1" applyAlignment="1">
      <alignment horizontal="left" wrapText="1"/>
    </xf>
    <xf numFmtId="1" fontId="9" fillId="0" borderId="1" xfId="9" applyNumberFormat="1" applyFont="1" applyBorder="1" applyAlignment="1">
      <alignment horizontal="left" wrapText="1"/>
    </xf>
    <xf numFmtId="0" fontId="1" fillId="0" borderId="0" xfId="507" applyFont="1" applyAlignment="1">
      <alignment horizontal="left" wrapText="1"/>
    </xf>
    <xf numFmtId="0" fontId="1" fillId="0" borderId="0" xfId="507" applyFont="1" applyAlignment="1">
      <alignment horizontal="left"/>
    </xf>
    <xf numFmtId="166" fontId="7" fillId="0" borderId="22" xfId="507" applyNumberFormat="1" applyFont="1" applyBorder="1" applyAlignment="1">
      <alignment horizontal="center"/>
    </xf>
    <xf numFmtId="1" fontId="7" fillId="0" borderId="22" xfId="507" applyNumberFormat="1" applyFont="1" applyBorder="1" applyAlignment="1">
      <alignment horizontal="center" wrapText="1"/>
    </xf>
    <xf numFmtId="1" fontId="7" fillId="0" borderId="22" xfId="507" applyNumberFormat="1" applyFont="1" applyBorder="1" applyAlignment="1">
      <alignment horizontal="center"/>
    </xf>
    <xf numFmtId="3" fontId="7" fillId="0" borderId="22" xfId="507" applyNumberFormat="1" applyFont="1" applyBorder="1" applyAlignment="1">
      <alignment horizontal="center" wrapText="1"/>
    </xf>
    <xf numFmtId="3" fontId="7" fillId="0" borderId="22" xfId="507" applyNumberFormat="1" applyFont="1" applyBorder="1" applyAlignment="1">
      <alignment horizontal="center"/>
    </xf>
  </cellXfs>
  <cellStyles count="509">
    <cellStyle name="20% - Accent1 2" xfId="191" xr:uid="{00000000-0005-0000-0000-000000000000}"/>
    <cellStyle name="20% - Accent2 2" xfId="192" xr:uid="{00000000-0005-0000-0000-000001000000}"/>
    <cellStyle name="20% - Accent3 2" xfId="193" xr:uid="{00000000-0005-0000-0000-000002000000}"/>
    <cellStyle name="20% - Accent4 2" xfId="194" xr:uid="{00000000-0005-0000-0000-000003000000}"/>
    <cellStyle name="20% - Accent5 2" xfId="195" xr:uid="{00000000-0005-0000-0000-000004000000}"/>
    <cellStyle name="20% - Accent6 2" xfId="196" xr:uid="{00000000-0005-0000-0000-000005000000}"/>
    <cellStyle name="40% - Accent1 2" xfId="197" xr:uid="{00000000-0005-0000-0000-000006000000}"/>
    <cellStyle name="40% - Accent2 2" xfId="198" xr:uid="{00000000-0005-0000-0000-000007000000}"/>
    <cellStyle name="40% - Accent3 2" xfId="199" xr:uid="{00000000-0005-0000-0000-000008000000}"/>
    <cellStyle name="40% - Accent4 2" xfId="200" xr:uid="{00000000-0005-0000-0000-000009000000}"/>
    <cellStyle name="40% - Accent5 2" xfId="201" xr:uid="{00000000-0005-0000-0000-00000A000000}"/>
    <cellStyle name="40% - Accent6 2" xfId="202" xr:uid="{00000000-0005-0000-0000-00000B000000}"/>
    <cellStyle name="60% - Accent1 2" xfId="203" xr:uid="{00000000-0005-0000-0000-00000C000000}"/>
    <cellStyle name="60% - Accent2 2" xfId="204" xr:uid="{00000000-0005-0000-0000-00000D000000}"/>
    <cellStyle name="60% - Accent3 2" xfId="205" xr:uid="{00000000-0005-0000-0000-00000E000000}"/>
    <cellStyle name="60% - Accent4 2" xfId="206" xr:uid="{00000000-0005-0000-0000-00000F000000}"/>
    <cellStyle name="60% - Accent5 2" xfId="207" xr:uid="{00000000-0005-0000-0000-000010000000}"/>
    <cellStyle name="60% - Accent6 2" xfId="208" xr:uid="{00000000-0005-0000-0000-000011000000}"/>
    <cellStyle name="Accent1 2" xfId="209" xr:uid="{00000000-0005-0000-0000-000012000000}"/>
    <cellStyle name="Accent2 2" xfId="210" xr:uid="{00000000-0005-0000-0000-000013000000}"/>
    <cellStyle name="Accent3 2" xfId="211" xr:uid="{00000000-0005-0000-0000-000014000000}"/>
    <cellStyle name="Accent4 2" xfId="212" xr:uid="{00000000-0005-0000-0000-000015000000}"/>
    <cellStyle name="Accent5 2" xfId="213" xr:uid="{00000000-0005-0000-0000-000016000000}"/>
    <cellStyle name="Accent6 2" xfId="214" xr:uid="{00000000-0005-0000-0000-000017000000}"/>
    <cellStyle name="Bad 2" xfId="215" xr:uid="{00000000-0005-0000-0000-000018000000}"/>
    <cellStyle name="Calculation 2" xfId="216" xr:uid="{00000000-0005-0000-0000-000019000000}"/>
    <cellStyle name="Check Cell 2" xfId="217" xr:uid="{00000000-0005-0000-0000-00001A000000}"/>
    <cellStyle name="Comma 2" xfId="2" xr:uid="{00000000-0005-0000-0000-00001B000000}"/>
    <cellStyle name="Comma 2 2" xfId="11" xr:uid="{00000000-0005-0000-0000-00001C000000}"/>
    <cellStyle name="Comma 2 3" xfId="218" xr:uid="{00000000-0005-0000-0000-00001D000000}"/>
    <cellStyle name="Comma 2 4" xfId="219" xr:uid="{00000000-0005-0000-0000-00001E000000}"/>
    <cellStyle name="Comma 2 5" xfId="220" xr:uid="{00000000-0005-0000-0000-00001F000000}"/>
    <cellStyle name="Comma 2 6" xfId="221" xr:uid="{00000000-0005-0000-0000-000020000000}"/>
    <cellStyle name="Comma 2 7" xfId="503" xr:uid="{00000000-0005-0000-0000-000021000000}"/>
    <cellStyle name="Comma 3" xfId="12" xr:uid="{00000000-0005-0000-0000-000022000000}"/>
    <cellStyle name="Comma 4" xfId="222" xr:uid="{00000000-0005-0000-0000-000023000000}"/>
    <cellStyle name="Comma 5" xfId="506" xr:uid="{00000000-0005-0000-0000-000024000000}"/>
    <cellStyle name="Comma 9" xfId="223" xr:uid="{00000000-0005-0000-0000-000025000000}"/>
    <cellStyle name="Comma0" xfId="224" xr:uid="{00000000-0005-0000-0000-000026000000}"/>
    <cellStyle name="Currency 2" xfId="225" xr:uid="{00000000-0005-0000-0000-000027000000}"/>
    <cellStyle name="Currency 3" xfId="226" xr:uid="{00000000-0005-0000-0000-000028000000}"/>
    <cellStyle name="Currency0" xfId="500" xr:uid="{00000000-0005-0000-0000-000029000000}"/>
    <cellStyle name="Explanatory Text 2" xfId="227" xr:uid="{00000000-0005-0000-0000-00002A000000}"/>
    <cellStyle name="Good 2" xfId="228" xr:uid="{00000000-0005-0000-0000-00002B000000}"/>
    <cellStyle name="Heading 1 2" xfId="229" xr:uid="{00000000-0005-0000-0000-00002C000000}"/>
    <cellStyle name="Heading 2 2" xfId="230" xr:uid="{00000000-0005-0000-0000-00002D000000}"/>
    <cellStyle name="Heading 3 2" xfId="231" xr:uid="{00000000-0005-0000-0000-00002E000000}"/>
    <cellStyle name="Heading 4 2" xfId="232" xr:uid="{00000000-0005-0000-0000-00002F000000}"/>
    <cellStyle name="Hyperlink" xfId="5" builtinId="8" customBuiltin="1"/>
    <cellStyle name="Hyperlink 2" xfId="13" xr:uid="{00000000-0005-0000-0000-000031000000}"/>
    <cellStyle name="Hyperlink 3" xfId="15" xr:uid="{00000000-0005-0000-0000-000032000000}"/>
    <cellStyle name="Hyperlink 4" xfId="20" xr:uid="{00000000-0005-0000-0000-000033000000}"/>
    <cellStyle name="Hyperlink 5" xfId="313" xr:uid="{00000000-0005-0000-0000-000034000000}"/>
    <cellStyle name="Hyperlink 6" xfId="497" xr:uid="{00000000-0005-0000-0000-000035000000}"/>
    <cellStyle name="Hyperlink 7" xfId="508" xr:uid="{E5BC321A-D0B6-48AD-8119-0D154E341F87}"/>
    <cellStyle name="Input 2" xfId="233" xr:uid="{00000000-0005-0000-0000-000036000000}"/>
    <cellStyle name="Linked Cell 2" xfId="234" xr:uid="{00000000-0005-0000-0000-000037000000}"/>
    <cellStyle name="Neutral 2" xfId="235" xr:uid="{00000000-0005-0000-0000-000038000000}"/>
    <cellStyle name="Normal" xfId="0" builtinId="0"/>
    <cellStyle name="Normal 10" xfId="18" xr:uid="{00000000-0005-0000-0000-00003A000000}"/>
    <cellStyle name="Normal 10 2" xfId="315" xr:uid="{00000000-0005-0000-0000-00003B000000}"/>
    <cellStyle name="Normal 11" xfId="236" xr:uid="{00000000-0005-0000-0000-00003C000000}"/>
    <cellStyle name="Normal 11 2" xfId="237" xr:uid="{00000000-0005-0000-0000-00003D000000}"/>
    <cellStyle name="Normal 11 3" xfId="238" xr:uid="{00000000-0005-0000-0000-00003E000000}"/>
    <cellStyle name="Normal 11 4" xfId="239" xr:uid="{00000000-0005-0000-0000-00003F000000}"/>
    <cellStyle name="Normal 12" xfId="240" xr:uid="{00000000-0005-0000-0000-000040000000}"/>
    <cellStyle name="Normal 12 2" xfId="241" xr:uid="{00000000-0005-0000-0000-000041000000}"/>
    <cellStyle name="Normal 12 3" xfId="242" xr:uid="{00000000-0005-0000-0000-000042000000}"/>
    <cellStyle name="Normal 12 4" xfId="243" xr:uid="{00000000-0005-0000-0000-000043000000}"/>
    <cellStyle name="Normal 13" xfId="244" xr:uid="{00000000-0005-0000-0000-000044000000}"/>
    <cellStyle name="Normal 13 2" xfId="245" xr:uid="{00000000-0005-0000-0000-000045000000}"/>
    <cellStyle name="Normal 13 3" xfId="246" xr:uid="{00000000-0005-0000-0000-000046000000}"/>
    <cellStyle name="Normal 13 4" xfId="247" xr:uid="{00000000-0005-0000-0000-000047000000}"/>
    <cellStyle name="Normal 14" xfId="248" xr:uid="{00000000-0005-0000-0000-000048000000}"/>
    <cellStyle name="Normal 14 2" xfId="249" xr:uid="{00000000-0005-0000-0000-000049000000}"/>
    <cellStyle name="Normal 15" xfId="250" xr:uid="{00000000-0005-0000-0000-00004A000000}"/>
    <cellStyle name="Normal 16" xfId="251" xr:uid="{00000000-0005-0000-0000-00004B000000}"/>
    <cellStyle name="Normal 17" xfId="252" xr:uid="{00000000-0005-0000-0000-00004C000000}"/>
    <cellStyle name="Normal 18" xfId="253" xr:uid="{00000000-0005-0000-0000-00004D000000}"/>
    <cellStyle name="Normal 19" xfId="502" xr:uid="{00000000-0005-0000-0000-00004E000000}"/>
    <cellStyle name="Normal 2" xfId="3" xr:uid="{00000000-0005-0000-0000-00004F000000}"/>
    <cellStyle name="Normal 2 10" xfId="21" xr:uid="{00000000-0005-0000-0000-000050000000}"/>
    <cellStyle name="Normal 2 10 2" xfId="316" xr:uid="{00000000-0005-0000-0000-000051000000}"/>
    <cellStyle name="Normal 2 11" xfId="22" xr:uid="{00000000-0005-0000-0000-000052000000}"/>
    <cellStyle name="Normal 2 11 2" xfId="317" xr:uid="{00000000-0005-0000-0000-000053000000}"/>
    <cellStyle name="Normal 2 12" xfId="254" xr:uid="{00000000-0005-0000-0000-000054000000}"/>
    <cellStyle name="Normal 2 13" xfId="255" xr:uid="{00000000-0005-0000-0000-000055000000}"/>
    <cellStyle name="Normal 2 14" xfId="256" xr:uid="{00000000-0005-0000-0000-000056000000}"/>
    <cellStyle name="Normal 2 15" xfId="257" xr:uid="{00000000-0005-0000-0000-000057000000}"/>
    <cellStyle name="Normal 2 16" xfId="258" xr:uid="{00000000-0005-0000-0000-000058000000}"/>
    <cellStyle name="Normal 2 17" xfId="259" xr:uid="{00000000-0005-0000-0000-000059000000}"/>
    <cellStyle name="Normal 2 18" xfId="260" xr:uid="{00000000-0005-0000-0000-00005A000000}"/>
    <cellStyle name="Normal 2 19" xfId="261" xr:uid="{00000000-0005-0000-0000-00005B000000}"/>
    <cellStyle name="Normal 2 2" xfId="7" xr:uid="{00000000-0005-0000-0000-00005C000000}"/>
    <cellStyle name="Normal 2 2 10" xfId="318" xr:uid="{00000000-0005-0000-0000-00005D000000}"/>
    <cellStyle name="Normal 2 2 2" xfId="23" xr:uid="{00000000-0005-0000-0000-00005E000000}"/>
    <cellStyle name="Normal 2 2 2 2" xfId="24" xr:uid="{00000000-0005-0000-0000-00005F000000}"/>
    <cellStyle name="Normal 2 2 2 2 2" xfId="319" xr:uid="{00000000-0005-0000-0000-000060000000}"/>
    <cellStyle name="Normal 2 2 2 3" xfId="25" xr:uid="{00000000-0005-0000-0000-000061000000}"/>
    <cellStyle name="Normal 2 2 2 3 2" xfId="320" xr:uid="{00000000-0005-0000-0000-000062000000}"/>
    <cellStyle name="Normal 2 2 2 4" xfId="321" xr:uid="{00000000-0005-0000-0000-000063000000}"/>
    <cellStyle name="Normal 2 2 3" xfId="26" xr:uid="{00000000-0005-0000-0000-000064000000}"/>
    <cellStyle name="Normal 2 2 3 2" xfId="27" xr:uid="{00000000-0005-0000-0000-000065000000}"/>
    <cellStyle name="Normal 2 2 3 2 2" xfId="322" xr:uid="{00000000-0005-0000-0000-000066000000}"/>
    <cellStyle name="Normal 2 2 3 3" xfId="323" xr:uid="{00000000-0005-0000-0000-000067000000}"/>
    <cellStyle name="Normal 2 2 4" xfId="28" xr:uid="{00000000-0005-0000-0000-000068000000}"/>
    <cellStyle name="Normal 2 2 4 2" xfId="29" xr:uid="{00000000-0005-0000-0000-000069000000}"/>
    <cellStyle name="Normal 2 2 4 2 2" xfId="324" xr:uid="{00000000-0005-0000-0000-00006A000000}"/>
    <cellStyle name="Normal 2 2 4 3" xfId="325" xr:uid="{00000000-0005-0000-0000-00006B000000}"/>
    <cellStyle name="Normal 2 2 5" xfId="30" xr:uid="{00000000-0005-0000-0000-00006C000000}"/>
    <cellStyle name="Normal 2 2 5 2" xfId="31" xr:uid="{00000000-0005-0000-0000-00006D000000}"/>
    <cellStyle name="Normal 2 2 5 2 2" xfId="326" xr:uid="{00000000-0005-0000-0000-00006E000000}"/>
    <cellStyle name="Normal 2 2 5 3" xfId="327" xr:uid="{00000000-0005-0000-0000-00006F000000}"/>
    <cellStyle name="Normal 2 2 6" xfId="32" xr:uid="{00000000-0005-0000-0000-000070000000}"/>
    <cellStyle name="Normal 2 2 6 2" xfId="328" xr:uid="{00000000-0005-0000-0000-000071000000}"/>
    <cellStyle name="Normal 2 2 7" xfId="33" xr:uid="{00000000-0005-0000-0000-000072000000}"/>
    <cellStyle name="Normal 2 2 7 2" xfId="329" xr:uid="{00000000-0005-0000-0000-000073000000}"/>
    <cellStyle name="Normal 2 2 8" xfId="34" xr:uid="{00000000-0005-0000-0000-000074000000}"/>
    <cellStyle name="Normal 2 2 8 2" xfId="330" xr:uid="{00000000-0005-0000-0000-000075000000}"/>
    <cellStyle name="Normal 2 2 9" xfId="331" xr:uid="{00000000-0005-0000-0000-000076000000}"/>
    <cellStyle name="Normal 2 20" xfId="262" xr:uid="{00000000-0005-0000-0000-000077000000}"/>
    <cellStyle name="Normal 2 21" xfId="263" xr:uid="{00000000-0005-0000-0000-000078000000}"/>
    <cellStyle name="Normal 2 22" xfId="264" xr:uid="{00000000-0005-0000-0000-000079000000}"/>
    <cellStyle name="Normal 2 23" xfId="265" xr:uid="{00000000-0005-0000-0000-00007A000000}"/>
    <cellStyle name="Normal 2 24" xfId="314" xr:uid="{00000000-0005-0000-0000-00007B000000}"/>
    <cellStyle name="Normal 2 25" xfId="501" xr:uid="{00000000-0005-0000-0000-00007C000000}"/>
    <cellStyle name="Normal 2 3" xfId="9" xr:uid="{00000000-0005-0000-0000-00007D000000}"/>
    <cellStyle name="Normal 2 3 2" xfId="35" xr:uid="{00000000-0005-0000-0000-00007E000000}"/>
    <cellStyle name="Normal 2 3 2 2" xfId="36" xr:uid="{00000000-0005-0000-0000-00007F000000}"/>
    <cellStyle name="Normal 2 3 2 2 2" xfId="332" xr:uid="{00000000-0005-0000-0000-000080000000}"/>
    <cellStyle name="Normal 2 3 2 3" xfId="37" xr:uid="{00000000-0005-0000-0000-000081000000}"/>
    <cellStyle name="Normal 2 3 2 3 2" xfId="333" xr:uid="{00000000-0005-0000-0000-000082000000}"/>
    <cellStyle name="Normal 2 3 2 4" xfId="334" xr:uid="{00000000-0005-0000-0000-000083000000}"/>
    <cellStyle name="Normal 2 3 3" xfId="38" xr:uid="{00000000-0005-0000-0000-000084000000}"/>
    <cellStyle name="Normal 2 3 4" xfId="39" xr:uid="{00000000-0005-0000-0000-000085000000}"/>
    <cellStyle name="Normal 2 3 4 2" xfId="335" xr:uid="{00000000-0005-0000-0000-000086000000}"/>
    <cellStyle name="Normal 2 3 5" xfId="40" xr:uid="{00000000-0005-0000-0000-000087000000}"/>
    <cellStyle name="Normal 2 3 5 2" xfId="336" xr:uid="{00000000-0005-0000-0000-000088000000}"/>
    <cellStyle name="Normal 2 3 6" xfId="337" xr:uid="{00000000-0005-0000-0000-000089000000}"/>
    <cellStyle name="Normal 2 4" xfId="41" xr:uid="{00000000-0005-0000-0000-00008A000000}"/>
    <cellStyle name="Normal 2 4 2" xfId="42" xr:uid="{00000000-0005-0000-0000-00008B000000}"/>
    <cellStyle name="Normal 2 4 2 2" xfId="338" xr:uid="{00000000-0005-0000-0000-00008C000000}"/>
    <cellStyle name="Normal 2 5" xfId="43" xr:uid="{00000000-0005-0000-0000-00008D000000}"/>
    <cellStyle name="Normal 2 5 2" xfId="44" xr:uid="{00000000-0005-0000-0000-00008E000000}"/>
    <cellStyle name="Normal 2 5 2 2" xfId="339" xr:uid="{00000000-0005-0000-0000-00008F000000}"/>
    <cellStyle name="Normal 2 5 3" xfId="340" xr:uid="{00000000-0005-0000-0000-000090000000}"/>
    <cellStyle name="Normal 2 6" xfId="45" xr:uid="{00000000-0005-0000-0000-000091000000}"/>
    <cellStyle name="Normal 2 6 2" xfId="46" xr:uid="{00000000-0005-0000-0000-000092000000}"/>
    <cellStyle name="Normal 2 6 2 2" xfId="341" xr:uid="{00000000-0005-0000-0000-000093000000}"/>
    <cellStyle name="Normal 2 6 3" xfId="342" xr:uid="{00000000-0005-0000-0000-000094000000}"/>
    <cellStyle name="Normal 2 7" xfId="47" xr:uid="{00000000-0005-0000-0000-000095000000}"/>
    <cellStyle name="Normal 2 7 2" xfId="48" xr:uid="{00000000-0005-0000-0000-000096000000}"/>
    <cellStyle name="Normal 2 7 2 2" xfId="343" xr:uid="{00000000-0005-0000-0000-000097000000}"/>
    <cellStyle name="Normal 2 7 3" xfId="344" xr:uid="{00000000-0005-0000-0000-000098000000}"/>
    <cellStyle name="Normal 2 8" xfId="49" xr:uid="{00000000-0005-0000-0000-000099000000}"/>
    <cellStyle name="Normal 2 8 2" xfId="50" xr:uid="{00000000-0005-0000-0000-00009A000000}"/>
    <cellStyle name="Normal 2 8 2 2" xfId="345" xr:uid="{00000000-0005-0000-0000-00009B000000}"/>
    <cellStyle name="Normal 2 8 3" xfId="346" xr:uid="{00000000-0005-0000-0000-00009C000000}"/>
    <cellStyle name="Normal 2 9" xfId="51" xr:uid="{00000000-0005-0000-0000-00009D000000}"/>
    <cellStyle name="Normal 2 9 2" xfId="347" xr:uid="{00000000-0005-0000-0000-00009E000000}"/>
    <cellStyle name="Normal 20" xfId="507" xr:uid="{ED6D3843-9BFE-4F7A-984D-BC5F082FA22C}"/>
    <cellStyle name="Normal 3" xfId="1" xr:uid="{00000000-0005-0000-0000-00009F000000}"/>
    <cellStyle name="Normal 3 10" xfId="266" xr:uid="{00000000-0005-0000-0000-0000A0000000}"/>
    <cellStyle name="Normal 3 11" xfId="267" xr:uid="{00000000-0005-0000-0000-0000A1000000}"/>
    <cellStyle name="Normal 3 12" xfId="268" xr:uid="{00000000-0005-0000-0000-0000A2000000}"/>
    <cellStyle name="Normal 3 13" xfId="269" xr:uid="{00000000-0005-0000-0000-0000A3000000}"/>
    <cellStyle name="Normal 3 2" xfId="10" xr:uid="{00000000-0005-0000-0000-0000A4000000}"/>
    <cellStyle name="Normal 3 2 2" xfId="19" xr:uid="{00000000-0005-0000-0000-0000A5000000}"/>
    <cellStyle name="Normal 3 2 2 2" xfId="52" xr:uid="{00000000-0005-0000-0000-0000A6000000}"/>
    <cellStyle name="Normal 3 2 2 3" xfId="348" xr:uid="{00000000-0005-0000-0000-0000A7000000}"/>
    <cellStyle name="Normal 3 2 3" xfId="53" xr:uid="{00000000-0005-0000-0000-0000A8000000}"/>
    <cellStyle name="Normal 3 2 3 2" xfId="349" xr:uid="{00000000-0005-0000-0000-0000A9000000}"/>
    <cellStyle name="Normal 3 2 4" xfId="54" xr:uid="{00000000-0005-0000-0000-0000AA000000}"/>
    <cellStyle name="Normal 3 2 5" xfId="350" xr:uid="{00000000-0005-0000-0000-0000AB000000}"/>
    <cellStyle name="Normal 3 2 6" xfId="351" xr:uid="{00000000-0005-0000-0000-0000AC000000}"/>
    <cellStyle name="Normal 3 3" xfId="55" xr:uid="{00000000-0005-0000-0000-0000AD000000}"/>
    <cellStyle name="Normal 3 3 2" xfId="56" xr:uid="{00000000-0005-0000-0000-0000AE000000}"/>
    <cellStyle name="Normal 3 3 2 2" xfId="352" xr:uid="{00000000-0005-0000-0000-0000AF000000}"/>
    <cellStyle name="Normal 3 3 3" xfId="57" xr:uid="{00000000-0005-0000-0000-0000B0000000}"/>
    <cellStyle name="Normal 3 3 3 2" xfId="353" xr:uid="{00000000-0005-0000-0000-0000B1000000}"/>
    <cellStyle name="Normal 3 3 4" xfId="354" xr:uid="{00000000-0005-0000-0000-0000B2000000}"/>
    <cellStyle name="Normal 3 4" xfId="58" xr:uid="{00000000-0005-0000-0000-0000B3000000}"/>
    <cellStyle name="Normal 3 4 2" xfId="59" xr:uid="{00000000-0005-0000-0000-0000B4000000}"/>
    <cellStyle name="Normal 3 4 2 2" xfId="355" xr:uid="{00000000-0005-0000-0000-0000B5000000}"/>
    <cellStyle name="Normal 3 4 3" xfId="356" xr:uid="{00000000-0005-0000-0000-0000B6000000}"/>
    <cellStyle name="Normal 3 5" xfId="60" xr:uid="{00000000-0005-0000-0000-0000B7000000}"/>
    <cellStyle name="Normal 3 5 2" xfId="61" xr:uid="{00000000-0005-0000-0000-0000B8000000}"/>
    <cellStyle name="Normal 3 5 2 2" xfId="357" xr:uid="{00000000-0005-0000-0000-0000B9000000}"/>
    <cellStyle name="Normal 3 5 3" xfId="358" xr:uid="{00000000-0005-0000-0000-0000BA000000}"/>
    <cellStyle name="Normal 3 6" xfId="62" xr:uid="{00000000-0005-0000-0000-0000BB000000}"/>
    <cellStyle name="Normal 3 6 2" xfId="63" xr:uid="{00000000-0005-0000-0000-0000BC000000}"/>
    <cellStyle name="Normal 3 6 2 2" xfId="359" xr:uid="{00000000-0005-0000-0000-0000BD000000}"/>
    <cellStyle name="Normal 3 6 3" xfId="360" xr:uid="{00000000-0005-0000-0000-0000BE000000}"/>
    <cellStyle name="Normal 3 7" xfId="64" xr:uid="{00000000-0005-0000-0000-0000BF000000}"/>
    <cellStyle name="Normal 3 7 2" xfId="361" xr:uid="{00000000-0005-0000-0000-0000C0000000}"/>
    <cellStyle name="Normal 3 8" xfId="65" xr:uid="{00000000-0005-0000-0000-0000C1000000}"/>
    <cellStyle name="Normal 3 8 2" xfId="362" xr:uid="{00000000-0005-0000-0000-0000C2000000}"/>
    <cellStyle name="Normal 3 9" xfId="66" xr:uid="{00000000-0005-0000-0000-0000C3000000}"/>
    <cellStyle name="Normal 3 9 2" xfId="363" xr:uid="{00000000-0005-0000-0000-0000C4000000}"/>
    <cellStyle name="Normal 4" xfId="4" xr:uid="{00000000-0005-0000-0000-0000C5000000}"/>
    <cellStyle name="Normal 4 10" xfId="67" xr:uid="{00000000-0005-0000-0000-0000C6000000}"/>
    <cellStyle name="Normal 4 10 2" xfId="364" xr:uid="{00000000-0005-0000-0000-0000C7000000}"/>
    <cellStyle name="Normal 4 10 2 2" xfId="365" xr:uid="{00000000-0005-0000-0000-0000C8000000}"/>
    <cellStyle name="Normal 4 10 3" xfId="366" xr:uid="{00000000-0005-0000-0000-0000C9000000}"/>
    <cellStyle name="Normal 4 11" xfId="270" xr:uid="{00000000-0005-0000-0000-0000CA000000}"/>
    <cellStyle name="Normal 4 11 2" xfId="498" xr:uid="{00000000-0005-0000-0000-0000CB000000}"/>
    <cellStyle name="Normal 4 12" xfId="271" xr:uid="{00000000-0005-0000-0000-0000CC000000}"/>
    <cellStyle name="Normal 4 13" xfId="272" xr:uid="{00000000-0005-0000-0000-0000CD000000}"/>
    <cellStyle name="Normal 4 2" xfId="68" xr:uid="{00000000-0005-0000-0000-0000CE000000}"/>
    <cellStyle name="Normal 4 2 2" xfId="69" xr:uid="{00000000-0005-0000-0000-0000CF000000}"/>
    <cellStyle name="Normal 4 2 2 2" xfId="70" xr:uid="{00000000-0005-0000-0000-0000D0000000}"/>
    <cellStyle name="Normal 4 2 2 2 2" xfId="367" xr:uid="{00000000-0005-0000-0000-0000D1000000}"/>
    <cellStyle name="Normal 4 2 2 3" xfId="368" xr:uid="{00000000-0005-0000-0000-0000D2000000}"/>
    <cellStyle name="Normal 4 2 3" xfId="71" xr:uid="{00000000-0005-0000-0000-0000D3000000}"/>
    <cellStyle name="Normal 4 2 3 2" xfId="369" xr:uid="{00000000-0005-0000-0000-0000D4000000}"/>
    <cellStyle name="Normal 4 2 4" xfId="72" xr:uid="{00000000-0005-0000-0000-0000D5000000}"/>
    <cellStyle name="Normal 4 2 4 2" xfId="370" xr:uid="{00000000-0005-0000-0000-0000D6000000}"/>
    <cellStyle name="Normal 4 2 5" xfId="73" xr:uid="{00000000-0005-0000-0000-0000D7000000}"/>
    <cellStyle name="Normal 4 2 5 2" xfId="371" xr:uid="{00000000-0005-0000-0000-0000D8000000}"/>
    <cellStyle name="Normal 4 2 6" xfId="372" xr:uid="{00000000-0005-0000-0000-0000D9000000}"/>
    <cellStyle name="Normal 4 2 7" xfId="373" xr:uid="{00000000-0005-0000-0000-0000DA000000}"/>
    <cellStyle name="Normal 4 3" xfId="74" xr:uid="{00000000-0005-0000-0000-0000DB000000}"/>
    <cellStyle name="Normal 4 3 2" xfId="75" xr:uid="{00000000-0005-0000-0000-0000DC000000}"/>
    <cellStyle name="Normal 4 3 2 2" xfId="374" xr:uid="{00000000-0005-0000-0000-0000DD000000}"/>
    <cellStyle name="Normal 4 3 3" xfId="76" xr:uid="{00000000-0005-0000-0000-0000DE000000}"/>
    <cellStyle name="Normal 4 3 3 2" xfId="375" xr:uid="{00000000-0005-0000-0000-0000DF000000}"/>
    <cellStyle name="Normal 4 3 4" xfId="77" xr:uid="{00000000-0005-0000-0000-0000E0000000}"/>
    <cellStyle name="Normal 4 3 4 2" xfId="376" xr:uid="{00000000-0005-0000-0000-0000E1000000}"/>
    <cellStyle name="Normal 4 3 5" xfId="377" xr:uid="{00000000-0005-0000-0000-0000E2000000}"/>
    <cellStyle name="Normal 4 4" xfId="78" xr:uid="{00000000-0005-0000-0000-0000E3000000}"/>
    <cellStyle name="Normal 4 4 2" xfId="79" xr:uid="{00000000-0005-0000-0000-0000E4000000}"/>
    <cellStyle name="Normal 4 4 2 2" xfId="378" xr:uid="{00000000-0005-0000-0000-0000E5000000}"/>
    <cellStyle name="Normal 4 4 3" xfId="379" xr:uid="{00000000-0005-0000-0000-0000E6000000}"/>
    <cellStyle name="Normal 4 5" xfId="80" xr:uid="{00000000-0005-0000-0000-0000E7000000}"/>
    <cellStyle name="Normal 4 5 2" xfId="81" xr:uid="{00000000-0005-0000-0000-0000E8000000}"/>
    <cellStyle name="Normal 4 5 2 2" xfId="380" xr:uid="{00000000-0005-0000-0000-0000E9000000}"/>
    <cellStyle name="Normal 4 5 3" xfId="381" xr:uid="{00000000-0005-0000-0000-0000EA000000}"/>
    <cellStyle name="Normal 4 6" xfId="82" xr:uid="{00000000-0005-0000-0000-0000EB000000}"/>
    <cellStyle name="Normal 4 6 2" xfId="83" xr:uid="{00000000-0005-0000-0000-0000EC000000}"/>
    <cellStyle name="Normal 4 6 2 2" xfId="382" xr:uid="{00000000-0005-0000-0000-0000ED000000}"/>
    <cellStyle name="Normal 4 6 3" xfId="383" xr:uid="{00000000-0005-0000-0000-0000EE000000}"/>
    <cellStyle name="Normal 4 7" xfId="84" xr:uid="{00000000-0005-0000-0000-0000EF000000}"/>
    <cellStyle name="Normal 4 7 2" xfId="384" xr:uid="{00000000-0005-0000-0000-0000F0000000}"/>
    <cellStyle name="Normal 4 8" xfId="85" xr:uid="{00000000-0005-0000-0000-0000F1000000}"/>
    <cellStyle name="Normal 4 8 2" xfId="385" xr:uid="{00000000-0005-0000-0000-0000F2000000}"/>
    <cellStyle name="Normal 4 9" xfId="86" xr:uid="{00000000-0005-0000-0000-0000F3000000}"/>
    <cellStyle name="Normal 4 9 2" xfId="386" xr:uid="{00000000-0005-0000-0000-0000F4000000}"/>
    <cellStyle name="Normal 5" xfId="6" xr:uid="{00000000-0005-0000-0000-0000F5000000}"/>
    <cellStyle name="Normal 5 10" xfId="190" xr:uid="{00000000-0005-0000-0000-0000F6000000}"/>
    <cellStyle name="Normal 5 10 2" xfId="499" xr:uid="{00000000-0005-0000-0000-0000F7000000}"/>
    <cellStyle name="Normal 5 11" xfId="273" xr:uid="{00000000-0005-0000-0000-0000F8000000}"/>
    <cellStyle name="Normal 5 12" xfId="274" xr:uid="{00000000-0005-0000-0000-0000F9000000}"/>
    <cellStyle name="Normal 5 13" xfId="275" xr:uid="{00000000-0005-0000-0000-0000FA000000}"/>
    <cellStyle name="Normal 5 2" xfId="87" xr:uid="{00000000-0005-0000-0000-0000FB000000}"/>
    <cellStyle name="Normal 5 2 2" xfId="88" xr:uid="{00000000-0005-0000-0000-0000FC000000}"/>
    <cellStyle name="Normal 5 2 2 2" xfId="89" xr:uid="{00000000-0005-0000-0000-0000FD000000}"/>
    <cellStyle name="Normal 5 2 2 2 2" xfId="387" xr:uid="{00000000-0005-0000-0000-0000FE000000}"/>
    <cellStyle name="Normal 5 2 2 3" xfId="388" xr:uid="{00000000-0005-0000-0000-0000FF000000}"/>
    <cellStyle name="Normal 5 2 3" xfId="90" xr:uid="{00000000-0005-0000-0000-000000010000}"/>
    <cellStyle name="Normal 5 2 3 2" xfId="389" xr:uid="{00000000-0005-0000-0000-000001010000}"/>
    <cellStyle name="Normal 5 2 4" xfId="91" xr:uid="{00000000-0005-0000-0000-000002010000}"/>
    <cellStyle name="Normal 5 2 4 2" xfId="390" xr:uid="{00000000-0005-0000-0000-000003010000}"/>
    <cellStyle name="Normal 5 2 5" xfId="391" xr:uid="{00000000-0005-0000-0000-000004010000}"/>
    <cellStyle name="Normal 5 2 6" xfId="392" xr:uid="{00000000-0005-0000-0000-000005010000}"/>
    <cellStyle name="Normal 5 3" xfId="92" xr:uid="{00000000-0005-0000-0000-000006010000}"/>
    <cellStyle name="Normal 5 3 2" xfId="93" xr:uid="{00000000-0005-0000-0000-000007010000}"/>
    <cellStyle name="Normal 5 3 2 2" xfId="393" xr:uid="{00000000-0005-0000-0000-000008010000}"/>
    <cellStyle name="Normal 5 3 3" xfId="94" xr:uid="{00000000-0005-0000-0000-000009010000}"/>
    <cellStyle name="Normal 5 3 3 2" xfId="394" xr:uid="{00000000-0005-0000-0000-00000A010000}"/>
    <cellStyle name="Normal 5 3 4" xfId="395" xr:uid="{00000000-0005-0000-0000-00000B010000}"/>
    <cellStyle name="Normal 5 4" xfId="95" xr:uid="{00000000-0005-0000-0000-00000C010000}"/>
    <cellStyle name="Normal 5 4 2" xfId="96" xr:uid="{00000000-0005-0000-0000-00000D010000}"/>
    <cellStyle name="Normal 5 4 2 2" xfId="396" xr:uid="{00000000-0005-0000-0000-00000E010000}"/>
    <cellStyle name="Normal 5 4 3" xfId="397" xr:uid="{00000000-0005-0000-0000-00000F010000}"/>
    <cellStyle name="Normal 5 5" xfId="97" xr:uid="{00000000-0005-0000-0000-000010010000}"/>
    <cellStyle name="Normal 5 5 2" xfId="98" xr:uid="{00000000-0005-0000-0000-000011010000}"/>
    <cellStyle name="Normal 5 5 2 2" xfId="398" xr:uid="{00000000-0005-0000-0000-000012010000}"/>
    <cellStyle name="Normal 5 5 3" xfId="399" xr:uid="{00000000-0005-0000-0000-000013010000}"/>
    <cellStyle name="Normal 5 6" xfId="99" xr:uid="{00000000-0005-0000-0000-000014010000}"/>
    <cellStyle name="Normal 5 6 2" xfId="100" xr:uid="{00000000-0005-0000-0000-000015010000}"/>
    <cellStyle name="Normal 5 6 2 2" xfId="400" xr:uid="{00000000-0005-0000-0000-000016010000}"/>
    <cellStyle name="Normal 5 6 3" xfId="401" xr:uid="{00000000-0005-0000-0000-000017010000}"/>
    <cellStyle name="Normal 5 7" xfId="101" xr:uid="{00000000-0005-0000-0000-000018010000}"/>
    <cellStyle name="Normal 5 7 2" xfId="402" xr:uid="{00000000-0005-0000-0000-000019010000}"/>
    <cellStyle name="Normal 5 8" xfId="102" xr:uid="{00000000-0005-0000-0000-00001A010000}"/>
    <cellStyle name="Normal 5 8 2" xfId="403" xr:uid="{00000000-0005-0000-0000-00001B010000}"/>
    <cellStyle name="Normal 5 9" xfId="103" xr:uid="{00000000-0005-0000-0000-00001C010000}"/>
    <cellStyle name="Normal 5 9 2" xfId="404" xr:uid="{00000000-0005-0000-0000-00001D010000}"/>
    <cellStyle name="Normal 6" xfId="17" xr:uid="{00000000-0005-0000-0000-00001E010000}"/>
    <cellStyle name="Normal 6 2" xfId="276" xr:uid="{00000000-0005-0000-0000-00001F010000}"/>
    <cellStyle name="Normal 7" xfId="104" xr:uid="{00000000-0005-0000-0000-000020010000}"/>
    <cellStyle name="Normal 7 10" xfId="405" xr:uid="{00000000-0005-0000-0000-000021010000}"/>
    <cellStyle name="Normal 7 2" xfId="105" xr:uid="{00000000-0005-0000-0000-000022010000}"/>
    <cellStyle name="Normal 7 2 2" xfId="106" xr:uid="{00000000-0005-0000-0000-000023010000}"/>
    <cellStyle name="Normal 7 2 2 2" xfId="406" xr:uid="{00000000-0005-0000-0000-000024010000}"/>
    <cellStyle name="Normal 7 2 3" xfId="107" xr:uid="{00000000-0005-0000-0000-000025010000}"/>
    <cellStyle name="Normal 7 2 3 2" xfId="407" xr:uid="{00000000-0005-0000-0000-000026010000}"/>
    <cellStyle name="Normal 7 2 4" xfId="408" xr:uid="{00000000-0005-0000-0000-000027010000}"/>
    <cellStyle name="Normal 7 3" xfId="108" xr:uid="{00000000-0005-0000-0000-000028010000}"/>
    <cellStyle name="Normal 7 3 2" xfId="109" xr:uid="{00000000-0005-0000-0000-000029010000}"/>
    <cellStyle name="Normal 7 3 2 2" xfId="409" xr:uid="{00000000-0005-0000-0000-00002A010000}"/>
    <cellStyle name="Normal 7 3 3" xfId="410" xr:uid="{00000000-0005-0000-0000-00002B010000}"/>
    <cellStyle name="Normal 7 4" xfId="110" xr:uid="{00000000-0005-0000-0000-00002C010000}"/>
    <cellStyle name="Normal 7 4 2" xfId="111" xr:uid="{00000000-0005-0000-0000-00002D010000}"/>
    <cellStyle name="Normal 7 4 2 2" xfId="411" xr:uid="{00000000-0005-0000-0000-00002E010000}"/>
    <cellStyle name="Normal 7 4 3" xfId="412" xr:uid="{00000000-0005-0000-0000-00002F010000}"/>
    <cellStyle name="Normal 7 5" xfId="112" xr:uid="{00000000-0005-0000-0000-000030010000}"/>
    <cellStyle name="Normal 7 5 2" xfId="113" xr:uid="{00000000-0005-0000-0000-000031010000}"/>
    <cellStyle name="Normal 7 5 2 2" xfId="413" xr:uid="{00000000-0005-0000-0000-000032010000}"/>
    <cellStyle name="Normal 7 5 3" xfId="414" xr:uid="{00000000-0005-0000-0000-000033010000}"/>
    <cellStyle name="Normal 7 6" xfId="114" xr:uid="{00000000-0005-0000-0000-000034010000}"/>
    <cellStyle name="Normal 7 6 2" xfId="415" xr:uid="{00000000-0005-0000-0000-000035010000}"/>
    <cellStyle name="Normal 7 7" xfId="115" xr:uid="{00000000-0005-0000-0000-000036010000}"/>
    <cellStyle name="Normal 7 7 2" xfId="416" xr:uid="{00000000-0005-0000-0000-000037010000}"/>
    <cellStyle name="Normal 7 8" xfId="116" xr:uid="{00000000-0005-0000-0000-000038010000}"/>
    <cellStyle name="Normal 7 8 2" xfId="417" xr:uid="{00000000-0005-0000-0000-000039010000}"/>
    <cellStyle name="Normal 7 9" xfId="418" xr:uid="{00000000-0005-0000-0000-00003A010000}"/>
    <cellStyle name="Normal 8" xfId="14" xr:uid="{00000000-0005-0000-0000-00003B010000}"/>
    <cellStyle name="Normal 8 2" xfId="117" xr:uid="{00000000-0005-0000-0000-00003C010000}"/>
    <cellStyle name="Normal 8 2 2" xfId="118" xr:uid="{00000000-0005-0000-0000-00003D010000}"/>
    <cellStyle name="Normal 8 2 2 2" xfId="419" xr:uid="{00000000-0005-0000-0000-00003E010000}"/>
    <cellStyle name="Normal 8 2 3" xfId="420" xr:uid="{00000000-0005-0000-0000-00003F010000}"/>
    <cellStyle name="Normal 8 3" xfId="119" xr:uid="{00000000-0005-0000-0000-000040010000}"/>
    <cellStyle name="Normal 8 3 2" xfId="120" xr:uid="{00000000-0005-0000-0000-000041010000}"/>
    <cellStyle name="Normal 8 3 2 2" xfId="421" xr:uid="{00000000-0005-0000-0000-000042010000}"/>
    <cellStyle name="Normal 8 3 3" xfId="422" xr:uid="{00000000-0005-0000-0000-000043010000}"/>
    <cellStyle name="Normal 8 4" xfId="121" xr:uid="{00000000-0005-0000-0000-000044010000}"/>
    <cellStyle name="Normal 8 4 2" xfId="122" xr:uid="{00000000-0005-0000-0000-000045010000}"/>
    <cellStyle name="Normal 8 4 2 2" xfId="423" xr:uid="{00000000-0005-0000-0000-000046010000}"/>
    <cellStyle name="Normal 8 4 3" xfId="424" xr:uid="{00000000-0005-0000-0000-000047010000}"/>
    <cellStyle name="Normal 8 5" xfId="123" xr:uid="{00000000-0005-0000-0000-000048010000}"/>
    <cellStyle name="Normal 8 5 2" xfId="425" xr:uid="{00000000-0005-0000-0000-000049010000}"/>
    <cellStyle name="Normal 8 6" xfId="426" xr:uid="{00000000-0005-0000-0000-00004A010000}"/>
    <cellStyle name="Normal 9" xfId="124" xr:uid="{00000000-0005-0000-0000-00004B010000}"/>
    <cellStyle name="Note 2" xfId="277" xr:uid="{00000000-0005-0000-0000-00004C010000}"/>
    <cellStyle name="Note 3" xfId="278" xr:uid="{00000000-0005-0000-0000-00004D010000}"/>
    <cellStyle name="Note 4" xfId="279" xr:uid="{00000000-0005-0000-0000-00004E010000}"/>
    <cellStyle name="Note 5" xfId="280" xr:uid="{00000000-0005-0000-0000-00004F010000}"/>
    <cellStyle name="Output 2" xfId="281" xr:uid="{00000000-0005-0000-0000-000050010000}"/>
    <cellStyle name="Percent 2" xfId="8" xr:uid="{00000000-0005-0000-0000-000051010000}"/>
    <cellStyle name="Percent 2 10" xfId="427" xr:uid="{00000000-0005-0000-0000-000052010000}"/>
    <cellStyle name="Percent 2 11" xfId="428" xr:uid="{00000000-0005-0000-0000-000053010000}"/>
    <cellStyle name="Percent 2 12" xfId="504" xr:uid="{00000000-0005-0000-0000-000054010000}"/>
    <cellStyle name="Percent 2 2" xfId="125" xr:uid="{00000000-0005-0000-0000-000055010000}"/>
    <cellStyle name="Percent 2 2 10" xfId="282" xr:uid="{00000000-0005-0000-0000-000056010000}"/>
    <cellStyle name="Percent 2 2 11" xfId="283" xr:uid="{00000000-0005-0000-0000-000057010000}"/>
    <cellStyle name="Percent 2 2 12" xfId="284" xr:uid="{00000000-0005-0000-0000-000058010000}"/>
    <cellStyle name="Percent 2 2 2" xfId="126" xr:uid="{00000000-0005-0000-0000-000059010000}"/>
    <cellStyle name="Percent 2 2 2 2" xfId="127" xr:uid="{00000000-0005-0000-0000-00005A010000}"/>
    <cellStyle name="Percent 2 2 2 2 2" xfId="429" xr:uid="{00000000-0005-0000-0000-00005B010000}"/>
    <cellStyle name="Percent 2 2 2 3" xfId="430" xr:uid="{00000000-0005-0000-0000-00005C010000}"/>
    <cellStyle name="Percent 2 2 3" xfId="128" xr:uid="{00000000-0005-0000-0000-00005D010000}"/>
    <cellStyle name="Percent 2 2 3 2" xfId="431" xr:uid="{00000000-0005-0000-0000-00005E010000}"/>
    <cellStyle name="Percent 2 2 4" xfId="129" xr:uid="{00000000-0005-0000-0000-00005F010000}"/>
    <cellStyle name="Percent 2 2 4 2" xfId="432" xr:uid="{00000000-0005-0000-0000-000060010000}"/>
    <cellStyle name="Percent 2 2 5" xfId="285" xr:uid="{00000000-0005-0000-0000-000061010000}"/>
    <cellStyle name="Percent 2 2 6" xfId="286" xr:uid="{00000000-0005-0000-0000-000062010000}"/>
    <cellStyle name="Percent 2 2 7" xfId="287" xr:uid="{00000000-0005-0000-0000-000063010000}"/>
    <cellStyle name="Percent 2 2 8" xfId="288" xr:uid="{00000000-0005-0000-0000-000064010000}"/>
    <cellStyle name="Percent 2 2 9" xfId="289" xr:uid="{00000000-0005-0000-0000-000065010000}"/>
    <cellStyle name="Percent 2 3" xfId="130" xr:uid="{00000000-0005-0000-0000-000066010000}"/>
    <cellStyle name="Percent 2 3 10" xfId="290" xr:uid="{00000000-0005-0000-0000-000067010000}"/>
    <cellStyle name="Percent 2 3 11" xfId="291" xr:uid="{00000000-0005-0000-0000-000068010000}"/>
    <cellStyle name="Percent 2 3 12" xfId="292" xr:uid="{00000000-0005-0000-0000-000069010000}"/>
    <cellStyle name="Percent 2 3 2" xfId="131" xr:uid="{00000000-0005-0000-0000-00006A010000}"/>
    <cellStyle name="Percent 2 3 2 2" xfId="433" xr:uid="{00000000-0005-0000-0000-00006B010000}"/>
    <cellStyle name="Percent 2 3 3" xfId="132" xr:uid="{00000000-0005-0000-0000-00006C010000}"/>
    <cellStyle name="Percent 2 3 3 2" xfId="434" xr:uid="{00000000-0005-0000-0000-00006D010000}"/>
    <cellStyle name="Percent 2 3 4" xfId="293" xr:uid="{00000000-0005-0000-0000-00006E010000}"/>
    <cellStyle name="Percent 2 3 5" xfId="294" xr:uid="{00000000-0005-0000-0000-00006F010000}"/>
    <cellStyle name="Percent 2 3 6" xfId="295" xr:uid="{00000000-0005-0000-0000-000070010000}"/>
    <cellStyle name="Percent 2 3 7" xfId="296" xr:uid="{00000000-0005-0000-0000-000071010000}"/>
    <cellStyle name="Percent 2 3 8" xfId="297" xr:uid="{00000000-0005-0000-0000-000072010000}"/>
    <cellStyle name="Percent 2 3 9" xfId="298" xr:uid="{00000000-0005-0000-0000-000073010000}"/>
    <cellStyle name="Percent 2 4" xfId="133" xr:uid="{00000000-0005-0000-0000-000074010000}"/>
    <cellStyle name="Percent 2 4 10" xfId="299" xr:uid="{00000000-0005-0000-0000-000075010000}"/>
    <cellStyle name="Percent 2 4 11" xfId="300" xr:uid="{00000000-0005-0000-0000-000076010000}"/>
    <cellStyle name="Percent 2 4 12" xfId="301" xr:uid="{00000000-0005-0000-0000-000077010000}"/>
    <cellStyle name="Percent 2 4 2" xfId="134" xr:uid="{00000000-0005-0000-0000-000078010000}"/>
    <cellStyle name="Percent 2 4 2 2" xfId="435" xr:uid="{00000000-0005-0000-0000-000079010000}"/>
    <cellStyle name="Percent 2 4 3" xfId="302" xr:uid="{00000000-0005-0000-0000-00007A010000}"/>
    <cellStyle name="Percent 2 4 4" xfId="303" xr:uid="{00000000-0005-0000-0000-00007B010000}"/>
    <cellStyle name="Percent 2 4 5" xfId="304" xr:uid="{00000000-0005-0000-0000-00007C010000}"/>
    <cellStyle name="Percent 2 4 6" xfId="305" xr:uid="{00000000-0005-0000-0000-00007D010000}"/>
    <cellStyle name="Percent 2 4 7" xfId="306" xr:uid="{00000000-0005-0000-0000-00007E010000}"/>
    <cellStyle name="Percent 2 4 8" xfId="307" xr:uid="{00000000-0005-0000-0000-00007F010000}"/>
    <cellStyle name="Percent 2 4 9" xfId="308" xr:uid="{00000000-0005-0000-0000-000080010000}"/>
    <cellStyle name="Percent 2 5" xfId="135" xr:uid="{00000000-0005-0000-0000-000081010000}"/>
    <cellStyle name="Percent 2 5 2" xfId="136" xr:uid="{00000000-0005-0000-0000-000082010000}"/>
    <cellStyle name="Percent 2 5 2 2" xfId="436" xr:uid="{00000000-0005-0000-0000-000083010000}"/>
    <cellStyle name="Percent 2 5 3" xfId="437" xr:uid="{00000000-0005-0000-0000-000084010000}"/>
    <cellStyle name="Percent 2 6" xfId="137" xr:uid="{00000000-0005-0000-0000-000085010000}"/>
    <cellStyle name="Percent 2 6 2" xfId="138" xr:uid="{00000000-0005-0000-0000-000086010000}"/>
    <cellStyle name="Percent 2 6 2 2" xfId="438" xr:uid="{00000000-0005-0000-0000-000087010000}"/>
    <cellStyle name="Percent 2 6 3" xfId="439" xr:uid="{00000000-0005-0000-0000-000088010000}"/>
    <cellStyle name="Percent 2 7" xfId="139" xr:uid="{00000000-0005-0000-0000-000089010000}"/>
    <cellStyle name="Percent 2 7 2" xfId="440" xr:uid="{00000000-0005-0000-0000-00008A010000}"/>
    <cellStyle name="Percent 2 8" xfId="140" xr:uid="{00000000-0005-0000-0000-00008B010000}"/>
    <cellStyle name="Percent 2 8 2" xfId="441" xr:uid="{00000000-0005-0000-0000-00008C010000}"/>
    <cellStyle name="Percent 2 9" xfId="141" xr:uid="{00000000-0005-0000-0000-00008D010000}"/>
    <cellStyle name="Percent 2 9 2" xfId="442" xr:uid="{00000000-0005-0000-0000-00008E010000}"/>
    <cellStyle name="Percent 3" xfId="16" xr:uid="{00000000-0005-0000-0000-00008F010000}"/>
    <cellStyle name="Percent 3 10" xfId="443" xr:uid="{00000000-0005-0000-0000-000090010000}"/>
    <cellStyle name="Percent 3 11" xfId="444" xr:uid="{00000000-0005-0000-0000-000091010000}"/>
    <cellStyle name="Percent 3 2" xfId="142" xr:uid="{00000000-0005-0000-0000-000092010000}"/>
    <cellStyle name="Percent 3 2 2" xfId="143" xr:uid="{00000000-0005-0000-0000-000093010000}"/>
    <cellStyle name="Percent 3 2 2 2" xfId="144" xr:uid="{00000000-0005-0000-0000-000094010000}"/>
    <cellStyle name="Percent 3 2 2 2 2" xfId="445" xr:uid="{00000000-0005-0000-0000-000095010000}"/>
    <cellStyle name="Percent 3 2 2 3" xfId="446" xr:uid="{00000000-0005-0000-0000-000096010000}"/>
    <cellStyle name="Percent 3 2 3" xfId="145" xr:uid="{00000000-0005-0000-0000-000097010000}"/>
    <cellStyle name="Percent 3 2 3 2" xfId="447" xr:uid="{00000000-0005-0000-0000-000098010000}"/>
    <cellStyle name="Percent 3 2 4" xfId="146" xr:uid="{00000000-0005-0000-0000-000099010000}"/>
    <cellStyle name="Percent 3 2 4 2" xfId="448" xr:uid="{00000000-0005-0000-0000-00009A010000}"/>
    <cellStyle name="Percent 3 2 5" xfId="449" xr:uid="{00000000-0005-0000-0000-00009B010000}"/>
    <cellStyle name="Percent 3 2 6" xfId="450" xr:uid="{00000000-0005-0000-0000-00009C010000}"/>
    <cellStyle name="Percent 3 3" xfId="147" xr:uid="{00000000-0005-0000-0000-00009D010000}"/>
    <cellStyle name="Percent 3 3 2" xfId="148" xr:uid="{00000000-0005-0000-0000-00009E010000}"/>
    <cellStyle name="Percent 3 3 2 2" xfId="451" xr:uid="{00000000-0005-0000-0000-00009F010000}"/>
    <cellStyle name="Percent 3 3 3" xfId="149" xr:uid="{00000000-0005-0000-0000-0000A0010000}"/>
    <cellStyle name="Percent 3 3 3 2" xfId="452" xr:uid="{00000000-0005-0000-0000-0000A1010000}"/>
    <cellStyle name="Percent 3 3 4" xfId="453" xr:uid="{00000000-0005-0000-0000-0000A2010000}"/>
    <cellStyle name="Percent 3 4" xfId="150" xr:uid="{00000000-0005-0000-0000-0000A3010000}"/>
    <cellStyle name="Percent 3 4 2" xfId="151" xr:uid="{00000000-0005-0000-0000-0000A4010000}"/>
    <cellStyle name="Percent 3 4 2 2" xfId="454" xr:uid="{00000000-0005-0000-0000-0000A5010000}"/>
    <cellStyle name="Percent 3 4 3" xfId="455" xr:uid="{00000000-0005-0000-0000-0000A6010000}"/>
    <cellStyle name="Percent 3 5" xfId="152" xr:uid="{00000000-0005-0000-0000-0000A7010000}"/>
    <cellStyle name="Percent 3 5 2" xfId="153" xr:uid="{00000000-0005-0000-0000-0000A8010000}"/>
    <cellStyle name="Percent 3 5 2 2" xfId="456" xr:uid="{00000000-0005-0000-0000-0000A9010000}"/>
    <cellStyle name="Percent 3 5 3" xfId="457" xr:uid="{00000000-0005-0000-0000-0000AA010000}"/>
    <cellStyle name="Percent 3 6" xfId="154" xr:uid="{00000000-0005-0000-0000-0000AB010000}"/>
    <cellStyle name="Percent 3 6 2" xfId="155" xr:uid="{00000000-0005-0000-0000-0000AC010000}"/>
    <cellStyle name="Percent 3 6 2 2" xfId="458" xr:uid="{00000000-0005-0000-0000-0000AD010000}"/>
    <cellStyle name="Percent 3 6 3" xfId="459" xr:uid="{00000000-0005-0000-0000-0000AE010000}"/>
    <cellStyle name="Percent 3 7" xfId="156" xr:uid="{00000000-0005-0000-0000-0000AF010000}"/>
    <cellStyle name="Percent 3 7 2" xfId="460" xr:uid="{00000000-0005-0000-0000-0000B0010000}"/>
    <cellStyle name="Percent 3 8" xfId="157" xr:uid="{00000000-0005-0000-0000-0000B1010000}"/>
    <cellStyle name="Percent 3 8 2" xfId="461" xr:uid="{00000000-0005-0000-0000-0000B2010000}"/>
    <cellStyle name="Percent 3 9" xfId="158" xr:uid="{00000000-0005-0000-0000-0000B3010000}"/>
    <cellStyle name="Percent 3 9 2" xfId="462" xr:uid="{00000000-0005-0000-0000-0000B4010000}"/>
    <cellStyle name="Percent 4" xfId="159" xr:uid="{00000000-0005-0000-0000-0000B5010000}"/>
    <cellStyle name="Percent 4 10" xfId="463" xr:uid="{00000000-0005-0000-0000-0000B6010000}"/>
    <cellStyle name="Percent 4 11" xfId="464" xr:uid="{00000000-0005-0000-0000-0000B7010000}"/>
    <cellStyle name="Percent 4 2" xfId="160" xr:uid="{00000000-0005-0000-0000-0000B8010000}"/>
    <cellStyle name="Percent 4 2 2" xfId="161" xr:uid="{00000000-0005-0000-0000-0000B9010000}"/>
    <cellStyle name="Percent 4 2 2 2" xfId="162" xr:uid="{00000000-0005-0000-0000-0000BA010000}"/>
    <cellStyle name="Percent 4 2 2 2 2" xfId="465" xr:uid="{00000000-0005-0000-0000-0000BB010000}"/>
    <cellStyle name="Percent 4 2 2 3" xfId="466" xr:uid="{00000000-0005-0000-0000-0000BC010000}"/>
    <cellStyle name="Percent 4 2 3" xfId="163" xr:uid="{00000000-0005-0000-0000-0000BD010000}"/>
    <cellStyle name="Percent 4 2 3 2" xfId="467" xr:uid="{00000000-0005-0000-0000-0000BE010000}"/>
    <cellStyle name="Percent 4 2 4" xfId="164" xr:uid="{00000000-0005-0000-0000-0000BF010000}"/>
    <cellStyle name="Percent 4 2 4 2" xfId="468" xr:uid="{00000000-0005-0000-0000-0000C0010000}"/>
    <cellStyle name="Percent 4 2 5" xfId="469" xr:uid="{00000000-0005-0000-0000-0000C1010000}"/>
    <cellStyle name="Percent 4 2 6" xfId="470" xr:uid="{00000000-0005-0000-0000-0000C2010000}"/>
    <cellStyle name="Percent 4 3" xfId="165" xr:uid="{00000000-0005-0000-0000-0000C3010000}"/>
    <cellStyle name="Percent 4 3 2" xfId="166" xr:uid="{00000000-0005-0000-0000-0000C4010000}"/>
    <cellStyle name="Percent 4 3 2 2" xfId="471" xr:uid="{00000000-0005-0000-0000-0000C5010000}"/>
    <cellStyle name="Percent 4 3 3" xfId="167" xr:uid="{00000000-0005-0000-0000-0000C6010000}"/>
    <cellStyle name="Percent 4 3 3 2" xfId="472" xr:uid="{00000000-0005-0000-0000-0000C7010000}"/>
    <cellStyle name="Percent 4 3 4" xfId="473" xr:uid="{00000000-0005-0000-0000-0000C8010000}"/>
    <cellStyle name="Percent 4 4" xfId="168" xr:uid="{00000000-0005-0000-0000-0000C9010000}"/>
    <cellStyle name="Percent 4 4 2" xfId="169" xr:uid="{00000000-0005-0000-0000-0000CA010000}"/>
    <cellStyle name="Percent 4 4 2 2" xfId="474" xr:uid="{00000000-0005-0000-0000-0000CB010000}"/>
    <cellStyle name="Percent 4 4 3" xfId="475" xr:uid="{00000000-0005-0000-0000-0000CC010000}"/>
    <cellStyle name="Percent 4 5" xfId="170" xr:uid="{00000000-0005-0000-0000-0000CD010000}"/>
    <cellStyle name="Percent 4 5 2" xfId="171" xr:uid="{00000000-0005-0000-0000-0000CE010000}"/>
    <cellStyle name="Percent 4 5 2 2" xfId="476" xr:uid="{00000000-0005-0000-0000-0000CF010000}"/>
    <cellStyle name="Percent 4 5 3" xfId="477" xr:uid="{00000000-0005-0000-0000-0000D0010000}"/>
    <cellStyle name="Percent 4 6" xfId="172" xr:uid="{00000000-0005-0000-0000-0000D1010000}"/>
    <cellStyle name="Percent 4 6 2" xfId="173" xr:uid="{00000000-0005-0000-0000-0000D2010000}"/>
    <cellStyle name="Percent 4 6 2 2" xfId="478" xr:uid="{00000000-0005-0000-0000-0000D3010000}"/>
    <cellStyle name="Percent 4 6 3" xfId="479" xr:uid="{00000000-0005-0000-0000-0000D4010000}"/>
    <cellStyle name="Percent 4 7" xfId="174" xr:uid="{00000000-0005-0000-0000-0000D5010000}"/>
    <cellStyle name="Percent 4 7 2" xfId="480" xr:uid="{00000000-0005-0000-0000-0000D6010000}"/>
    <cellStyle name="Percent 4 8" xfId="175" xr:uid="{00000000-0005-0000-0000-0000D7010000}"/>
    <cellStyle name="Percent 4 8 2" xfId="481" xr:uid="{00000000-0005-0000-0000-0000D8010000}"/>
    <cellStyle name="Percent 4 9" xfId="176" xr:uid="{00000000-0005-0000-0000-0000D9010000}"/>
    <cellStyle name="Percent 4 9 2" xfId="482" xr:uid="{00000000-0005-0000-0000-0000DA010000}"/>
    <cellStyle name="Percent 5" xfId="177" xr:uid="{00000000-0005-0000-0000-0000DB010000}"/>
    <cellStyle name="Percent 5 10" xfId="483" xr:uid="{00000000-0005-0000-0000-0000DC010000}"/>
    <cellStyle name="Percent 5 2" xfId="178" xr:uid="{00000000-0005-0000-0000-0000DD010000}"/>
    <cellStyle name="Percent 5 2 2" xfId="179" xr:uid="{00000000-0005-0000-0000-0000DE010000}"/>
    <cellStyle name="Percent 5 2 2 2" xfId="484" xr:uid="{00000000-0005-0000-0000-0000DF010000}"/>
    <cellStyle name="Percent 5 2 3" xfId="180" xr:uid="{00000000-0005-0000-0000-0000E0010000}"/>
    <cellStyle name="Percent 5 2 3 2" xfId="485" xr:uid="{00000000-0005-0000-0000-0000E1010000}"/>
    <cellStyle name="Percent 5 2 4" xfId="486" xr:uid="{00000000-0005-0000-0000-0000E2010000}"/>
    <cellStyle name="Percent 5 3" xfId="181" xr:uid="{00000000-0005-0000-0000-0000E3010000}"/>
    <cellStyle name="Percent 5 3 2" xfId="182" xr:uid="{00000000-0005-0000-0000-0000E4010000}"/>
    <cellStyle name="Percent 5 3 2 2" xfId="487" xr:uid="{00000000-0005-0000-0000-0000E5010000}"/>
    <cellStyle name="Percent 5 3 3" xfId="488" xr:uid="{00000000-0005-0000-0000-0000E6010000}"/>
    <cellStyle name="Percent 5 4" xfId="183" xr:uid="{00000000-0005-0000-0000-0000E7010000}"/>
    <cellStyle name="Percent 5 4 2" xfId="184" xr:uid="{00000000-0005-0000-0000-0000E8010000}"/>
    <cellStyle name="Percent 5 4 2 2" xfId="489" xr:uid="{00000000-0005-0000-0000-0000E9010000}"/>
    <cellStyle name="Percent 5 4 3" xfId="490" xr:uid="{00000000-0005-0000-0000-0000EA010000}"/>
    <cellStyle name="Percent 5 5" xfId="185" xr:uid="{00000000-0005-0000-0000-0000EB010000}"/>
    <cellStyle name="Percent 5 5 2" xfId="186" xr:uid="{00000000-0005-0000-0000-0000EC010000}"/>
    <cellStyle name="Percent 5 5 2 2" xfId="491" xr:uid="{00000000-0005-0000-0000-0000ED010000}"/>
    <cellStyle name="Percent 5 5 3" xfId="492" xr:uid="{00000000-0005-0000-0000-0000EE010000}"/>
    <cellStyle name="Percent 5 6" xfId="187" xr:uid="{00000000-0005-0000-0000-0000EF010000}"/>
    <cellStyle name="Percent 5 6 2" xfId="493" xr:uid="{00000000-0005-0000-0000-0000F0010000}"/>
    <cellStyle name="Percent 5 7" xfId="188" xr:uid="{00000000-0005-0000-0000-0000F1010000}"/>
    <cellStyle name="Percent 5 7 2" xfId="494" xr:uid="{00000000-0005-0000-0000-0000F2010000}"/>
    <cellStyle name="Percent 5 8" xfId="189" xr:uid="{00000000-0005-0000-0000-0000F3010000}"/>
    <cellStyle name="Percent 5 8 2" xfId="495" xr:uid="{00000000-0005-0000-0000-0000F4010000}"/>
    <cellStyle name="Percent 5 9" xfId="496" xr:uid="{00000000-0005-0000-0000-0000F5010000}"/>
    <cellStyle name="Percent 6" xfId="309" xr:uid="{00000000-0005-0000-0000-0000F6010000}"/>
    <cellStyle name="Percent 7" xfId="505" xr:uid="{00000000-0005-0000-0000-0000F7010000}"/>
    <cellStyle name="Percent 9" xfId="310" xr:uid="{00000000-0005-0000-0000-0000F8010000}"/>
    <cellStyle name="Total 2" xfId="311" xr:uid="{00000000-0005-0000-0000-0000F9010000}"/>
    <cellStyle name="Warning Text 2" xfId="312" xr:uid="{00000000-0005-0000-0000-0000FA010000}"/>
  </cellStyles>
  <dxfs count="3">
    <dxf>
      <numFmt numFmtId="169" formatCode="&quot;**&quot;"/>
    </dxf>
    <dxf>
      <numFmt numFmtId="170" formatCode="&quot;*&quot;"/>
    </dxf>
    <dxf>
      <numFmt numFmtId="170" formatCode="&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4</xdr:row>
      <xdr:rowOff>0</xdr:rowOff>
    </xdr:from>
    <xdr:to>
      <xdr:col>17</xdr:col>
      <xdr:colOff>12700</xdr:colOff>
      <xdr:row>45</xdr:row>
      <xdr:rowOff>38100</xdr:rowOff>
    </xdr:to>
    <xdr:pic>
      <xdr:nvPicPr>
        <xdr:cNvPr id="3" name="Picture 2">
          <a:extLst>
            <a:ext uri="{FF2B5EF4-FFF2-40B4-BE49-F238E27FC236}">
              <a16:creationId xmlns:a16="http://schemas.microsoft.com/office/drawing/2014/main" id="{058735C6-F16C-AF43-8EDB-B2D175246584}"/>
            </a:ext>
          </a:extLst>
        </xdr:cNvPr>
        <xdr:cNvPicPr>
          <a:picLocks noChangeAspect="1"/>
        </xdr:cNvPicPr>
      </xdr:nvPicPr>
      <xdr:blipFill>
        <a:blip xmlns:r="http://schemas.openxmlformats.org/officeDocument/2006/relationships" r:embed="rId1"/>
        <a:stretch>
          <a:fillRect/>
        </a:stretch>
      </xdr:blipFill>
      <xdr:spPr>
        <a:xfrm>
          <a:off x="7696200" y="762000"/>
          <a:ext cx="7632700" cy="9105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508000</xdr:colOff>
      <xdr:row>4</xdr:row>
      <xdr:rowOff>12700</xdr:rowOff>
    </xdr:from>
    <xdr:to>
      <xdr:col>16</xdr:col>
      <xdr:colOff>25400</xdr:colOff>
      <xdr:row>40</xdr:row>
      <xdr:rowOff>50800</xdr:rowOff>
    </xdr:to>
    <xdr:pic>
      <xdr:nvPicPr>
        <xdr:cNvPr id="2" name="Picture 1">
          <a:extLst>
            <a:ext uri="{FF2B5EF4-FFF2-40B4-BE49-F238E27FC236}">
              <a16:creationId xmlns:a16="http://schemas.microsoft.com/office/drawing/2014/main" id="{975D27E3-56DA-B056-83D2-60E247D1101E}"/>
            </a:ext>
          </a:extLst>
        </xdr:cNvPr>
        <xdr:cNvPicPr>
          <a:picLocks noChangeAspect="1"/>
        </xdr:cNvPicPr>
      </xdr:nvPicPr>
      <xdr:blipFill>
        <a:blip xmlns:r="http://schemas.openxmlformats.org/officeDocument/2006/relationships" r:embed="rId1"/>
        <a:stretch>
          <a:fillRect/>
        </a:stretch>
      </xdr:blipFill>
      <xdr:spPr>
        <a:xfrm>
          <a:off x="10744200" y="774700"/>
          <a:ext cx="7239000" cy="8089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orettal\AppData\Local\Microsoft\Windows\INetCache\Content.Outlook\0A9LH5M1\2024%20Fair%20Value.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FAD\Fair%20Value\2024%20Fair%20Value%20Estimates\2024%20Fair%20Value.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nsitivity_Dec_RP"/>
      <sheetName val="Sensitivity_Inc_RP"/>
      <sheetName val="Sensitivity_Housing"/>
      <sheetName val="Sensitivity_Student_Loan"/>
      <sheetName val="PY Detail"/>
      <sheetName val="Decomposition"/>
      <sheetName val="Summary Detail"/>
      <sheetName val="Summary Tables"/>
      <sheetName val="Neg FCRA Pos FV"/>
      <sheetName val="Figure"/>
      <sheetName val="CS_Data"/>
      <sheetName val="Unique_ID"/>
      <sheetName val="Model Output"/>
      <sheetName val="Model Output for Admin"/>
      <sheetName val="Risk Premium"/>
      <sheetName val="Prepayment"/>
      <sheetName val="CSC PV Factors"/>
      <sheetName val="CSC PV Factors (SBA 7a)"/>
      <sheetName val="CSC PV Factors (IMF)"/>
      <sheetName val="PV Factors"/>
      <sheetName val="Direct Template"/>
      <sheetName val="USDA FSA Direct"/>
      <sheetName val="USDA RHS Direct"/>
      <sheetName val="USDA RBCS Direct"/>
      <sheetName val="USDA RUS Direct"/>
      <sheetName val="Commerce Direct"/>
      <sheetName val="ED Direct (OMB)"/>
      <sheetName val="(CBO) ED Direct"/>
      <sheetName val="BlendedCashFlows"/>
      <sheetName val="BL_Pre-IDR_Policy"/>
      <sheetName val="BL_Post-IDR_Policy"/>
      <sheetName val="Energy Direct"/>
      <sheetName val="HS Direct"/>
      <sheetName val="HUD Direct"/>
      <sheetName val="State Direct"/>
      <sheetName val="Intl Direct"/>
      <sheetName val="Trans Direct"/>
      <sheetName val="Treasury Direct"/>
      <sheetName val="VA Direct"/>
      <sheetName val="EPA Direct"/>
      <sheetName val="SBA Direct"/>
      <sheetName val="Guar Template"/>
      <sheetName val="CBO Housing Guar"/>
      <sheetName val="AG Guar"/>
      <sheetName val="USDA FSA Guar"/>
      <sheetName val="USDA RHS Guar"/>
      <sheetName val="USDA RBCS Guar"/>
      <sheetName val="USDA RUS Guar"/>
      <sheetName val="Commerce Guar"/>
      <sheetName val="Energy Guar"/>
      <sheetName val="HHS Guar"/>
      <sheetName val="HUD Guar"/>
      <sheetName val="Interior Guar"/>
      <sheetName val="Intl Guar"/>
      <sheetName val="VA Guar"/>
      <sheetName val="SBA Guar"/>
      <sheetName val="EXIM Guar"/>
      <sheetName val="Summary Table CBO"/>
      <sheetName val="Summary CBO"/>
      <sheetName val="Subsidy Accou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nsitivity_Dec_RP"/>
      <sheetName val="Sensitivity_Inc_RP"/>
      <sheetName val="Sensitivity_Housing"/>
      <sheetName val="Sensitivity_Student_Loan"/>
      <sheetName val="PY Detail"/>
      <sheetName val="Decomposition"/>
      <sheetName val="Summary Detail"/>
      <sheetName val="Summary Tables"/>
      <sheetName val="Neg FCRA Pos FV"/>
      <sheetName val="Figure"/>
      <sheetName val="CS_Data"/>
      <sheetName val="Unique_ID"/>
      <sheetName val="Model Output"/>
      <sheetName val="Model Output for Admin"/>
      <sheetName val="Risk Premium"/>
      <sheetName val="Prepayment"/>
      <sheetName val="CSC PV Factors"/>
      <sheetName val="CSC PV Factors (SBA 7a)"/>
      <sheetName val="CSC PV Factors (IMF)"/>
      <sheetName val="PV Factors"/>
      <sheetName val="Direct Template"/>
      <sheetName val="USDA FSA Direct"/>
      <sheetName val="USDA RHS Direct"/>
      <sheetName val="USDA RBCS Direct"/>
      <sheetName val="USDA RUS Direct"/>
      <sheetName val="Commerce Direct"/>
      <sheetName val="ED Direct (OMB)"/>
      <sheetName val="(CBO) ED Direct"/>
      <sheetName val="BlendedCashFlows"/>
      <sheetName val="BL_Pre-IDR_Policy"/>
      <sheetName val="BL_Post-IDR_Policy"/>
      <sheetName val="BL_Summary"/>
      <sheetName val="Energy Direct"/>
      <sheetName val="HS Direct"/>
      <sheetName val="HUD Direct"/>
      <sheetName val="State Direct"/>
      <sheetName val="Intl Direct"/>
      <sheetName val="Trans Direct"/>
      <sheetName val="Treasury Direct"/>
      <sheetName val="VA Direct"/>
      <sheetName val="EPA Direct"/>
      <sheetName val="SBA Direct"/>
      <sheetName val="Guar Template"/>
      <sheetName val="CBO Housing Guar"/>
      <sheetName val="AG Guar"/>
      <sheetName val="USDA FSA Guar"/>
      <sheetName val="USDA RHS Guar"/>
      <sheetName val="USDA RBCS Guar"/>
      <sheetName val="USDA RUS Guar"/>
      <sheetName val="Commerce Guar"/>
      <sheetName val="Energy Guar"/>
      <sheetName val="HHS Guar"/>
      <sheetName val="HUD Guar"/>
      <sheetName val="Interior Guar"/>
      <sheetName val="Intl Guar"/>
      <sheetName val="VA Guar"/>
      <sheetName val="SBA Guar"/>
      <sheetName val="EXIM Guar"/>
      <sheetName val="Summary Table CBO"/>
      <sheetName val="Summary CBO"/>
      <sheetName val="Subsidy Accou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3">
          <cell r="G3" t="str">
            <v>Unique ID</v>
          </cell>
          <cell r="V3" t="str">
            <v>Risk Category</v>
          </cell>
        </row>
        <row r="4">
          <cell r="G4">
            <v>1</v>
          </cell>
          <cell r="V4" t="str">
            <v>AA</v>
          </cell>
        </row>
        <row r="5">
          <cell r="G5">
            <v>2</v>
          </cell>
          <cell r="V5" t="str">
            <v>B-</v>
          </cell>
        </row>
        <row r="6">
          <cell r="G6">
            <v>3</v>
          </cell>
          <cell r="V6" t="str">
            <v>Below B-</v>
          </cell>
        </row>
        <row r="7">
          <cell r="G7">
            <v>4</v>
          </cell>
          <cell r="V7" t="str">
            <v>AAA</v>
          </cell>
        </row>
        <row r="8">
          <cell r="G8">
            <v>5</v>
          </cell>
          <cell r="V8" t="str">
            <v>AAA</v>
          </cell>
        </row>
        <row r="9">
          <cell r="G9">
            <v>6</v>
          </cell>
          <cell r="V9" t="str">
            <v>AA-</v>
          </cell>
        </row>
        <row r="10">
          <cell r="G10">
            <v>7</v>
          </cell>
          <cell r="V10" t="str">
            <v>AA-</v>
          </cell>
        </row>
        <row r="11">
          <cell r="G11">
            <v>8</v>
          </cell>
          <cell r="V11" t="str">
            <v>AAA</v>
          </cell>
        </row>
        <row r="12">
          <cell r="G12">
            <v>9</v>
          </cell>
          <cell r="V12" t="str">
            <v>AAA</v>
          </cell>
        </row>
        <row r="13">
          <cell r="G13">
            <v>10</v>
          </cell>
          <cell r="V13" t="str">
            <v>Commercial Real Estate</v>
          </cell>
        </row>
        <row r="14">
          <cell r="G14">
            <v>11</v>
          </cell>
          <cell r="V14" t="str">
            <v>High Risk Residential</v>
          </cell>
        </row>
        <row r="15">
          <cell r="G15">
            <v>12</v>
          </cell>
          <cell r="V15" t="str">
            <v>Commercial Real Estate</v>
          </cell>
        </row>
        <row r="16">
          <cell r="G16">
            <v>13</v>
          </cell>
          <cell r="V16" t="str">
            <v>High Risk Residential</v>
          </cell>
        </row>
        <row r="17">
          <cell r="G17">
            <v>14</v>
          </cell>
          <cell r="V17" t="str">
            <v>High Risk Residential</v>
          </cell>
        </row>
        <row r="18">
          <cell r="G18">
            <v>15</v>
          </cell>
          <cell r="V18" t="str">
            <v>High Risk Residential</v>
          </cell>
        </row>
        <row r="19">
          <cell r="G19">
            <v>16</v>
          </cell>
          <cell r="V19" t="str">
            <v>High Risk Residential</v>
          </cell>
        </row>
        <row r="20">
          <cell r="G20">
            <v>17</v>
          </cell>
          <cell r="V20" t="str">
            <v>High Risk Residential</v>
          </cell>
        </row>
        <row r="21">
          <cell r="G21">
            <v>18</v>
          </cell>
          <cell r="V21" t="str">
            <v>Commercial Real Estate</v>
          </cell>
        </row>
        <row r="22">
          <cell r="G22">
            <v>19</v>
          </cell>
          <cell r="V22" t="str">
            <v>Commercial Real Estate</v>
          </cell>
        </row>
        <row r="23">
          <cell r="G23">
            <v>115</v>
          </cell>
          <cell r="V23" t="str">
            <v>High Risk Residential</v>
          </cell>
        </row>
        <row r="24">
          <cell r="G24">
            <v>20</v>
          </cell>
          <cell r="V24" t="str">
            <v>BBB</v>
          </cell>
        </row>
        <row r="25">
          <cell r="G25">
            <v>21</v>
          </cell>
          <cell r="V25" t="str">
            <v>BBB+</v>
          </cell>
        </row>
        <row r="26">
          <cell r="G26">
            <v>22</v>
          </cell>
          <cell r="V26" t="str">
            <v>AAA</v>
          </cell>
        </row>
        <row r="27">
          <cell r="G27">
            <v>23</v>
          </cell>
          <cell r="V27" t="str">
            <v>AAA</v>
          </cell>
        </row>
        <row r="28">
          <cell r="G28">
            <v>117</v>
          </cell>
          <cell r="V28" t="str">
            <v>AAA</v>
          </cell>
        </row>
        <row r="29">
          <cell r="G29">
            <v>24</v>
          </cell>
          <cell r="V29" t="str">
            <v>AAA</v>
          </cell>
        </row>
        <row r="30">
          <cell r="G30">
            <v>113</v>
          </cell>
          <cell r="V30" t="str">
            <v>AAA</v>
          </cell>
        </row>
        <row r="31">
          <cell r="G31">
            <v>25</v>
          </cell>
          <cell r="V31" t="str">
            <v>A-</v>
          </cell>
        </row>
        <row r="32">
          <cell r="G32">
            <v>26</v>
          </cell>
          <cell r="V32" t="str">
            <v>BBB+</v>
          </cell>
        </row>
        <row r="33">
          <cell r="G33">
            <v>124</v>
          </cell>
          <cell r="V33" t="str">
            <v>AAA</v>
          </cell>
        </row>
        <row r="34">
          <cell r="G34">
            <v>125</v>
          </cell>
          <cell r="V34" t="str">
            <v>AAA</v>
          </cell>
        </row>
        <row r="35">
          <cell r="G35">
            <v>126</v>
          </cell>
          <cell r="V35" t="str">
            <v>AAA</v>
          </cell>
        </row>
        <row r="36">
          <cell r="G36">
            <v>27</v>
          </cell>
          <cell r="V36" t="str">
            <v>Below B-</v>
          </cell>
        </row>
        <row r="37">
          <cell r="G37">
            <v>28</v>
          </cell>
          <cell r="V37" t="str">
            <v>Below B-</v>
          </cell>
        </row>
        <row r="38">
          <cell r="G38">
            <v>29</v>
          </cell>
          <cell r="V38" t="str">
            <v>Below B-</v>
          </cell>
        </row>
        <row r="39">
          <cell r="G39">
            <v>30</v>
          </cell>
          <cell r="V39" t="str">
            <v>AAA</v>
          </cell>
        </row>
        <row r="40">
          <cell r="G40">
            <v>31</v>
          </cell>
          <cell r="V40" t="str">
            <v>BB</v>
          </cell>
        </row>
        <row r="41">
          <cell r="G41">
            <v>32</v>
          </cell>
          <cell r="V41" t="str">
            <v>AAA</v>
          </cell>
        </row>
        <row r="42">
          <cell r="G42">
            <v>127</v>
          </cell>
          <cell r="V42" t="str">
            <v>BBB+</v>
          </cell>
        </row>
        <row r="43">
          <cell r="G43">
            <v>34</v>
          </cell>
          <cell r="V43" t="str">
            <v>BB</v>
          </cell>
        </row>
        <row r="44">
          <cell r="G44">
            <v>37.1</v>
          </cell>
        </row>
        <row r="45">
          <cell r="G45">
            <v>37.200000000000003</v>
          </cell>
        </row>
        <row r="46">
          <cell r="G46">
            <v>38.1</v>
          </cell>
        </row>
        <row r="47">
          <cell r="G47">
            <v>39.1</v>
          </cell>
        </row>
        <row r="48">
          <cell r="G48">
            <v>39.200000000000003</v>
          </cell>
        </row>
        <row r="49">
          <cell r="G49">
            <v>40</v>
          </cell>
          <cell r="V49" t="str">
            <v>AAA</v>
          </cell>
        </row>
        <row r="50">
          <cell r="G50">
            <v>41</v>
          </cell>
          <cell r="V50" t="str">
            <v>AAA</v>
          </cell>
        </row>
        <row r="51">
          <cell r="G51">
            <v>128</v>
          </cell>
          <cell r="V51" t="str">
            <v>Below B-</v>
          </cell>
        </row>
        <row r="52">
          <cell r="G52">
            <v>129</v>
          </cell>
          <cell r="V52" t="str">
            <v>Below B-</v>
          </cell>
        </row>
        <row r="53">
          <cell r="G53">
            <v>130</v>
          </cell>
          <cell r="V53" t="str">
            <v>BB+</v>
          </cell>
        </row>
        <row r="54">
          <cell r="G54">
            <v>43</v>
          </cell>
          <cell r="V54" t="str">
            <v>AAA</v>
          </cell>
        </row>
        <row r="55">
          <cell r="G55">
            <v>131</v>
          </cell>
          <cell r="V55" t="str">
            <v>Commercial Real Estate</v>
          </cell>
        </row>
        <row r="56">
          <cell r="G56">
            <v>132</v>
          </cell>
          <cell r="V56" t="str">
            <v>Commercial Real Estate</v>
          </cell>
        </row>
        <row r="57">
          <cell r="G57">
            <v>133</v>
          </cell>
          <cell r="V57" t="str">
            <v>Commercial Real Estate</v>
          </cell>
        </row>
        <row r="58">
          <cell r="G58">
            <v>134</v>
          </cell>
          <cell r="V58" t="str">
            <v>Commercial Real Estate</v>
          </cell>
        </row>
        <row r="59">
          <cell r="G59">
            <v>45</v>
          </cell>
          <cell r="V59" t="str">
            <v>Commercial Real Estate</v>
          </cell>
        </row>
        <row r="60">
          <cell r="G60">
            <v>46</v>
          </cell>
          <cell r="V60" t="str">
            <v>High Risk</v>
          </cell>
        </row>
        <row r="61">
          <cell r="G61">
            <v>47</v>
          </cell>
          <cell r="V61" t="str">
            <v>BBB</v>
          </cell>
        </row>
        <row r="62">
          <cell r="G62">
            <v>48</v>
          </cell>
          <cell r="V62" t="str">
            <v>BBB-</v>
          </cell>
        </row>
        <row r="63">
          <cell r="G63">
            <v>49</v>
          </cell>
          <cell r="V63" t="str">
            <v>Below B-</v>
          </cell>
        </row>
        <row r="64">
          <cell r="G64">
            <v>50</v>
          </cell>
          <cell r="V64" t="str">
            <v>Below B-</v>
          </cell>
        </row>
        <row r="65">
          <cell r="G65">
            <v>51</v>
          </cell>
          <cell r="V65" t="str">
            <v>BB+</v>
          </cell>
        </row>
        <row r="66">
          <cell r="G66">
            <v>53</v>
          </cell>
          <cell r="V66" t="str">
            <v>AAA</v>
          </cell>
        </row>
        <row r="67">
          <cell r="G67">
            <v>120</v>
          </cell>
          <cell r="V67" t="str">
            <v>AAA</v>
          </cell>
        </row>
        <row r="68">
          <cell r="G68">
            <v>54</v>
          </cell>
          <cell r="V68" t="str">
            <v>A-</v>
          </cell>
        </row>
        <row r="69">
          <cell r="G69">
            <v>55</v>
          </cell>
          <cell r="V69" t="str">
            <v>BBB</v>
          </cell>
        </row>
        <row r="70">
          <cell r="G70">
            <v>121</v>
          </cell>
          <cell r="V70" t="str">
            <v>B+</v>
          </cell>
        </row>
        <row r="71">
          <cell r="G71">
            <v>57</v>
          </cell>
          <cell r="V71" t="str">
            <v>BB+</v>
          </cell>
        </row>
        <row r="72">
          <cell r="G72">
            <v>56</v>
          </cell>
          <cell r="V72" t="str">
            <v>BB+</v>
          </cell>
        </row>
        <row r="73">
          <cell r="G73">
            <v>58</v>
          </cell>
          <cell r="V73" t="str">
            <v>High Risk Residential</v>
          </cell>
        </row>
        <row r="74">
          <cell r="G74">
            <v>59</v>
          </cell>
          <cell r="V74" t="str">
            <v>Moderate Risk Residential</v>
          </cell>
        </row>
        <row r="75">
          <cell r="G75">
            <v>60</v>
          </cell>
          <cell r="V75" t="str">
            <v>Low Risk Residential</v>
          </cell>
        </row>
        <row r="76">
          <cell r="G76">
            <v>61</v>
          </cell>
          <cell r="V76" t="str">
            <v>Very Low Risk</v>
          </cell>
        </row>
        <row r="77">
          <cell r="G77">
            <v>135</v>
          </cell>
          <cell r="V77" t="str">
            <v>BBB</v>
          </cell>
        </row>
        <row r="78">
          <cell r="G78">
            <v>62</v>
          </cell>
          <cell r="V78" t="str">
            <v>A+</v>
          </cell>
        </row>
        <row r="79">
          <cell r="G79">
            <v>63</v>
          </cell>
          <cell r="V79" t="str">
            <v>BBB-</v>
          </cell>
        </row>
        <row r="80">
          <cell r="G80">
            <v>64</v>
          </cell>
          <cell r="V80" t="str">
            <v>Below B-</v>
          </cell>
        </row>
        <row r="81">
          <cell r="G81">
            <v>82.1</v>
          </cell>
          <cell r="V81" t="str">
            <v>High Risk Residential</v>
          </cell>
        </row>
        <row r="82">
          <cell r="G82">
            <v>83.1</v>
          </cell>
          <cell r="V82" t="str">
            <v>High Risk Residential</v>
          </cell>
        </row>
        <row r="83">
          <cell r="G83">
            <v>94.1</v>
          </cell>
          <cell r="V83" t="str">
            <v>n.a.</v>
          </cell>
        </row>
        <row r="84">
          <cell r="G84">
            <v>101.1</v>
          </cell>
          <cell r="V84" t="str">
            <v>Low Risk Residential</v>
          </cell>
        </row>
        <row r="85">
          <cell r="G85">
            <v>112.1</v>
          </cell>
          <cell r="V85" t="str">
            <v>Low Risk Residential</v>
          </cell>
        </row>
        <row r="86">
          <cell r="G86">
            <v>122</v>
          </cell>
          <cell r="V86" t="str">
            <v>B-</v>
          </cell>
        </row>
        <row r="87">
          <cell r="G87">
            <v>65</v>
          </cell>
          <cell r="V87" t="str">
            <v>A</v>
          </cell>
        </row>
        <row r="88">
          <cell r="G88">
            <v>66</v>
          </cell>
          <cell r="V88" t="str">
            <v>BBB</v>
          </cell>
        </row>
        <row r="89">
          <cell r="G89">
            <v>67</v>
          </cell>
          <cell r="V89" t="str">
            <v>A</v>
          </cell>
        </row>
        <row r="90">
          <cell r="G90">
            <v>68</v>
          </cell>
          <cell r="V90" t="str">
            <v>A+</v>
          </cell>
        </row>
        <row r="91">
          <cell r="G91">
            <v>69</v>
          </cell>
          <cell r="V91" t="str">
            <v>BBB</v>
          </cell>
        </row>
        <row r="92">
          <cell r="G92">
            <v>70</v>
          </cell>
          <cell r="V92" t="str">
            <v>Commercial Real Estate</v>
          </cell>
        </row>
        <row r="93">
          <cell r="G93">
            <v>71</v>
          </cell>
          <cell r="V93" t="str">
            <v>Commercial Real Estate</v>
          </cell>
        </row>
        <row r="94">
          <cell r="G94">
            <v>72</v>
          </cell>
          <cell r="V94" t="str">
            <v>High Risk Residential</v>
          </cell>
        </row>
        <row r="95">
          <cell r="G95">
            <v>73</v>
          </cell>
          <cell r="V95" t="str">
            <v>B+</v>
          </cell>
        </row>
        <row r="96">
          <cell r="G96">
            <v>74</v>
          </cell>
          <cell r="V96" t="str">
            <v>BBB</v>
          </cell>
        </row>
        <row r="97">
          <cell r="G97">
            <v>114</v>
          </cell>
          <cell r="V97" t="str">
            <v>Below B-</v>
          </cell>
        </row>
        <row r="98">
          <cell r="G98">
            <v>75</v>
          </cell>
          <cell r="V98" t="str">
            <v>A</v>
          </cell>
        </row>
        <row r="99">
          <cell r="G99">
            <v>136</v>
          </cell>
          <cell r="V99" t="str">
            <v>BBB+</v>
          </cell>
        </row>
        <row r="100">
          <cell r="G100">
            <v>137</v>
          </cell>
          <cell r="V100" t="str">
            <v>BB+</v>
          </cell>
        </row>
        <row r="101">
          <cell r="G101">
            <v>77</v>
          </cell>
          <cell r="V101" t="str">
            <v>BBB</v>
          </cell>
        </row>
        <row r="102">
          <cell r="G102">
            <v>78</v>
          </cell>
          <cell r="V102" t="str">
            <v>High Risk Residential</v>
          </cell>
        </row>
        <row r="103">
          <cell r="G103">
            <v>79</v>
          </cell>
          <cell r="V103" t="str">
            <v>High Risk Residential</v>
          </cell>
        </row>
        <row r="104">
          <cell r="G104">
            <v>80</v>
          </cell>
          <cell r="V104" t="str">
            <v>High Risk Residential</v>
          </cell>
        </row>
        <row r="105">
          <cell r="G105">
            <v>81</v>
          </cell>
          <cell r="V105" t="str">
            <v>Commercial Real Estate</v>
          </cell>
        </row>
        <row r="106">
          <cell r="G106">
            <v>84</v>
          </cell>
          <cell r="V106" t="str">
            <v>Commercial Real Estate</v>
          </cell>
        </row>
        <row r="107">
          <cell r="G107">
            <v>85</v>
          </cell>
          <cell r="V107" t="str">
            <v>Commercial Real Estate</v>
          </cell>
        </row>
        <row r="108">
          <cell r="G108">
            <v>86</v>
          </cell>
          <cell r="V108" t="str">
            <v>Commercial Real Estate</v>
          </cell>
        </row>
        <row r="109">
          <cell r="G109">
            <v>87</v>
          </cell>
          <cell r="V109" t="str">
            <v>Commercial Real Estate</v>
          </cell>
        </row>
        <row r="110">
          <cell r="G110">
            <v>88</v>
          </cell>
          <cell r="V110" t="str">
            <v>Commercial Real Estate</v>
          </cell>
        </row>
        <row r="111">
          <cell r="G111">
            <v>89</v>
          </cell>
          <cell r="V111" t="str">
            <v>Commercial Real Estate</v>
          </cell>
        </row>
        <row r="112">
          <cell r="G112">
            <v>90</v>
          </cell>
          <cell r="V112" t="str">
            <v>Commercial Real Estate</v>
          </cell>
        </row>
        <row r="113">
          <cell r="G113">
            <v>91</v>
          </cell>
          <cell r="V113" t="str">
            <v>Commercial Real Estate</v>
          </cell>
        </row>
        <row r="114">
          <cell r="G114">
            <v>92</v>
          </cell>
          <cell r="V114" t="str">
            <v>High Risk Residential</v>
          </cell>
        </row>
        <row r="115">
          <cell r="G115">
            <v>93</v>
          </cell>
          <cell r="V115" t="str">
            <v>Commercial Real Estate</v>
          </cell>
        </row>
        <row r="116">
          <cell r="G116">
            <v>95</v>
          </cell>
          <cell r="V116" t="str">
            <v>BBB-</v>
          </cell>
        </row>
        <row r="117">
          <cell r="G117">
            <v>96</v>
          </cell>
          <cell r="V117" t="str">
            <v>B-</v>
          </cell>
        </row>
        <row r="118">
          <cell r="G118">
            <v>97</v>
          </cell>
          <cell r="V118" t="str">
            <v>BBB+</v>
          </cell>
        </row>
        <row r="119">
          <cell r="G119">
            <v>138</v>
          </cell>
          <cell r="V119" t="str">
            <v>A</v>
          </cell>
        </row>
        <row r="120">
          <cell r="G120">
            <v>139</v>
          </cell>
          <cell r="V120" t="str">
            <v>BBB</v>
          </cell>
        </row>
        <row r="121">
          <cell r="G121">
            <v>140</v>
          </cell>
          <cell r="V121" t="str">
            <v>BBB-</v>
          </cell>
        </row>
        <row r="122">
          <cell r="G122">
            <v>98</v>
          </cell>
          <cell r="V122" t="str">
            <v>B-</v>
          </cell>
        </row>
        <row r="123">
          <cell r="G123">
            <v>99</v>
          </cell>
          <cell r="V123" t="str">
            <v>BBB-</v>
          </cell>
        </row>
        <row r="124">
          <cell r="G124">
            <v>141</v>
          </cell>
          <cell r="V124" t="str">
            <v>BB</v>
          </cell>
        </row>
        <row r="125">
          <cell r="G125">
            <v>102</v>
          </cell>
          <cell r="V125" t="str">
            <v>BB+</v>
          </cell>
        </row>
        <row r="126">
          <cell r="G126">
            <v>103</v>
          </cell>
          <cell r="V126" t="str">
            <v>BB+</v>
          </cell>
        </row>
        <row r="127">
          <cell r="G127">
            <v>104</v>
          </cell>
          <cell r="V127" t="str">
            <v>BBB</v>
          </cell>
        </row>
        <row r="128">
          <cell r="G128">
            <v>105</v>
          </cell>
          <cell r="V128" t="str">
            <v>AAA</v>
          </cell>
        </row>
        <row r="129">
          <cell r="G129">
            <v>106</v>
          </cell>
          <cell r="V129" t="str">
            <v>BB+</v>
          </cell>
        </row>
        <row r="130">
          <cell r="G130">
            <v>107</v>
          </cell>
          <cell r="V130" t="str">
            <v>BBB</v>
          </cell>
        </row>
        <row r="131">
          <cell r="G131">
            <v>108</v>
          </cell>
          <cell r="V131" t="str">
            <v>BB-</v>
          </cell>
        </row>
        <row r="132">
          <cell r="G132">
            <v>109</v>
          </cell>
          <cell r="V132" t="str">
            <v>BB-</v>
          </cell>
        </row>
        <row r="133">
          <cell r="G133">
            <v>110</v>
          </cell>
          <cell r="V133" t="str">
            <v>BBB+</v>
          </cell>
        </row>
        <row r="134">
          <cell r="G134">
            <v>111</v>
          </cell>
          <cell r="V134" t="str">
            <v>BB+</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bo.gov/publication/59232"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cbo.gov/publication/59232"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cbo.gov/publication/59232"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cbo.gov/publication/59232"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bo.gov/publication/59232"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cbo.gov/publication/5923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27"/>
  <sheetViews>
    <sheetView tabSelected="1" zoomScaleNormal="100" workbookViewId="0"/>
  </sheetViews>
  <sheetFormatPr defaultColWidth="9.36328125" defaultRowHeight="15" customHeight="1"/>
  <cols>
    <col min="1" max="1" width="118.36328125" style="6" customWidth="1"/>
    <col min="2" max="16384" width="9.36328125" style="6"/>
  </cols>
  <sheetData>
    <row r="1" spans="1:1" ht="15" customHeight="1">
      <c r="A1" s="1" t="s">
        <v>308</v>
      </c>
    </row>
    <row r="2" spans="1:1" ht="15" customHeight="1">
      <c r="A2" s="185" t="s">
        <v>306</v>
      </c>
    </row>
    <row r="3" spans="1:1" ht="15" customHeight="1">
      <c r="A3" s="184"/>
    </row>
    <row r="5" spans="1:1" ht="15" customHeight="1">
      <c r="A5" s="15" t="s">
        <v>0</v>
      </c>
    </row>
    <row r="6" spans="1:1" ht="15" customHeight="1">
      <c r="A6" s="15"/>
    </row>
    <row r="7" spans="1:1" ht="15" customHeight="1">
      <c r="A7" s="17" t="s">
        <v>1</v>
      </c>
    </row>
    <row r="8" spans="1:1" ht="15" customHeight="1">
      <c r="A8" s="10" t="str">
        <f>'Figure 1'!A5</f>
        <v>Figure 1. 
Differences Between FCRA and Fair-Value Estimates of Subsidies in 2024</v>
      </c>
    </row>
    <row r="9" spans="1:1" ht="15" customHeight="1">
      <c r="A9" s="10"/>
    </row>
    <row r="10" spans="1:1" ht="15" customHeight="1">
      <c r="A10" s="16" t="s">
        <v>2</v>
      </c>
    </row>
    <row r="11" spans="1:1" ht="15" customHeight="1">
      <c r="A11" s="10" t="str">
        <f>'Table 1'!A5</f>
        <v>Table 1. 
Projected Costs of Federal Credit Programs in 2024</v>
      </c>
    </row>
    <row r="12" spans="1:1" ht="15" customHeight="1">
      <c r="A12" s="10" t="str">
        <f>'Supp Table 1'!A5</f>
        <v>Supplemental Table 1. 
Summary of CBO’s Analysis Comparing FCRA and Fair-Value Approaches for Federal Credit, 2024</v>
      </c>
    </row>
    <row r="13" spans="1:1" ht="15" customHeight="1">
      <c r="A13" s="11" t="str">
        <f>'Supp Table 2'!A5</f>
        <v>Supplemental Table 2. 
Discretionary Programs With a Zero or Negative FCRA Subsidy Rate and a Positive Fair-Value Subsidy Rate</v>
      </c>
    </row>
    <row r="14" spans="1:1" ht="15" customHeight="1">
      <c r="A14" s="11" t="str">
        <f>'Supp Table 3'!A5</f>
        <v>Supplemental Table 3. 
Details Supporting CBO’s Fair-Value Estimates for 2024</v>
      </c>
    </row>
    <row r="16" spans="1:1" ht="15" customHeight="1">
      <c r="A16" s="10"/>
    </row>
    <row r="17" spans="1:1" ht="15" customHeight="1">
      <c r="A17" s="10"/>
    </row>
    <row r="18" spans="1:1" ht="15" customHeight="1">
      <c r="A18" s="10"/>
    </row>
    <row r="19" spans="1:1" ht="15" customHeight="1">
      <c r="A19" s="10"/>
    </row>
    <row r="20" spans="1:1" ht="15" customHeight="1">
      <c r="A20" s="10"/>
    </row>
    <row r="23" spans="1:1" ht="15" customHeight="1">
      <c r="A23" s="10"/>
    </row>
    <row r="24" spans="1:1" ht="15" customHeight="1">
      <c r="A24" s="11"/>
    </row>
    <row r="26" spans="1:1" ht="15" customHeight="1">
      <c r="A26" s="7"/>
    </row>
    <row r="27" spans="1:1" ht="15" customHeight="1">
      <c r="A27" s="9"/>
    </row>
  </sheetData>
  <hyperlinks>
    <hyperlink ref="A11" location="'Table 1'!A1" display="'Table 1'!A1" xr:uid="{00000000-0004-0000-0000-000000000000}"/>
    <hyperlink ref="A13" location="'Supp Table 2'!A1" display="'Supp Table 2'!A1" xr:uid="{00000000-0004-0000-0000-000001000000}"/>
    <hyperlink ref="A2" r:id="rId1" xr:uid="{00000000-0004-0000-0000-000007000000}"/>
    <hyperlink ref="A14" location="'Supp Table 3'!A1" display="'Supp Table 3'!A1" xr:uid="{00000000-0004-0000-0000-000008000000}"/>
    <hyperlink ref="A8" location="'Figure 1'!A1" display="'Figure 1'!A1" xr:uid="{00000000-0004-0000-0000-00000B000000}"/>
    <hyperlink ref="A12" location="'Supp Table 1'!A1" display="'Supp Table 1'!A1" xr:uid="{21AF2A4B-148E-4BCD-9877-9C65076A3D6E}"/>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pageSetUpPr fitToPage="1"/>
  </sheetPr>
  <dimension ref="A1:Q33"/>
  <sheetViews>
    <sheetView zoomScaleNormal="100" workbookViewId="0"/>
  </sheetViews>
  <sheetFormatPr defaultColWidth="12.453125" defaultRowHeight="15" customHeight="1"/>
  <cols>
    <col min="1" max="1" width="39.1796875" style="2" customWidth="1"/>
    <col min="2" max="4" width="17.81640625" style="2" customWidth="1"/>
    <col min="5" max="17" width="8.36328125" style="2" customWidth="1"/>
    <col min="18" max="20" width="12.453125" style="2" customWidth="1"/>
    <col min="21" max="21" width="24" style="2" customWidth="1"/>
    <col min="22" max="33" width="9.453125" style="2" customWidth="1"/>
    <col min="34" max="34" width="4.6328125" style="2" customWidth="1"/>
    <col min="35" max="36" width="9.453125" style="2" customWidth="1"/>
    <col min="37" max="16384" width="12.453125" style="2"/>
  </cols>
  <sheetData>
    <row r="1" spans="1:17" ht="15" customHeight="1">
      <c r="A1" s="1" t="s">
        <v>308</v>
      </c>
    </row>
    <row r="2" spans="1:17" ht="15" customHeight="1">
      <c r="A2" s="185" t="s">
        <v>306</v>
      </c>
    </row>
    <row r="3" spans="1:17" ht="15" customHeight="1">
      <c r="F3" s="171"/>
    </row>
    <row r="5" spans="1:17" ht="30" customHeight="1">
      <c r="A5" s="186" t="s">
        <v>3</v>
      </c>
      <c r="B5" s="186"/>
      <c r="C5" s="186"/>
      <c r="D5" s="186"/>
      <c r="E5" s="12"/>
      <c r="F5" s="12"/>
      <c r="G5" s="12"/>
      <c r="H5" s="12"/>
      <c r="I5" s="12"/>
      <c r="J5" s="12"/>
      <c r="K5" s="12"/>
      <c r="L5" s="12"/>
      <c r="M5" s="12"/>
      <c r="N5" s="12"/>
      <c r="O5" s="12"/>
      <c r="P5" s="12"/>
      <c r="Q5" s="12"/>
    </row>
    <row r="6" spans="1:17" ht="15" customHeight="1">
      <c r="A6" s="13" t="s">
        <v>4</v>
      </c>
      <c r="B6" s="181"/>
      <c r="C6" s="181"/>
      <c r="D6" s="181"/>
      <c r="E6" s="12"/>
      <c r="F6" s="12"/>
      <c r="G6" s="12"/>
      <c r="H6" s="12"/>
      <c r="I6" s="12"/>
      <c r="J6" s="12"/>
      <c r="K6" s="12"/>
      <c r="L6" s="12"/>
      <c r="M6" s="12"/>
      <c r="N6" s="12"/>
      <c r="O6" s="12"/>
      <c r="P6" s="12"/>
      <c r="Q6" s="12"/>
    </row>
    <row r="7" spans="1:17" ht="42" customHeight="1">
      <c r="A7" s="14"/>
      <c r="B7" s="149" t="s">
        <v>5</v>
      </c>
      <c r="C7" s="149" t="s">
        <v>6</v>
      </c>
      <c r="D7" s="178" t="s">
        <v>7</v>
      </c>
      <c r="E7" s="12"/>
      <c r="F7" s="12"/>
      <c r="G7" s="12"/>
      <c r="H7" s="12"/>
      <c r="I7" s="12"/>
      <c r="J7" s="12"/>
      <c r="K7" s="12"/>
      <c r="L7" s="12"/>
      <c r="M7" s="12"/>
      <c r="N7" s="12"/>
      <c r="O7" s="12"/>
      <c r="P7" s="12"/>
      <c r="Q7" s="12"/>
    </row>
    <row r="8" spans="1:17" ht="30" customHeight="1">
      <c r="A8" s="177"/>
      <c r="B8" s="188" t="s">
        <v>8</v>
      </c>
      <c r="C8" s="188"/>
      <c r="D8" s="188"/>
    </row>
    <row r="9" spans="1:17" ht="30" customHeight="1">
      <c r="A9" s="110" t="s">
        <v>9</v>
      </c>
      <c r="B9" s="129">
        <v>-13.740490000000001</v>
      </c>
      <c r="C9" s="129">
        <v>26.193909000000005</v>
      </c>
      <c r="D9" s="129">
        <v>39.934398999999999</v>
      </c>
    </row>
    <row r="10" spans="1:17" ht="15" customHeight="1">
      <c r="A10" s="110" t="s">
        <v>10</v>
      </c>
      <c r="B10" s="129">
        <v>5.3175609999999986</v>
      </c>
      <c r="C10" s="129">
        <v>25.064347000000005</v>
      </c>
      <c r="D10" s="129">
        <v>19.746786</v>
      </c>
    </row>
    <row r="11" spans="1:17" ht="15" customHeight="1">
      <c r="A11" s="110" t="s">
        <v>11</v>
      </c>
      <c r="B11" s="129">
        <v>19.342849000000001</v>
      </c>
      <c r="C11" s="129">
        <v>25.401738000000002</v>
      </c>
      <c r="D11" s="129">
        <v>6.0588889999999997</v>
      </c>
    </row>
    <row r="12" spans="1:17" ht="15" customHeight="1">
      <c r="A12" s="110" t="s">
        <v>12</v>
      </c>
      <c r="B12" s="111">
        <v>1.704E-3</v>
      </c>
      <c r="C12" s="111">
        <v>2.1119999999999997E-3</v>
      </c>
      <c r="D12" s="130">
        <v>4.08E-4</v>
      </c>
    </row>
    <row r="13" spans="1:17" ht="15" customHeight="1">
      <c r="A13" s="150" t="s">
        <v>13</v>
      </c>
      <c r="B13" s="129">
        <v>10.921623999999998</v>
      </c>
      <c r="C13" s="129">
        <v>76.662106000000009</v>
      </c>
      <c r="D13" s="129">
        <v>65.740482</v>
      </c>
    </row>
    <row r="14" spans="1:17" ht="30" customHeight="1">
      <c r="A14" s="178"/>
      <c r="B14" s="189" t="s">
        <v>14</v>
      </c>
      <c r="C14" s="189"/>
      <c r="D14" s="189"/>
    </row>
    <row r="15" spans="1:17" ht="27" customHeight="1">
      <c r="A15" s="110" t="s">
        <v>15</v>
      </c>
      <c r="B15" s="129">
        <v>-13.431604999999999</v>
      </c>
      <c r="C15" s="129">
        <v>8.3274340000000002</v>
      </c>
      <c r="D15" s="129">
        <v>21.759039000000001</v>
      </c>
    </row>
    <row r="16" spans="1:17" ht="15" customHeight="1">
      <c r="A16" s="110" t="s">
        <v>16</v>
      </c>
      <c r="B16" s="129">
        <v>-2.1932369999999994</v>
      </c>
      <c r="C16" s="129">
        <v>11.400436999999998</v>
      </c>
      <c r="D16" s="129">
        <v>13.593674</v>
      </c>
    </row>
    <row r="17" spans="1:11" ht="15" customHeight="1">
      <c r="A17" s="110" t="s">
        <v>17</v>
      </c>
      <c r="B17" s="129">
        <v>19.357275000000001</v>
      </c>
      <c r="C17" s="129">
        <v>25.454619999999998</v>
      </c>
      <c r="D17" s="129">
        <v>6.0973449999999998</v>
      </c>
    </row>
    <row r="18" spans="1:11" ht="15" customHeight="1">
      <c r="A18" s="110" t="s">
        <v>19</v>
      </c>
      <c r="B18" s="129">
        <v>0.23495099999999999</v>
      </c>
      <c r="C18" s="129">
        <v>6.1181539999999996</v>
      </c>
      <c r="D18" s="129">
        <v>5.883203</v>
      </c>
    </row>
    <row r="19" spans="1:11" ht="15" customHeight="1">
      <c r="A19" s="110" t="s">
        <v>21</v>
      </c>
      <c r="B19" s="129">
        <v>2.8102040000000001</v>
      </c>
      <c r="C19" s="129">
        <v>7.7276600000000011</v>
      </c>
      <c r="D19" s="129">
        <v>4.9174559999999996</v>
      </c>
    </row>
    <row r="20" spans="1:11" ht="15" customHeight="1">
      <c r="A20" s="110" t="s">
        <v>24</v>
      </c>
      <c r="B20" s="129">
        <v>0.57094899999999993</v>
      </c>
      <c r="C20" s="129">
        <v>4.1195079999999988</v>
      </c>
      <c r="D20" s="129">
        <v>3.548559</v>
      </c>
    </row>
    <row r="21" spans="1:11" ht="15" customHeight="1">
      <c r="A21" s="110" t="s">
        <v>309</v>
      </c>
      <c r="B21" s="129">
        <v>4.1405000000000011E-2</v>
      </c>
      <c r="C21" s="129">
        <v>3.1634740000000003</v>
      </c>
      <c r="D21" s="129">
        <v>3.1220690000000002</v>
      </c>
    </row>
    <row r="22" spans="1:11" ht="15" customHeight="1">
      <c r="A22" s="110" t="s">
        <v>20</v>
      </c>
      <c r="B22" s="129">
        <v>2.3983720000000002</v>
      </c>
      <c r="C22" s="129">
        <v>5.5066130000000006</v>
      </c>
      <c r="D22" s="129">
        <v>3.108241</v>
      </c>
    </row>
    <row r="23" spans="1:11" ht="15" customHeight="1">
      <c r="A23" s="110" t="s">
        <v>18</v>
      </c>
      <c r="B23" s="129">
        <v>1.7015859999999998</v>
      </c>
      <c r="C23" s="129">
        <v>4.3375399999999997</v>
      </c>
      <c r="D23" s="129">
        <v>2.6359539999999999</v>
      </c>
    </row>
    <row r="24" spans="1:11" ht="15" customHeight="1">
      <c r="A24" s="110" t="s">
        <v>23</v>
      </c>
      <c r="B24" s="129">
        <v>5.5319E-2</v>
      </c>
      <c r="C24" s="129">
        <v>0.67470799999999997</v>
      </c>
      <c r="D24" s="129">
        <v>0.61938899999999997</v>
      </c>
    </row>
    <row r="25" spans="1:11" ht="15" customHeight="1">
      <c r="A25" s="110" t="s">
        <v>25</v>
      </c>
      <c r="B25" s="130">
        <v>-0.62359500000000001</v>
      </c>
      <c r="C25" s="130">
        <v>-0.168042</v>
      </c>
      <c r="D25" s="130">
        <v>0.45555299999999999</v>
      </c>
    </row>
    <row r="26" spans="1:11" ht="15" customHeight="1">
      <c r="A26" s="150" t="s">
        <v>26</v>
      </c>
      <c r="B26" s="129">
        <v>10.921624000000005</v>
      </c>
      <c r="C26" s="129">
        <v>76.662105999999994</v>
      </c>
      <c r="D26" s="129">
        <v>65.740482</v>
      </c>
      <c r="E26" s="4"/>
      <c r="F26" s="4"/>
      <c r="G26" s="4"/>
      <c r="H26" s="4"/>
      <c r="I26" s="4"/>
      <c r="J26" s="4"/>
      <c r="K26" s="5"/>
    </row>
    <row r="27" spans="1:11" ht="15" customHeight="1">
      <c r="A27" s="13"/>
      <c r="B27" s="13"/>
      <c r="C27" s="13"/>
      <c r="D27" s="13"/>
    </row>
    <row r="29" spans="1:11" ht="15" customHeight="1">
      <c r="A29" s="8" t="s">
        <v>34</v>
      </c>
    </row>
    <row r="31" spans="1:11" ht="15" customHeight="1">
      <c r="A31" s="187"/>
      <c r="B31" s="187"/>
      <c r="C31" s="187"/>
      <c r="D31" s="187"/>
    </row>
    <row r="33" spans="2:3" ht="15" customHeight="1">
      <c r="B33" s="131"/>
      <c r="C33" s="131"/>
    </row>
  </sheetData>
  <mergeCells count="4">
    <mergeCell ref="A5:D5"/>
    <mergeCell ref="A31:D31"/>
    <mergeCell ref="B8:D8"/>
    <mergeCell ref="B14:D14"/>
  </mergeCells>
  <conditionalFormatting sqref="B9:D13 B15:D26">
    <cfRule type="cellIs" dxfId="2" priority="1" operator="between">
      <formula>0</formula>
      <formula>0.049999</formula>
    </cfRule>
  </conditionalFormatting>
  <hyperlinks>
    <hyperlink ref="A2" r:id="rId1" xr:uid="{B5F3B871-5898-4717-907E-89EFA9A03953}"/>
    <hyperlink ref="A29" location="Contents!A1" display="Back to Table of Contents" xr:uid="{2621D5A1-B469-4AA4-8D2F-B3C0F4058377}"/>
  </hyperlinks>
  <pageMargins left="0.5" right="0.5" top="0.5" bottom="0.5" header="0" footer="0"/>
  <pageSetup scale="27"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pageSetUpPr fitToPage="1"/>
  </sheetPr>
  <dimension ref="A1:Q29"/>
  <sheetViews>
    <sheetView zoomScaleNormal="100" workbookViewId="0"/>
  </sheetViews>
  <sheetFormatPr defaultColWidth="12.6328125" defaultRowHeight="15" customHeight="1"/>
  <cols>
    <col min="1" max="1" width="34" style="2" customWidth="1"/>
    <col min="2" max="2" width="18.453125" style="2" customWidth="1"/>
    <col min="3" max="3" width="20.36328125" style="2" bestFit="1" customWidth="1"/>
    <col min="4" max="5" width="14.6328125" style="2" customWidth="1"/>
    <col min="6" max="6" width="2.81640625" style="2" customWidth="1"/>
    <col min="7" max="8" width="14.6328125" style="2" customWidth="1"/>
    <col min="9" max="16384" width="12.6328125" style="2"/>
  </cols>
  <sheetData>
    <row r="1" spans="1:17" ht="15" customHeight="1">
      <c r="A1" s="1" t="s">
        <v>310</v>
      </c>
    </row>
    <row r="2" spans="1:17" ht="15" customHeight="1">
      <c r="A2" s="185" t="s">
        <v>306</v>
      </c>
    </row>
    <row r="3" spans="1:17" ht="15" customHeight="1">
      <c r="J3" s="171"/>
    </row>
    <row r="5" spans="1:17" ht="30" customHeight="1">
      <c r="A5" s="194" t="s">
        <v>27</v>
      </c>
      <c r="B5" s="194"/>
      <c r="C5" s="194"/>
      <c r="D5" s="194"/>
      <c r="E5" s="194"/>
      <c r="F5" s="194"/>
      <c r="G5" s="194"/>
      <c r="H5" s="194"/>
      <c r="I5" s="30"/>
      <c r="J5" s="30"/>
      <c r="K5" s="30"/>
      <c r="L5" s="30"/>
      <c r="M5" s="30"/>
      <c r="N5" s="12"/>
      <c r="O5" s="12"/>
      <c r="P5" s="12"/>
      <c r="Q5" s="12"/>
    </row>
    <row r="6" spans="1:17" ht="42" customHeight="1">
      <c r="A6" s="14"/>
      <c r="B6" s="14"/>
      <c r="C6" s="14"/>
      <c r="D6" s="192" t="s">
        <v>28</v>
      </c>
      <c r="E6" s="193"/>
      <c r="G6" s="192" t="s">
        <v>29</v>
      </c>
      <c r="H6" s="193"/>
      <c r="I6" s="12"/>
      <c r="J6" s="12"/>
      <c r="K6" s="12"/>
      <c r="L6" s="12"/>
      <c r="M6" s="12"/>
      <c r="N6" s="12"/>
      <c r="O6" s="12"/>
      <c r="P6" s="12"/>
      <c r="Q6" s="12"/>
    </row>
    <row r="7" spans="1:17" ht="42" customHeight="1">
      <c r="A7" s="146"/>
      <c r="B7" s="180" t="s">
        <v>30</v>
      </c>
      <c r="C7" s="180" t="s">
        <v>31</v>
      </c>
      <c r="D7" s="180" t="s">
        <v>32</v>
      </c>
      <c r="E7" s="180" t="s">
        <v>33</v>
      </c>
      <c r="F7" s="180"/>
      <c r="G7" s="180" t="s">
        <v>32</v>
      </c>
      <c r="H7" s="180" t="s">
        <v>33</v>
      </c>
      <c r="I7" s="178"/>
      <c r="J7" s="178"/>
      <c r="K7" s="178"/>
      <c r="L7" s="178"/>
      <c r="M7" s="178"/>
    </row>
    <row r="8" spans="1:17" ht="28.5" customHeight="1">
      <c r="A8" s="109"/>
      <c r="B8" s="190" t="s">
        <v>8</v>
      </c>
      <c r="C8" s="190"/>
      <c r="D8" s="190"/>
      <c r="E8" s="190"/>
      <c r="F8" s="190"/>
      <c r="G8" s="190"/>
      <c r="H8" s="190"/>
      <c r="I8" s="4"/>
      <c r="J8" s="4"/>
      <c r="K8" s="5"/>
    </row>
    <row r="9" spans="1:17" ht="15" customHeight="1">
      <c r="A9" s="6" t="s">
        <v>9</v>
      </c>
      <c r="B9" s="168">
        <v>41</v>
      </c>
      <c r="C9" s="21">
        <v>1233.1402250000006</v>
      </c>
      <c r="D9" s="22">
        <v>-1.1140000000000001</v>
      </c>
      <c r="E9" s="23">
        <v>2.1240000000000001</v>
      </c>
      <c r="F9" s="145"/>
      <c r="G9" s="24">
        <v>-13.740490000000001</v>
      </c>
      <c r="H9" s="24">
        <v>26.193909000000005</v>
      </c>
      <c r="I9" s="4"/>
      <c r="J9" s="4"/>
      <c r="K9" s="5"/>
    </row>
    <row r="10" spans="1:17" ht="15" customHeight="1">
      <c r="A10" s="6" t="s">
        <v>10</v>
      </c>
      <c r="B10" s="168">
        <v>83</v>
      </c>
      <c r="C10" s="21">
        <v>230.62961799999999</v>
      </c>
      <c r="D10" s="22">
        <v>2.306</v>
      </c>
      <c r="E10" s="23">
        <v>10.868</v>
      </c>
      <c r="F10" s="145"/>
      <c r="G10" s="24">
        <v>5.3175609999999986</v>
      </c>
      <c r="H10" s="24">
        <v>25.064347000000005</v>
      </c>
      <c r="I10" s="4"/>
      <c r="J10" s="4"/>
      <c r="K10" s="5"/>
    </row>
    <row r="11" spans="1:17" ht="15" customHeight="1">
      <c r="A11" s="6" t="s">
        <v>11</v>
      </c>
      <c r="B11" s="168">
        <v>5</v>
      </c>
      <c r="C11" s="21">
        <v>89.354214999999996</v>
      </c>
      <c r="D11" s="22">
        <v>21.646999999999998</v>
      </c>
      <c r="E11" s="23">
        <v>28.428000000000001</v>
      </c>
      <c r="F11" s="145"/>
      <c r="G11" s="24">
        <v>19.342849000000001</v>
      </c>
      <c r="H11" s="24">
        <v>25.401738000000002</v>
      </c>
      <c r="I11" s="4"/>
      <c r="J11" s="4"/>
      <c r="K11" s="5"/>
    </row>
    <row r="12" spans="1:17" ht="15" customHeight="1">
      <c r="A12" s="6" t="s">
        <v>12</v>
      </c>
      <c r="B12" s="168">
        <v>2</v>
      </c>
      <c r="C12" s="21">
        <v>5.0260000000000001E-3</v>
      </c>
      <c r="D12" s="22">
        <v>33.904000000000003</v>
      </c>
      <c r="E12" s="23">
        <v>42.021000000000001</v>
      </c>
      <c r="F12" s="145"/>
      <c r="G12" s="24">
        <v>1.704E-3</v>
      </c>
      <c r="H12" s="24">
        <v>2.1119999999999997E-3</v>
      </c>
      <c r="I12" s="4"/>
      <c r="J12" s="4"/>
      <c r="K12" s="5"/>
    </row>
    <row r="13" spans="1:17" ht="15" customHeight="1">
      <c r="A13" s="147" t="s">
        <v>13</v>
      </c>
      <c r="B13" s="148">
        <v>131</v>
      </c>
      <c r="C13" s="21">
        <v>1553.1290840000006</v>
      </c>
      <c r="D13" s="22">
        <v>0.70299999999999996</v>
      </c>
      <c r="E13" s="23">
        <v>4.9359999999999999</v>
      </c>
      <c r="F13" s="179"/>
      <c r="G13" s="24">
        <v>10.921623999999998</v>
      </c>
      <c r="H13" s="24">
        <v>76.662106000000009</v>
      </c>
      <c r="I13" s="4"/>
      <c r="J13" s="4"/>
      <c r="K13" s="5"/>
    </row>
    <row r="14" spans="1:17" ht="27.75" customHeight="1">
      <c r="A14" s="109"/>
      <c r="B14" s="191" t="s">
        <v>14</v>
      </c>
      <c r="C14" s="191"/>
      <c r="D14" s="191"/>
      <c r="E14" s="191"/>
      <c r="F14" s="191"/>
      <c r="G14" s="191"/>
      <c r="H14" s="191"/>
      <c r="I14" s="4"/>
      <c r="J14" s="4"/>
      <c r="K14" s="5"/>
    </row>
    <row r="15" spans="1:17" ht="15" customHeight="1">
      <c r="A15" s="6" t="s">
        <v>15</v>
      </c>
      <c r="B15" s="168">
        <v>1</v>
      </c>
      <c r="C15" s="21">
        <v>803.80638699999997</v>
      </c>
      <c r="D15" s="22">
        <v>-1.671</v>
      </c>
      <c r="E15" s="23">
        <v>1.036</v>
      </c>
      <c r="F15" s="145"/>
      <c r="G15" s="24">
        <v>-13.431604999999999</v>
      </c>
      <c r="H15" s="24">
        <v>8.3274340000000002</v>
      </c>
      <c r="I15" s="4"/>
      <c r="J15" s="4"/>
      <c r="K15" s="5"/>
    </row>
    <row r="16" spans="1:17" ht="15" customHeight="1">
      <c r="A16" s="6" t="s">
        <v>16</v>
      </c>
      <c r="B16" s="168">
        <v>22</v>
      </c>
      <c r="C16" s="21">
        <v>247.36166400000002</v>
      </c>
      <c r="D16" s="22">
        <v>-0.88700000000000001</v>
      </c>
      <c r="E16" s="23">
        <v>4.609</v>
      </c>
      <c r="F16" s="145"/>
      <c r="G16" s="24">
        <v>-2.1932369999999994</v>
      </c>
      <c r="H16" s="24">
        <v>11.400436999999998</v>
      </c>
      <c r="I16" s="4"/>
      <c r="J16" s="4"/>
      <c r="K16" s="5"/>
    </row>
    <row r="17" spans="1:11" ht="15" customHeight="1">
      <c r="A17" s="6" t="s">
        <v>18</v>
      </c>
      <c r="B17" s="168">
        <v>5</v>
      </c>
      <c r="C17" s="21">
        <v>146.232473</v>
      </c>
      <c r="D17" s="22">
        <v>1.1639999999999999</v>
      </c>
      <c r="E17" s="23">
        <v>2.9660000000000002</v>
      </c>
      <c r="F17" s="145"/>
      <c r="G17" s="24">
        <v>1.7015859999999998</v>
      </c>
      <c r="H17" s="24">
        <v>4.3375399999999997</v>
      </c>
      <c r="I17" s="4"/>
      <c r="J17" s="4"/>
      <c r="K17" s="5"/>
    </row>
    <row r="18" spans="1:11" ht="15" customHeight="1">
      <c r="A18" s="6" t="s">
        <v>17</v>
      </c>
      <c r="B18" s="168">
        <v>6</v>
      </c>
      <c r="C18" s="21">
        <v>89.624215000000007</v>
      </c>
      <c r="D18" s="22">
        <v>21.597999999999999</v>
      </c>
      <c r="E18" s="23">
        <v>28.401</v>
      </c>
      <c r="F18" s="145"/>
      <c r="G18" s="24">
        <v>19.357275000000001</v>
      </c>
      <c r="H18" s="24">
        <v>25.454619999999998</v>
      </c>
    </row>
    <row r="19" spans="1:11" ht="15" customHeight="1">
      <c r="A19" s="6" t="s">
        <v>20</v>
      </c>
      <c r="B19" s="168">
        <v>48</v>
      </c>
      <c r="C19" s="21">
        <v>73.679354999999987</v>
      </c>
      <c r="D19" s="22">
        <v>3.2549999999999999</v>
      </c>
      <c r="E19" s="23">
        <v>7.4740000000000002</v>
      </c>
      <c r="F19" s="145"/>
      <c r="G19" s="24">
        <v>2.3983720000000002</v>
      </c>
      <c r="H19" s="24">
        <v>5.5066130000000006</v>
      </c>
    </row>
    <row r="20" spans="1:11" ht="15" customHeight="1">
      <c r="A20" s="6" t="s">
        <v>19</v>
      </c>
      <c r="B20" s="168">
        <v>7</v>
      </c>
      <c r="C20" s="21">
        <v>58.71</v>
      </c>
      <c r="D20" s="22">
        <v>0.4</v>
      </c>
      <c r="E20" s="23">
        <v>10.420999999999999</v>
      </c>
      <c r="F20" s="145"/>
      <c r="G20" s="24">
        <v>0.23495099999999999</v>
      </c>
      <c r="H20" s="24">
        <v>6.1181539999999996</v>
      </c>
    </row>
    <row r="21" spans="1:11" ht="15" customHeight="1">
      <c r="A21" s="6" t="s">
        <v>21</v>
      </c>
      <c r="B21" s="168">
        <v>6</v>
      </c>
      <c r="C21" s="21">
        <v>46.361000000000004</v>
      </c>
      <c r="D21" s="22">
        <v>6.0620000000000003</v>
      </c>
      <c r="E21" s="23">
        <v>16.667999999999999</v>
      </c>
      <c r="F21" s="145"/>
      <c r="G21" s="24">
        <v>2.8102040000000001</v>
      </c>
      <c r="H21" s="24">
        <v>7.7276600000000011</v>
      </c>
    </row>
    <row r="22" spans="1:11" ht="15" customHeight="1">
      <c r="A22" s="6" t="s">
        <v>311</v>
      </c>
      <c r="B22" s="168">
        <v>14</v>
      </c>
      <c r="C22" s="21">
        <v>44.183830999999991</v>
      </c>
      <c r="D22" s="22">
        <v>9.4E-2</v>
      </c>
      <c r="E22" s="23">
        <v>7.16</v>
      </c>
      <c r="F22" s="145"/>
      <c r="G22" s="24">
        <v>4.1405000000000011E-2</v>
      </c>
      <c r="H22" s="24">
        <v>3.1634740000000003</v>
      </c>
    </row>
    <row r="23" spans="1:11" ht="15" customHeight="1">
      <c r="A23" s="6" t="s">
        <v>25</v>
      </c>
      <c r="B23" s="168">
        <v>5</v>
      </c>
      <c r="C23" s="21">
        <v>11.743</v>
      </c>
      <c r="D23" s="22">
        <v>-5.31</v>
      </c>
      <c r="E23" s="23">
        <v>-1.431</v>
      </c>
      <c r="F23" s="145"/>
      <c r="G23" s="24">
        <v>-0.62359500000000001</v>
      </c>
      <c r="H23" s="24">
        <v>-0.168042</v>
      </c>
    </row>
    <row r="24" spans="1:11" ht="15" customHeight="1">
      <c r="A24" s="6" t="s">
        <v>23</v>
      </c>
      <c r="B24" s="168">
        <v>3</v>
      </c>
      <c r="C24" s="21">
        <v>5.1801719999999998</v>
      </c>
      <c r="D24" s="22">
        <v>1.0680000000000001</v>
      </c>
      <c r="E24" s="23">
        <v>13.025</v>
      </c>
      <c r="F24" s="145"/>
      <c r="G24" s="24">
        <v>5.5319E-2</v>
      </c>
      <c r="H24" s="24">
        <v>0.67470799999999997</v>
      </c>
    </row>
    <row r="25" spans="1:11" ht="15" customHeight="1">
      <c r="A25" s="6" t="s">
        <v>24</v>
      </c>
      <c r="B25" s="168">
        <v>14</v>
      </c>
      <c r="C25" s="21">
        <v>26.246987000000001</v>
      </c>
      <c r="D25" s="22">
        <v>2.1749999999999998</v>
      </c>
      <c r="E25" s="23">
        <v>15.695</v>
      </c>
      <c r="F25" s="145"/>
      <c r="G25" s="24">
        <v>0.57094899999999993</v>
      </c>
      <c r="H25" s="24">
        <v>4.1195079999999988</v>
      </c>
    </row>
    <row r="26" spans="1:11" ht="15" customHeight="1">
      <c r="A26" s="147" t="s">
        <v>26</v>
      </c>
      <c r="B26" s="168">
        <v>131</v>
      </c>
      <c r="C26" s="21">
        <v>1553.1290840000004</v>
      </c>
      <c r="D26" s="22">
        <v>0.70299999999999996</v>
      </c>
      <c r="E26" s="23">
        <v>4.9359999999999999</v>
      </c>
      <c r="F26" s="179"/>
      <c r="G26" s="24">
        <v>10.921624000000005</v>
      </c>
      <c r="H26" s="24">
        <v>76.662105999999994</v>
      </c>
    </row>
    <row r="27" spans="1:11" ht="15" customHeight="1">
      <c r="A27" s="3"/>
      <c r="B27" s="3"/>
      <c r="C27" s="3"/>
      <c r="D27" s="3"/>
      <c r="E27" s="3"/>
      <c r="F27" s="3"/>
      <c r="G27" s="3"/>
      <c r="H27" s="3"/>
    </row>
    <row r="29" spans="1:11" ht="15" customHeight="1">
      <c r="A29" s="8" t="s">
        <v>34</v>
      </c>
    </row>
  </sheetData>
  <mergeCells count="5">
    <mergeCell ref="B8:H8"/>
    <mergeCell ref="B14:H14"/>
    <mergeCell ref="G6:H6"/>
    <mergeCell ref="D6:E6"/>
    <mergeCell ref="A5:H5"/>
  </mergeCells>
  <conditionalFormatting sqref="C9:C13 G9:H13 C15:C26 G15:H26">
    <cfRule type="cellIs" dxfId="1" priority="1" operator="between">
      <formula>0</formula>
      <formula>0.049999</formula>
    </cfRule>
  </conditionalFormatting>
  <conditionalFormatting sqref="D9:E13 D15:E26">
    <cfRule type="cellIs" dxfId="0" priority="2" operator="between">
      <formula>0</formula>
      <formula>0.049</formula>
    </cfRule>
  </conditionalFormatting>
  <hyperlinks>
    <hyperlink ref="A29" location="Contents!A1" display="Back to Table of Contents" xr:uid="{CEEC2773-C660-4998-895E-68175706AC41}"/>
    <hyperlink ref="A2" r:id="rId1" xr:uid="{C555E4F0-C55F-4BBB-B110-25D1250AA679}"/>
  </hyperlinks>
  <pageMargins left="0.5" right="0.5" top="0.5" bottom="0.5" header="0" footer="0"/>
  <pageSetup scale="27" orientation="portrait"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75324-171C-4852-A5E1-9858541AF5AC}">
  <sheetPr codeName="Sheet3">
    <pageSetUpPr fitToPage="1"/>
  </sheetPr>
  <dimension ref="A1:R58"/>
  <sheetViews>
    <sheetView zoomScaleNormal="100" workbookViewId="0"/>
  </sheetViews>
  <sheetFormatPr defaultColWidth="12.6328125" defaultRowHeight="15" customHeight="1"/>
  <cols>
    <col min="1" max="1" width="36.81640625" style="2" customWidth="1"/>
    <col min="2" max="2" width="12.6328125" style="2"/>
    <col min="3" max="3" width="22.453125" style="2" customWidth="1"/>
    <col min="4" max="5" width="12.6328125" style="2"/>
    <col min="6" max="6" width="1.6328125" style="2" customWidth="1"/>
    <col min="7" max="7" width="15.6328125" style="2" bestFit="1" customWidth="1"/>
    <col min="8" max="8" width="15.453125" style="2" customWidth="1"/>
    <col min="9" max="16384" width="12.6328125" style="2"/>
  </cols>
  <sheetData>
    <row r="1" spans="1:18" ht="15" customHeight="1">
      <c r="A1" s="1" t="s">
        <v>308</v>
      </c>
    </row>
    <row r="2" spans="1:18" ht="15" customHeight="1">
      <c r="A2" s="185" t="s">
        <v>306</v>
      </c>
    </row>
    <row r="5" spans="1:18" ht="30" customHeight="1">
      <c r="A5" s="194" t="s">
        <v>35</v>
      </c>
      <c r="B5" s="194"/>
      <c r="C5" s="194"/>
      <c r="D5" s="194"/>
      <c r="E5" s="194"/>
      <c r="F5" s="194"/>
      <c r="G5" s="194"/>
      <c r="H5" s="194"/>
      <c r="I5" s="30"/>
      <c r="J5" s="30"/>
      <c r="K5" s="30"/>
      <c r="L5" s="30"/>
      <c r="M5" s="30"/>
      <c r="N5" s="30"/>
      <c r="O5" s="12"/>
      <c r="P5" s="12"/>
      <c r="Q5" s="12"/>
      <c r="R5" s="12"/>
    </row>
    <row r="6" spans="1:18" s="18" customFormat="1" ht="42" customHeight="1">
      <c r="A6" s="19"/>
      <c r="B6" s="167"/>
      <c r="D6" s="198" t="s">
        <v>36</v>
      </c>
      <c r="E6" s="199" t="s">
        <v>37</v>
      </c>
      <c r="F6" s="168"/>
      <c r="G6" s="198" t="s">
        <v>29</v>
      </c>
      <c r="H6" s="199"/>
    </row>
    <row r="7" spans="1:18" s="18" customFormat="1" ht="42" customHeight="1">
      <c r="A7" s="20"/>
      <c r="B7" s="182" t="s">
        <v>38</v>
      </c>
      <c r="C7" s="169" t="s">
        <v>39</v>
      </c>
      <c r="D7" s="182" t="s">
        <v>40</v>
      </c>
      <c r="E7" s="182" t="s">
        <v>33</v>
      </c>
      <c r="F7" s="182"/>
      <c r="G7" s="182" t="s">
        <v>40</v>
      </c>
      <c r="H7" s="182" t="s">
        <v>33</v>
      </c>
    </row>
    <row r="8" spans="1:18" s="18" customFormat="1" ht="28" customHeight="1">
      <c r="B8" s="197" t="s">
        <v>14</v>
      </c>
      <c r="C8" s="197"/>
      <c r="D8" s="197"/>
      <c r="E8" s="197"/>
      <c r="F8" s="197"/>
      <c r="G8" s="197"/>
      <c r="H8" s="197"/>
    </row>
    <row r="9" spans="1:18" s="18" customFormat="1" ht="14">
      <c r="A9" s="19" t="s">
        <v>15</v>
      </c>
      <c r="B9" s="168">
        <v>1</v>
      </c>
      <c r="C9" s="21">
        <v>803.80638699999997</v>
      </c>
      <c r="D9" s="22">
        <v>-1.671</v>
      </c>
      <c r="E9" s="23">
        <v>1.036</v>
      </c>
      <c r="F9" s="23"/>
      <c r="G9" s="24">
        <v>-13.431604999999999</v>
      </c>
      <c r="H9" s="24">
        <v>8.3274340000000002</v>
      </c>
    </row>
    <row r="10" spans="1:18" s="18" customFormat="1" ht="14">
      <c r="A10" s="19" t="s">
        <v>16</v>
      </c>
      <c r="B10" s="168">
        <v>22</v>
      </c>
      <c r="C10" s="21">
        <v>247.36166400000002</v>
      </c>
      <c r="D10" s="22">
        <v>-0.88700000000000001</v>
      </c>
      <c r="E10" s="23">
        <v>4.609</v>
      </c>
      <c r="F10" s="23"/>
      <c r="G10" s="24">
        <v>-2.1932369999999994</v>
      </c>
      <c r="H10" s="24">
        <v>11.400436999999998</v>
      </c>
    </row>
    <row r="11" spans="1:18" s="18" customFormat="1" ht="14">
      <c r="A11" s="19" t="s">
        <v>18</v>
      </c>
      <c r="B11" s="168">
        <v>5</v>
      </c>
      <c r="C11" s="21">
        <v>146.232473</v>
      </c>
      <c r="D11" s="22">
        <v>1.1639999999999999</v>
      </c>
      <c r="E11" s="23">
        <v>2.9660000000000002</v>
      </c>
      <c r="F11" s="23"/>
      <c r="G11" s="24">
        <v>1.7015859999999998</v>
      </c>
      <c r="H11" s="24">
        <v>4.3375399999999997</v>
      </c>
    </row>
    <row r="12" spans="1:18" s="18" customFormat="1" ht="14">
      <c r="A12" s="19" t="s">
        <v>17</v>
      </c>
      <c r="B12" s="168">
        <v>6</v>
      </c>
      <c r="C12" s="21">
        <v>89.624215000000007</v>
      </c>
      <c r="D12" s="22">
        <v>21.597999999999999</v>
      </c>
      <c r="E12" s="23">
        <v>28.401</v>
      </c>
      <c r="F12" s="23"/>
      <c r="G12" s="24">
        <v>19.357275000000001</v>
      </c>
      <c r="H12" s="24">
        <v>25.454619999999998</v>
      </c>
    </row>
    <row r="13" spans="1:18" s="18" customFormat="1" ht="14">
      <c r="A13" s="19" t="s">
        <v>20</v>
      </c>
      <c r="B13" s="168">
        <v>48</v>
      </c>
      <c r="C13" s="21">
        <v>73.679354999999987</v>
      </c>
      <c r="D13" s="22">
        <v>3.2549999999999999</v>
      </c>
      <c r="E13" s="23">
        <v>7.4740000000000002</v>
      </c>
      <c r="F13" s="23"/>
      <c r="G13" s="24">
        <v>2.3983720000000002</v>
      </c>
      <c r="H13" s="24">
        <v>5.5066130000000006</v>
      </c>
    </row>
    <row r="14" spans="1:18" s="18" customFormat="1" ht="14">
      <c r="A14" s="19" t="s">
        <v>19</v>
      </c>
      <c r="B14" s="168">
        <v>7</v>
      </c>
      <c r="C14" s="21">
        <v>58.71</v>
      </c>
      <c r="D14" s="22">
        <v>0.4</v>
      </c>
      <c r="E14" s="23">
        <v>10.420999999999999</v>
      </c>
      <c r="F14" s="23"/>
      <c r="G14" s="24">
        <v>0.23495099999999999</v>
      </c>
      <c r="H14" s="24">
        <v>6.1181539999999996</v>
      </c>
    </row>
    <row r="15" spans="1:18" s="18" customFormat="1" ht="14">
      <c r="A15" s="19" t="s">
        <v>21</v>
      </c>
      <c r="B15" s="168">
        <v>6</v>
      </c>
      <c r="C15" s="21">
        <v>46.361000000000004</v>
      </c>
      <c r="D15" s="22">
        <v>6.0620000000000003</v>
      </c>
      <c r="E15" s="23">
        <v>16.667999999999999</v>
      </c>
      <c r="F15" s="23"/>
      <c r="G15" s="24">
        <v>2.8102040000000001</v>
      </c>
      <c r="H15" s="24">
        <v>7.7276600000000011</v>
      </c>
    </row>
    <row r="16" spans="1:18" s="18" customFormat="1" ht="14">
      <c r="A16" s="19" t="s">
        <v>309</v>
      </c>
      <c r="B16" s="168">
        <v>14</v>
      </c>
      <c r="C16" s="21">
        <v>44.183830999999991</v>
      </c>
      <c r="D16" s="22">
        <v>9.4E-2</v>
      </c>
      <c r="E16" s="23">
        <v>7.16</v>
      </c>
      <c r="F16" s="23"/>
      <c r="G16" s="24">
        <v>4.1405000000000011E-2</v>
      </c>
      <c r="H16" s="24">
        <v>3.1634740000000003</v>
      </c>
    </row>
    <row r="17" spans="1:8" s="18" customFormat="1" ht="14">
      <c r="A17" s="19" t="s">
        <v>25</v>
      </c>
      <c r="B17" s="168">
        <v>5</v>
      </c>
      <c r="C17" s="21">
        <v>11.743</v>
      </c>
      <c r="D17" s="22">
        <v>-5.31</v>
      </c>
      <c r="E17" s="23">
        <v>-1.431</v>
      </c>
      <c r="F17" s="23"/>
      <c r="G17" s="24">
        <v>-0.62359500000000001</v>
      </c>
      <c r="H17" s="24">
        <v>-0.168042</v>
      </c>
    </row>
    <row r="18" spans="1:8" s="18" customFormat="1" ht="14">
      <c r="A18" s="19" t="s">
        <v>23</v>
      </c>
      <c r="B18" s="168">
        <v>3</v>
      </c>
      <c r="C18" s="21">
        <v>5.1801719999999998</v>
      </c>
      <c r="D18" s="22">
        <v>1.0680000000000001</v>
      </c>
      <c r="E18" s="23">
        <v>13.025</v>
      </c>
      <c r="F18" s="23"/>
      <c r="G18" s="24">
        <v>5.5319E-2</v>
      </c>
      <c r="H18" s="24">
        <v>0.67470799999999997</v>
      </c>
    </row>
    <row r="19" spans="1:8" s="18" customFormat="1" ht="16.5">
      <c r="A19" s="19" t="s">
        <v>41</v>
      </c>
      <c r="B19" s="31">
        <v>14</v>
      </c>
      <c r="C19" s="35">
        <v>26.246987000000001</v>
      </c>
      <c r="D19" s="22">
        <v>2.1749999999999998</v>
      </c>
      <c r="E19" s="23">
        <v>15.695</v>
      </c>
      <c r="F19" s="33"/>
      <c r="G19" s="36">
        <v>0.57094899999999993</v>
      </c>
      <c r="H19" s="36">
        <v>4.1195079999999988</v>
      </c>
    </row>
    <row r="20" spans="1:8" s="18" customFormat="1" ht="14">
      <c r="A20" s="170" t="s">
        <v>26</v>
      </c>
      <c r="B20" s="168">
        <v>131</v>
      </c>
      <c r="C20" s="21">
        <v>1553.1290840000004</v>
      </c>
      <c r="D20" s="22">
        <v>0.70299999999999996</v>
      </c>
      <c r="E20" s="23">
        <v>4.9359999999999999</v>
      </c>
      <c r="F20" s="23"/>
      <c r="G20" s="24">
        <v>10.921624000000005</v>
      </c>
      <c r="H20" s="24">
        <v>76.662105999999994</v>
      </c>
    </row>
    <row r="21" spans="1:8" s="125" customFormat="1" ht="28" customHeight="1">
      <c r="B21" s="196" t="s">
        <v>42</v>
      </c>
      <c r="C21" s="196"/>
      <c r="D21" s="196"/>
      <c r="E21" s="196"/>
      <c r="F21" s="196"/>
      <c r="G21" s="196"/>
      <c r="H21" s="196"/>
    </row>
    <row r="22" spans="1:8" s="18" customFormat="1" ht="14">
      <c r="A22" s="19" t="s">
        <v>43</v>
      </c>
      <c r="B22" s="168">
        <v>77</v>
      </c>
      <c r="C22" s="25">
        <v>222.05520600000003</v>
      </c>
      <c r="D22" s="22">
        <v>11.417</v>
      </c>
      <c r="E22" s="23">
        <v>19.042999999999999</v>
      </c>
      <c r="F22" s="23"/>
      <c r="G22" s="26">
        <v>25.351064999999984</v>
      </c>
      <c r="H22" s="26">
        <v>42.285235</v>
      </c>
    </row>
    <row r="23" spans="1:8" s="18" customFormat="1" ht="14">
      <c r="A23" s="19" t="s">
        <v>44</v>
      </c>
      <c r="B23" s="31">
        <v>54</v>
      </c>
      <c r="C23" s="32">
        <v>1331.0738780000001</v>
      </c>
      <c r="D23" s="22">
        <v>-1.0840000000000001</v>
      </c>
      <c r="E23" s="23">
        <v>2.5830000000000002</v>
      </c>
      <c r="F23" s="33"/>
      <c r="G23" s="34">
        <v>-14.429441000000004</v>
      </c>
      <c r="H23" s="34">
        <v>34.376871000000008</v>
      </c>
    </row>
    <row r="24" spans="1:8" s="18" customFormat="1" ht="14">
      <c r="A24" s="170" t="s">
        <v>45</v>
      </c>
      <c r="B24" s="168">
        <v>131</v>
      </c>
      <c r="C24" s="25">
        <v>1553.1290840000001</v>
      </c>
      <c r="D24" s="24">
        <v>0.70299999999999996</v>
      </c>
      <c r="E24" s="23">
        <v>4.9359999999999999</v>
      </c>
      <c r="F24" s="23"/>
      <c r="G24" s="26">
        <v>10.92162399999998</v>
      </c>
      <c r="H24" s="26">
        <v>76.662106000000009</v>
      </c>
    </row>
    <row r="25" spans="1:8" s="18" customFormat="1" ht="28" customHeight="1">
      <c r="B25" s="195" t="s">
        <v>46</v>
      </c>
      <c r="C25" s="195"/>
      <c r="D25" s="195"/>
      <c r="E25" s="195"/>
      <c r="F25" s="195"/>
      <c r="G25" s="195"/>
      <c r="H25" s="195"/>
    </row>
    <row r="26" spans="1:8" s="18" customFormat="1" ht="14">
      <c r="A26" s="19" t="s">
        <v>47</v>
      </c>
    </row>
    <row r="27" spans="1:8" s="18" customFormat="1" ht="14">
      <c r="A27" s="27" t="s">
        <v>48</v>
      </c>
      <c r="B27" s="168">
        <v>10</v>
      </c>
      <c r="C27" s="25">
        <v>241.00144999999998</v>
      </c>
      <c r="D27" s="22">
        <v>9.7200000000000006</v>
      </c>
      <c r="E27" s="23">
        <v>13.811999999999999</v>
      </c>
      <c r="F27" s="23"/>
      <c r="G27" s="26">
        <v>23.424626999999997</v>
      </c>
      <c r="H27" s="26">
        <v>33.286949</v>
      </c>
    </row>
    <row r="28" spans="1:8" s="18" customFormat="1" ht="16.5">
      <c r="A28" s="27" t="s">
        <v>49</v>
      </c>
      <c r="B28" s="168">
        <v>1</v>
      </c>
      <c r="C28" s="25">
        <v>0.5</v>
      </c>
      <c r="D28" s="22">
        <v>4.8000000000000001E-2</v>
      </c>
      <c r="E28" s="23">
        <v>4.8000000000000001E-2</v>
      </c>
      <c r="F28" s="23"/>
      <c r="G28" s="26">
        <v>2.4000000000000001E-4</v>
      </c>
      <c r="H28" s="26">
        <v>2.4000000000000001E-4</v>
      </c>
    </row>
    <row r="29" spans="1:8" s="18" customFormat="1" ht="14">
      <c r="A29" s="27" t="s">
        <v>50</v>
      </c>
      <c r="B29" s="31">
        <v>8</v>
      </c>
      <c r="C29" s="32">
        <v>821.67039799999998</v>
      </c>
      <c r="D29" s="22">
        <v>-1.865</v>
      </c>
      <c r="E29" s="23">
        <v>0.99199999999999999</v>
      </c>
      <c r="F29" s="33"/>
      <c r="G29" s="34">
        <v>-15.325449999999998</v>
      </c>
      <c r="H29" s="34">
        <v>8.1540340000000011</v>
      </c>
    </row>
    <row r="30" spans="1:8" s="18" customFormat="1" ht="14">
      <c r="A30" s="29" t="s">
        <v>51</v>
      </c>
      <c r="B30" s="168">
        <v>19</v>
      </c>
      <c r="C30" s="25">
        <v>1063.171848</v>
      </c>
      <c r="D30" s="22">
        <v>0.76200000000000001</v>
      </c>
      <c r="E30" s="23">
        <v>3.8980000000000001</v>
      </c>
      <c r="F30" s="23"/>
      <c r="G30" s="26">
        <v>8.0994170000000008</v>
      </c>
      <c r="H30" s="26">
        <v>41.441223000000001</v>
      </c>
    </row>
    <row r="31" spans="1:8" s="18" customFormat="1" ht="21.75" customHeight="1">
      <c r="A31" s="19" t="s">
        <v>52</v>
      </c>
    </row>
    <row r="32" spans="1:8" s="18" customFormat="1" ht="14">
      <c r="A32" s="27" t="s">
        <v>48</v>
      </c>
      <c r="B32" s="168">
        <v>59</v>
      </c>
      <c r="C32" s="25">
        <v>85.304282999999998</v>
      </c>
      <c r="D32" s="22">
        <v>8.0069999999999997</v>
      </c>
      <c r="E32" s="23">
        <v>17.544</v>
      </c>
      <c r="F32" s="23"/>
      <c r="G32" s="26">
        <v>6.8306349999999991</v>
      </c>
      <c r="H32" s="26">
        <v>14.966144000000007</v>
      </c>
    </row>
    <row r="33" spans="1:8" s="18" customFormat="1" ht="16.5">
      <c r="A33" s="27" t="s">
        <v>49</v>
      </c>
      <c r="B33" s="168">
        <v>16</v>
      </c>
      <c r="C33" s="25">
        <v>115.27849099999999</v>
      </c>
      <c r="D33" s="22">
        <v>1.0999999999999999E-2</v>
      </c>
      <c r="E33" s="23">
        <v>7.056</v>
      </c>
      <c r="F33" s="23"/>
      <c r="G33" s="26">
        <v>1.2707E-2</v>
      </c>
      <c r="H33" s="26">
        <v>8.1338950000000008</v>
      </c>
    </row>
    <row r="34" spans="1:8" s="18" customFormat="1" ht="14">
      <c r="A34" s="27" t="s">
        <v>50</v>
      </c>
      <c r="B34" s="31">
        <v>37</v>
      </c>
      <c r="C34" s="32">
        <v>289.37446200000011</v>
      </c>
      <c r="D34" s="22">
        <v>-1.39</v>
      </c>
      <c r="E34" s="23">
        <v>4.1890000000000001</v>
      </c>
      <c r="F34" s="33"/>
      <c r="G34" s="34">
        <v>-4.0211349999999983</v>
      </c>
      <c r="H34" s="34">
        <v>12.120843999999998</v>
      </c>
    </row>
    <row r="35" spans="1:8" s="18" customFormat="1" ht="14">
      <c r="A35" s="29" t="s">
        <v>51</v>
      </c>
      <c r="B35" s="168">
        <v>112</v>
      </c>
      <c r="C35" s="25">
        <v>489.95723600000008</v>
      </c>
      <c r="D35" s="22">
        <v>0.57599999999999996</v>
      </c>
      <c r="E35" s="23">
        <v>7.1890000000000001</v>
      </c>
      <c r="F35" s="23"/>
      <c r="G35" s="26">
        <v>2.8222070000000006</v>
      </c>
      <c r="H35" s="26">
        <v>35.220883000000008</v>
      </c>
    </row>
    <row r="36" spans="1:8" s="18" customFormat="1" ht="23.25" customHeight="1">
      <c r="A36" s="170" t="s">
        <v>53</v>
      </c>
      <c r="B36" s="168">
        <v>131</v>
      </c>
      <c r="C36" s="21">
        <v>1553.1290840000001</v>
      </c>
      <c r="D36" s="22">
        <v>0.70299999999999996</v>
      </c>
      <c r="E36" s="23">
        <v>4.9359999999999999</v>
      </c>
      <c r="F36" s="23"/>
      <c r="G36" s="24">
        <v>10.921624000000001</v>
      </c>
      <c r="H36" s="24">
        <v>76.662106000000009</v>
      </c>
    </row>
    <row r="37" spans="1:8" s="18" customFormat="1" ht="28" customHeight="1">
      <c r="A37" s="19"/>
      <c r="B37" s="195" t="s">
        <v>8</v>
      </c>
      <c r="C37" s="195"/>
      <c r="D37" s="195"/>
      <c r="E37" s="195"/>
      <c r="F37" s="195"/>
      <c r="G37" s="195"/>
      <c r="H37" s="195"/>
    </row>
    <row r="38" spans="1:8" s="18" customFormat="1" ht="14">
      <c r="A38" s="19" t="s">
        <v>9</v>
      </c>
      <c r="B38" s="168">
        <v>41</v>
      </c>
      <c r="C38" s="21">
        <v>1233.1402250000006</v>
      </c>
      <c r="D38" s="22">
        <v>-1.1140000000000001</v>
      </c>
      <c r="E38" s="23">
        <v>2.1240000000000001</v>
      </c>
      <c r="F38" s="23"/>
      <c r="G38" s="24">
        <v>-13.740490000000001</v>
      </c>
      <c r="H38" s="24">
        <v>26.193909000000005</v>
      </c>
    </row>
    <row r="39" spans="1:8" s="18" customFormat="1" ht="14">
      <c r="A39" s="19" t="s">
        <v>10</v>
      </c>
      <c r="B39" s="168">
        <v>83</v>
      </c>
      <c r="C39" s="21">
        <v>230.62961799999999</v>
      </c>
      <c r="D39" s="22">
        <v>2.306</v>
      </c>
      <c r="E39" s="23">
        <v>10.868</v>
      </c>
      <c r="F39" s="23"/>
      <c r="G39" s="24">
        <v>5.3175609999999986</v>
      </c>
      <c r="H39" s="24">
        <v>25.064347000000005</v>
      </c>
    </row>
    <row r="40" spans="1:8" s="18" customFormat="1" ht="14">
      <c r="A40" s="19" t="s">
        <v>11</v>
      </c>
      <c r="B40" s="168">
        <v>5</v>
      </c>
      <c r="C40" s="21">
        <v>89.354214999999996</v>
      </c>
      <c r="D40" s="22">
        <v>21.646999999999998</v>
      </c>
      <c r="E40" s="23">
        <v>28.428000000000001</v>
      </c>
      <c r="F40" s="23"/>
      <c r="G40" s="24">
        <v>19.342849000000001</v>
      </c>
      <c r="H40" s="24">
        <v>25.401738000000002</v>
      </c>
    </row>
    <row r="41" spans="1:8" s="18" customFormat="1" ht="14">
      <c r="A41" s="28" t="s">
        <v>12</v>
      </c>
      <c r="B41" s="31">
        <v>2</v>
      </c>
      <c r="C41" s="35">
        <v>5.0260000000000001E-3</v>
      </c>
      <c r="D41" s="23">
        <v>33.904000000000003</v>
      </c>
      <c r="E41" s="23">
        <v>42.021000000000001</v>
      </c>
      <c r="F41" s="33"/>
      <c r="G41" s="36">
        <v>1.704E-3</v>
      </c>
      <c r="H41" s="36">
        <v>2.1119999999999997E-3</v>
      </c>
    </row>
    <row r="42" spans="1:8" s="18" customFormat="1" ht="14">
      <c r="A42" s="170" t="s">
        <v>13</v>
      </c>
      <c r="B42" s="148">
        <v>131</v>
      </c>
      <c r="C42" s="21">
        <v>1553.1290840000006</v>
      </c>
      <c r="D42" s="22">
        <v>0.70299999999999996</v>
      </c>
      <c r="E42" s="23">
        <v>4.9359999999999999</v>
      </c>
      <c r="F42" s="23"/>
      <c r="G42" s="24">
        <v>10.921623999999998</v>
      </c>
      <c r="H42" s="24">
        <v>76.662106000000009</v>
      </c>
    </row>
    <row r="43" spans="1:8" ht="14">
      <c r="A43" s="13"/>
      <c r="B43" s="13"/>
      <c r="C43" s="13"/>
      <c r="D43" s="13"/>
      <c r="E43" s="3"/>
      <c r="F43" s="3"/>
      <c r="G43" s="3"/>
      <c r="H43" s="3"/>
    </row>
    <row r="44" spans="1:8" ht="14">
      <c r="A44" s="14"/>
      <c r="B44" s="14"/>
      <c r="C44" s="14"/>
      <c r="D44" s="14"/>
    </row>
    <row r="45" spans="1:8" ht="14">
      <c r="A45" s="201" t="s">
        <v>54</v>
      </c>
      <c r="B45" s="201"/>
      <c r="C45" s="201"/>
      <c r="D45" s="201"/>
      <c r="E45" s="201"/>
      <c r="F45" s="201"/>
      <c r="G45" s="201"/>
      <c r="H45" s="201"/>
    </row>
    <row r="46" spans="1:8" ht="56.25" customHeight="1">
      <c r="A46" s="201" t="s">
        <v>55</v>
      </c>
      <c r="B46" s="201"/>
      <c r="C46" s="201"/>
      <c r="D46" s="201"/>
      <c r="E46" s="201"/>
      <c r="F46" s="201"/>
      <c r="G46" s="201"/>
      <c r="H46" s="201"/>
    </row>
    <row r="47" spans="1:8" ht="28" customHeight="1">
      <c r="A47" s="200" t="s">
        <v>56</v>
      </c>
      <c r="B47" s="200"/>
      <c r="C47" s="200"/>
      <c r="D47" s="200"/>
      <c r="E47" s="200"/>
      <c r="F47" s="200"/>
      <c r="G47" s="200"/>
      <c r="H47" s="200"/>
    </row>
    <row r="48" spans="1:8" ht="56.25" customHeight="1">
      <c r="A48" s="200" t="s">
        <v>312</v>
      </c>
      <c r="B48" s="200"/>
      <c r="C48" s="200"/>
      <c r="D48" s="200"/>
      <c r="E48" s="200"/>
      <c r="F48" s="200"/>
      <c r="G48" s="200"/>
      <c r="H48" s="200"/>
    </row>
    <row r="49" spans="1:14" ht="98.25" customHeight="1">
      <c r="A49" s="200" t="s">
        <v>302</v>
      </c>
      <c r="B49" s="200"/>
      <c r="C49" s="200"/>
      <c r="D49" s="200"/>
      <c r="E49" s="200"/>
      <c r="F49" s="200"/>
      <c r="G49" s="200"/>
      <c r="H49" s="200"/>
    </row>
    <row r="50" spans="1:14" ht="28" customHeight="1">
      <c r="A50" s="200" t="s">
        <v>57</v>
      </c>
      <c r="B50" s="200"/>
      <c r="C50" s="200"/>
      <c r="D50" s="200"/>
      <c r="E50" s="200"/>
      <c r="F50" s="200"/>
      <c r="G50" s="200"/>
      <c r="H50" s="200"/>
    </row>
    <row r="51" spans="1:14" ht="42" customHeight="1">
      <c r="A51" s="200" t="s">
        <v>58</v>
      </c>
      <c r="B51" s="200"/>
      <c r="C51" s="200"/>
      <c r="D51" s="200"/>
      <c r="E51" s="200"/>
      <c r="F51" s="200"/>
      <c r="G51" s="200"/>
      <c r="H51" s="200"/>
    </row>
    <row r="52" spans="1:14" ht="42" customHeight="1">
      <c r="A52" s="200" t="s">
        <v>59</v>
      </c>
      <c r="B52" s="200"/>
      <c r="C52" s="200"/>
      <c r="D52" s="200"/>
      <c r="E52" s="200"/>
      <c r="F52" s="200"/>
      <c r="G52" s="200"/>
      <c r="H52" s="200"/>
    </row>
    <row r="53" spans="1:14" ht="28" customHeight="1">
      <c r="A53" s="200" t="s">
        <v>60</v>
      </c>
      <c r="B53" s="200"/>
      <c r="C53" s="200"/>
      <c r="D53" s="200"/>
      <c r="E53" s="200"/>
      <c r="F53" s="200"/>
      <c r="G53" s="200"/>
      <c r="H53" s="200"/>
    </row>
    <row r="54" spans="1:14" ht="28" customHeight="1">
      <c r="A54" s="200" t="s">
        <v>61</v>
      </c>
      <c r="B54" s="200"/>
      <c r="C54" s="200"/>
      <c r="D54" s="200"/>
      <c r="E54" s="200"/>
      <c r="F54" s="200"/>
      <c r="G54" s="200"/>
      <c r="H54" s="200"/>
    </row>
    <row r="55" spans="1:14" ht="14">
      <c r="A55" s="13"/>
      <c r="B55" s="13"/>
      <c r="C55" s="13"/>
      <c r="D55" s="13"/>
      <c r="E55" s="3"/>
      <c r="F55" s="3"/>
      <c r="G55" s="3"/>
      <c r="H55" s="3"/>
    </row>
    <row r="56" spans="1:14" ht="14"/>
    <row r="57" spans="1:14" ht="14">
      <c r="A57" s="8" t="s">
        <v>34</v>
      </c>
      <c r="N57" s="18"/>
    </row>
    <row r="58" spans="1:14" ht="14"/>
  </sheetData>
  <mergeCells count="17">
    <mergeCell ref="A45:H45"/>
    <mergeCell ref="A51:H51"/>
    <mergeCell ref="A52:H52"/>
    <mergeCell ref="A46:H46"/>
    <mergeCell ref="A53:H53"/>
    <mergeCell ref="A54:H54"/>
    <mergeCell ref="A47:H47"/>
    <mergeCell ref="A48:H48"/>
    <mergeCell ref="A49:H49"/>
    <mergeCell ref="A50:H50"/>
    <mergeCell ref="A5:H5"/>
    <mergeCell ref="B25:H25"/>
    <mergeCell ref="B21:H21"/>
    <mergeCell ref="B8:H8"/>
    <mergeCell ref="B37:H37"/>
    <mergeCell ref="D6:E6"/>
    <mergeCell ref="G6:H6"/>
  </mergeCells>
  <hyperlinks>
    <hyperlink ref="A57" location="Contents!A1" display="Back to Table of Contents" xr:uid="{D9FE0E70-DFCD-4376-85C0-9B9FACF65665}"/>
    <hyperlink ref="A2" r:id="rId1" xr:uid="{A2B63879-C2C7-4309-882D-8101512CD2AB}"/>
  </hyperlinks>
  <pageMargins left="0.5" right="0.5" top="0.5" bottom="0.5" header="0" footer="0"/>
  <pageSetup scale="27"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pageSetUpPr autoPageBreaks="0"/>
  </sheetPr>
  <dimension ref="A1:E92"/>
  <sheetViews>
    <sheetView zoomScaleNormal="100" workbookViewId="0"/>
  </sheetViews>
  <sheetFormatPr defaultColWidth="12.6328125" defaultRowHeight="15" customHeight="1"/>
  <cols>
    <col min="1" max="1" width="80.453125" style="2" customWidth="1"/>
    <col min="2" max="2" width="20.36328125" style="2" customWidth="1"/>
    <col min="3" max="3" width="21.1796875" style="2" customWidth="1"/>
    <col min="4" max="5" width="12.6328125" style="2" customWidth="1"/>
    <col min="6" max="16384" width="12.6328125" style="2"/>
  </cols>
  <sheetData>
    <row r="1" spans="1:5" ht="15" customHeight="1">
      <c r="A1" s="1" t="s">
        <v>308</v>
      </c>
    </row>
    <row r="2" spans="1:5" ht="15" customHeight="1">
      <c r="A2" s="185" t="s">
        <v>306</v>
      </c>
    </row>
    <row r="5" spans="1:5" ht="30" customHeight="1">
      <c r="A5" s="204" t="s">
        <v>62</v>
      </c>
      <c r="B5" s="204"/>
      <c r="C5" s="204"/>
      <c r="D5" s="205"/>
      <c r="E5" s="205"/>
    </row>
    <row r="6" spans="1:5" s="6" customFormat="1" ht="42" customHeight="1">
      <c r="A6" s="162"/>
      <c r="B6" s="162"/>
      <c r="C6" s="162"/>
      <c r="D6" s="203" t="s">
        <v>28</v>
      </c>
      <c r="E6" s="191"/>
    </row>
    <row r="7" spans="1:5" s="6" customFormat="1" ht="45" customHeight="1">
      <c r="A7" s="163" t="s">
        <v>63</v>
      </c>
      <c r="B7" s="164" t="s">
        <v>64</v>
      </c>
      <c r="C7" s="165" t="s">
        <v>65</v>
      </c>
      <c r="D7" s="166" t="s">
        <v>40</v>
      </c>
      <c r="E7" s="166" t="s">
        <v>33</v>
      </c>
    </row>
    <row r="8" spans="1:5" s="6" customFormat="1" ht="15" customHeight="1">
      <c r="A8" s="109" t="s">
        <v>20</v>
      </c>
      <c r="C8" s="174"/>
      <c r="D8" s="175"/>
      <c r="E8" s="175"/>
    </row>
    <row r="9" spans="1:5" s="6" customFormat="1" ht="15" customHeight="1">
      <c r="A9" s="147" t="s">
        <v>66</v>
      </c>
      <c r="C9" s="174"/>
      <c r="D9" s="175"/>
      <c r="E9" s="175"/>
    </row>
    <row r="10" spans="1:5" s="6" customFormat="1" ht="15" customHeight="1">
      <c r="A10" s="173" t="s">
        <v>67</v>
      </c>
      <c r="C10" s="25"/>
      <c r="D10" s="26"/>
      <c r="E10" s="176"/>
    </row>
    <row r="11" spans="1:5" s="6" customFormat="1" ht="15" customHeight="1">
      <c r="A11" s="172" t="s">
        <v>68</v>
      </c>
      <c r="B11" s="6" t="s">
        <v>69</v>
      </c>
      <c r="C11" s="25">
        <v>3100</v>
      </c>
      <c r="D11" s="175">
        <v>-0.751</v>
      </c>
      <c r="E11" s="175">
        <v>2.85</v>
      </c>
    </row>
    <row r="12" spans="1:5" s="6" customFormat="1" ht="15" customHeight="1">
      <c r="A12" s="172" t="s">
        <v>70</v>
      </c>
      <c r="B12" s="6" t="s">
        <v>71</v>
      </c>
      <c r="C12" s="25">
        <v>150</v>
      </c>
      <c r="D12" s="175">
        <v>-0.57599999999999996</v>
      </c>
      <c r="E12" s="175">
        <v>4.2809999999999997</v>
      </c>
    </row>
    <row r="13" spans="1:5" s="6" customFormat="1" ht="15" customHeight="1">
      <c r="A13" s="172" t="s">
        <v>72</v>
      </c>
      <c r="B13" s="6" t="s">
        <v>71</v>
      </c>
      <c r="C13" s="25">
        <v>2118.491</v>
      </c>
      <c r="D13" s="26">
        <v>7.0000000000000007E-2</v>
      </c>
      <c r="E13" s="176">
        <v>5.98</v>
      </c>
    </row>
    <row r="14" spans="1:5" s="6" customFormat="1" ht="15" customHeight="1">
      <c r="A14" s="172" t="s">
        <v>73</v>
      </c>
      <c r="B14" s="6" t="s">
        <v>71</v>
      </c>
      <c r="C14" s="25">
        <v>3500</v>
      </c>
      <c r="D14" s="26">
        <v>-0.46200000000000002</v>
      </c>
      <c r="E14" s="176">
        <v>5.5179999999999998</v>
      </c>
    </row>
    <row r="15" spans="1:5" s="6" customFormat="1" ht="15" customHeight="1">
      <c r="A15" s="147" t="s">
        <v>74</v>
      </c>
      <c r="C15" s="25"/>
      <c r="D15" s="175"/>
      <c r="E15" s="175"/>
    </row>
    <row r="16" spans="1:5" s="6" customFormat="1" ht="15" customHeight="1">
      <c r="A16" s="173" t="s">
        <v>75</v>
      </c>
      <c r="C16" s="25"/>
      <c r="D16" s="175"/>
      <c r="E16" s="175"/>
    </row>
    <row r="17" spans="1:5" s="6" customFormat="1" ht="15" customHeight="1">
      <c r="A17" s="172" t="s">
        <v>76</v>
      </c>
      <c r="B17" s="6" t="s">
        <v>69</v>
      </c>
      <c r="C17" s="25">
        <v>2800</v>
      </c>
      <c r="D17" s="26">
        <v>-0.496</v>
      </c>
      <c r="E17" s="176">
        <v>8.56</v>
      </c>
    </row>
    <row r="18" spans="1:5" s="6" customFormat="1" ht="15" customHeight="1">
      <c r="A18" s="172" t="s">
        <v>77</v>
      </c>
      <c r="B18" s="6" t="s">
        <v>71</v>
      </c>
      <c r="C18" s="25">
        <v>650</v>
      </c>
      <c r="D18" s="175">
        <v>-0.85499999999999998</v>
      </c>
      <c r="E18" s="175">
        <v>4.4690000000000003</v>
      </c>
    </row>
    <row r="19" spans="1:5" s="6" customFormat="1" ht="15" customHeight="1">
      <c r="A19" s="147" t="s">
        <v>74</v>
      </c>
      <c r="C19" s="25"/>
      <c r="D19" s="175"/>
      <c r="E19" s="175"/>
    </row>
    <row r="20" spans="1:5" s="6" customFormat="1" ht="15" customHeight="1">
      <c r="A20" s="173" t="s">
        <v>78</v>
      </c>
      <c r="C20" s="25"/>
      <c r="D20" s="175"/>
      <c r="E20" s="175"/>
    </row>
    <row r="21" spans="1:5" s="6" customFormat="1" ht="15" customHeight="1">
      <c r="A21" s="172" t="s">
        <v>79</v>
      </c>
      <c r="B21" s="6" t="s">
        <v>69</v>
      </c>
      <c r="C21" s="25">
        <v>10</v>
      </c>
      <c r="D21" s="26">
        <v>-2.3050000000000002</v>
      </c>
      <c r="E21" s="176">
        <v>6.242</v>
      </c>
    </row>
    <row r="22" spans="1:5" s="6" customFormat="1" ht="15" customHeight="1">
      <c r="A22" s="172" t="s">
        <v>80</v>
      </c>
      <c r="B22" s="6" t="s">
        <v>71</v>
      </c>
      <c r="C22" s="25">
        <v>30000</v>
      </c>
      <c r="D22" s="175">
        <v>-0.439</v>
      </c>
      <c r="E22" s="175">
        <v>4.407</v>
      </c>
    </row>
    <row r="23" spans="1:5" s="6" customFormat="1" ht="15" customHeight="1">
      <c r="A23" s="172" t="s">
        <v>81</v>
      </c>
      <c r="B23" s="6" t="s">
        <v>71</v>
      </c>
      <c r="C23" s="25">
        <v>400</v>
      </c>
      <c r="D23" s="175">
        <v>-2.2959999999999998</v>
      </c>
      <c r="E23" s="175">
        <v>6.9169999999999998</v>
      </c>
    </row>
    <row r="24" spans="1:5" s="6" customFormat="1" ht="15" customHeight="1">
      <c r="A24" s="147" t="s">
        <v>82</v>
      </c>
      <c r="C24" s="25"/>
      <c r="D24" s="175"/>
      <c r="E24" s="175"/>
    </row>
    <row r="25" spans="1:5" s="6" customFormat="1" ht="15" customHeight="1">
      <c r="A25" s="172" t="s">
        <v>83</v>
      </c>
      <c r="B25" s="6" t="s">
        <v>71</v>
      </c>
      <c r="C25" s="25">
        <v>50</v>
      </c>
      <c r="D25" s="26">
        <v>-0.13700000000000001</v>
      </c>
      <c r="E25" s="26">
        <v>6.0510000000000002</v>
      </c>
    </row>
    <row r="26" spans="1:5" s="6" customFormat="1" ht="15" customHeight="1">
      <c r="A26" s="109" t="s">
        <v>84</v>
      </c>
      <c r="C26" s="39"/>
      <c r="D26" s="175"/>
      <c r="E26" s="175"/>
    </row>
    <row r="27" spans="1:5" s="6" customFormat="1" ht="15" customHeight="1">
      <c r="A27" s="147" t="s">
        <v>85</v>
      </c>
      <c r="C27" s="25"/>
      <c r="D27" s="26"/>
      <c r="E27" s="26"/>
    </row>
    <row r="28" spans="1:5" s="6" customFormat="1" ht="15" customHeight="1">
      <c r="A28" s="173" t="s">
        <v>86</v>
      </c>
      <c r="C28" s="25"/>
      <c r="D28" s="175"/>
      <c r="E28" s="175"/>
    </row>
    <row r="29" spans="1:5" s="6" customFormat="1" ht="15" customHeight="1">
      <c r="A29" s="172" t="s">
        <v>87</v>
      </c>
      <c r="B29" s="6" t="s">
        <v>69</v>
      </c>
      <c r="C29" s="25">
        <v>57.247999999999998</v>
      </c>
      <c r="D29" s="175">
        <v>-7.8369999999999997</v>
      </c>
      <c r="E29" s="175">
        <v>8.6690000000000005</v>
      </c>
    </row>
    <row r="30" spans="1:5" s="6" customFormat="1" ht="15" customHeight="1">
      <c r="A30" s="109" t="s">
        <v>21</v>
      </c>
      <c r="C30" s="25"/>
      <c r="D30" s="175"/>
      <c r="E30" s="175"/>
    </row>
    <row r="31" spans="1:5" s="6" customFormat="1" ht="15" customHeight="1">
      <c r="A31" s="173" t="s">
        <v>88</v>
      </c>
      <c r="C31" s="39"/>
      <c r="D31" s="175"/>
      <c r="E31" s="175"/>
    </row>
    <row r="32" spans="1:5" s="6" customFormat="1" ht="15" customHeight="1">
      <c r="A32" s="172" t="s">
        <v>89</v>
      </c>
      <c r="B32" s="6" t="s">
        <v>69</v>
      </c>
      <c r="C32" s="25">
        <v>1820</v>
      </c>
      <c r="D32" s="175">
        <v>8.3000000000000004E-2</v>
      </c>
      <c r="E32" s="175">
        <v>7.4790000000000001</v>
      </c>
    </row>
    <row r="33" spans="1:5" s="6" customFormat="1" ht="15" customHeight="1">
      <c r="A33" s="109" t="s">
        <v>90</v>
      </c>
      <c r="C33" s="174"/>
      <c r="D33" s="175"/>
      <c r="E33" s="175"/>
    </row>
    <row r="34" spans="1:5" s="6" customFormat="1" ht="15" customHeight="1">
      <c r="A34" s="172" t="s">
        <v>91</v>
      </c>
      <c r="B34" s="6" t="s">
        <v>71</v>
      </c>
      <c r="C34" s="39">
        <v>2710</v>
      </c>
      <c r="D34" s="175">
        <v>-1E-3</v>
      </c>
      <c r="E34" s="175">
        <v>1.7070000000000001</v>
      </c>
    </row>
    <row r="35" spans="1:5" s="6" customFormat="1" ht="15" customHeight="1">
      <c r="A35" s="172" t="s">
        <v>92</v>
      </c>
      <c r="B35" s="6" t="s">
        <v>71</v>
      </c>
      <c r="C35" s="25">
        <v>1430</v>
      </c>
      <c r="D35" s="175">
        <v>-1E-3</v>
      </c>
      <c r="E35" s="175">
        <v>1.3140000000000001</v>
      </c>
    </row>
    <row r="36" spans="1:5" s="6" customFormat="1" ht="15" customHeight="1">
      <c r="A36" s="109" t="s">
        <v>16</v>
      </c>
      <c r="C36" s="25"/>
      <c r="D36" s="175"/>
      <c r="E36" s="175"/>
    </row>
    <row r="37" spans="1:5" s="6" customFormat="1" ht="15" customHeight="1">
      <c r="A37" s="147" t="s">
        <v>93</v>
      </c>
      <c r="C37" s="25"/>
      <c r="D37" s="175"/>
      <c r="E37" s="175"/>
    </row>
    <row r="38" spans="1:5" s="6" customFormat="1" ht="15" customHeight="1">
      <c r="A38" s="173" t="s">
        <v>94</v>
      </c>
      <c r="C38" s="37"/>
      <c r="D38" s="175"/>
      <c r="E38" s="175"/>
    </row>
    <row r="39" spans="1:5" s="6" customFormat="1" ht="15" customHeight="1">
      <c r="A39" s="172" t="s">
        <v>95</v>
      </c>
      <c r="B39" s="6" t="s">
        <v>71</v>
      </c>
      <c r="C39" s="39">
        <v>400</v>
      </c>
      <c r="D39" s="175">
        <v>-2E-3</v>
      </c>
      <c r="E39" s="175">
        <v>4.4249999999999998</v>
      </c>
    </row>
    <row r="40" spans="1:5" s="6" customFormat="1" ht="15" customHeight="1">
      <c r="A40" s="147" t="s">
        <v>96</v>
      </c>
      <c r="C40" s="37"/>
      <c r="D40" s="175"/>
      <c r="E40" s="175"/>
    </row>
    <row r="41" spans="1:5" s="6" customFormat="1" ht="15" customHeight="1">
      <c r="A41" s="173" t="s">
        <v>97</v>
      </c>
      <c r="C41" s="37"/>
      <c r="D41" s="175"/>
      <c r="E41" s="175"/>
    </row>
    <row r="42" spans="1:5" s="6" customFormat="1" ht="15" customHeight="1">
      <c r="A42" s="172" t="s">
        <v>98</v>
      </c>
      <c r="B42" s="6" t="s">
        <v>69</v>
      </c>
      <c r="C42" s="37">
        <v>575.03499999999997</v>
      </c>
      <c r="D42" s="175">
        <v>-7.8289999999999997</v>
      </c>
      <c r="E42" s="175">
        <v>2.9249999999999998</v>
      </c>
    </row>
    <row r="43" spans="1:5" s="6" customFormat="1" ht="15" customHeight="1">
      <c r="A43" s="172" t="s">
        <v>99</v>
      </c>
      <c r="B43" s="6" t="s">
        <v>71</v>
      </c>
      <c r="C43" s="37">
        <v>3122.2950000000001</v>
      </c>
      <c r="D43" s="175">
        <v>-1.1819999999999999</v>
      </c>
      <c r="E43" s="175">
        <v>6.6260000000000003</v>
      </c>
    </row>
    <row r="44" spans="1:5" s="6" customFormat="1" ht="15" customHeight="1">
      <c r="A44" s="172" t="s">
        <v>100</v>
      </c>
      <c r="B44" s="6" t="s">
        <v>71</v>
      </c>
      <c r="C44" s="37">
        <v>8886.8510000000006</v>
      </c>
      <c r="D44" s="175">
        <v>-1.77</v>
      </c>
      <c r="E44" s="175">
        <v>5.3789999999999996</v>
      </c>
    </row>
    <row r="45" spans="1:5" s="6" customFormat="1" ht="15" customHeight="1">
      <c r="A45" s="172" t="s">
        <v>101</v>
      </c>
      <c r="B45" s="6" t="s">
        <v>71</v>
      </c>
      <c r="C45" s="37">
        <v>959.73900000000003</v>
      </c>
      <c r="D45" s="175">
        <v>-5.2240000000000002</v>
      </c>
      <c r="E45" s="175">
        <v>1.6160000000000001</v>
      </c>
    </row>
    <row r="46" spans="1:5" s="6" customFormat="1" ht="15" customHeight="1">
      <c r="A46" s="172" t="s">
        <v>102</v>
      </c>
      <c r="B46" s="6" t="s">
        <v>71</v>
      </c>
      <c r="C46" s="37">
        <v>98.94</v>
      </c>
      <c r="D46" s="175">
        <v>-1.143</v>
      </c>
      <c r="E46" s="175">
        <v>2.0129999999999999</v>
      </c>
    </row>
    <row r="47" spans="1:5" s="6" customFormat="1" ht="15" customHeight="1">
      <c r="A47" s="172" t="s">
        <v>103</v>
      </c>
      <c r="B47" s="6" t="s">
        <v>71</v>
      </c>
      <c r="C47" s="25">
        <v>290.20100000000002</v>
      </c>
      <c r="D47" s="175">
        <v>-2.99</v>
      </c>
      <c r="E47" s="175">
        <v>4.9390000000000001</v>
      </c>
    </row>
    <row r="48" spans="1:5" s="6" customFormat="1" ht="15" customHeight="1">
      <c r="A48" s="172" t="s">
        <v>104</v>
      </c>
      <c r="B48" s="6" t="s">
        <v>71</v>
      </c>
      <c r="C48" s="25">
        <v>128.5</v>
      </c>
      <c r="D48" s="175">
        <v>-4.9880000000000004</v>
      </c>
      <c r="E48" s="175">
        <v>2.8130000000000002</v>
      </c>
    </row>
    <row r="49" spans="1:5" s="6" customFormat="1" ht="15" customHeight="1">
      <c r="A49" s="172" t="s">
        <v>105</v>
      </c>
      <c r="B49" s="6" t="s">
        <v>71</v>
      </c>
      <c r="C49" s="25">
        <v>3012.5</v>
      </c>
      <c r="D49" s="175">
        <v>-1.1160000000000001</v>
      </c>
      <c r="E49" s="175">
        <v>3.585</v>
      </c>
    </row>
    <row r="50" spans="1:5" s="6" customFormat="1" ht="15" customHeight="1">
      <c r="A50" s="172" t="s">
        <v>106</v>
      </c>
      <c r="B50" s="6" t="s">
        <v>71</v>
      </c>
      <c r="C50" s="37">
        <v>4377.3530000000001</v>
      </c>
      <c r="D50" s="175">
        <v>-1.7709999999999999</v>
      </c>
      <c r="E50" s="175">
        <v>5.7839999999999998</v>
      </c>
    </row>
    <row r="51" spans="1:5" s="6" customFormat="1" ht="15" customHeight="1">
      <c r="A51" s="172" t="s">
        <v>107</v>
      </c>
      <c r="B51" s="6" t="s">
        <v>71</v>
      </c>
      <c r="C51" s="25">
        <v>3.75</v>
      </c>
      <c r="D51" s="175">
        <v>-5.6790000000000003</v>
      </c>
      <c r="E51" s="175">
        <v>0.32300000000000001</v>
      </c>
    </row>
    <row r="52" spans="1:5" s="6" customFormat="1" ht="15" customHeight="1">
      <c r="A52" s="172" t="s">
        <v>108</v>
      </c>
      <c r="B52" s="6" t="s">
        <v>71</v>
      </c>
      <c r="C52" s="37">
        <v>16</v>
      </c>
      <c r="D52" s="175">
        <v>-2.5110000000000001</v>
      </c>
      <c r="E52" s="175">
        <v>4.5229999999999997</v>
      </c>
    </row>
    <row r="53" spans="1:5" s="6" customFormat="1" ht="15" customHeight="1">
      <c r="A53" s="173" t="s">
        <v>109</v>
      </c>
      <c r="C53" s="25"/>
      <c r="D53" s="175"/>
      <c r="E53" s="175"/>
    </row>
    <row r="54" spans="1:5" s="6" customFormat="1" ht="15" customHeight="1">
      <c r="A54" s="172" t="s">
        <v>110</v>
      </c>
      <c r="B54" s="6" t="s">
        <v>71</v>
      </c>
      <c r="C54" s="25">
        <v>205000</v>
      </c>
      <c r="D54" s="175">
        <v>-0.34699999999999998</v>
      </c>
      <c r="E54" s="175">
        <v>4.5670000000000002</v>
      </c>
    </row>
    <row r="55" spans="1:5" s="6" customFormat="1" ht="15" customHeight="1">
      <c r="A55" s="172" t="s">
        <v>111</v>
      </c>
      <c r="B55" s="6" t="s">
        <v>71</v>
      </c>
      <c r="C55" s="25">
        <v>19000</v>
      </c>
      <c r="D55" s="175">
        <v>0</v>
      </c>
      <c r="E55" s="175">
        <v>2.7570000000000001</v>
      </c>
    </row>
    <row r="56" spans="1:5" s="6" customFormat="1" ht="15" customHeight="1">
      <c r="A56" s="109" t="s">
        <v>16</v>
      </c>
      <c r="C56" s="25"/>
      <c r="D56" s="175"/>
      <c r="E56" s="175"/>
    </row>
    <row r="57" spans="1:5" s="6" customFormat="1" ht="15" customHeight="1">
      <c r="A57" s="147" t="s">
        <v>112</v>
      </c>
      <c r="C57" s="25"/>
      <c r="D57" s="175"/>
      <c r="E57" s="175"/>
    </row>
    <row r="58" spans="1:5" s="6" customFormat="1" ht="15" customHeight="1">
      <c r="A58" s="172" t="s">
        <v>113</v>
      </c>
      <c r="B58" s="6" t="s">
        <v>71</v>
      </c>
      <c r="C58" s="25">
        <v>15.8</v>
      </c>
      <c r="D58" s="175">
        <v>-0.65700000000000003</v>
      </c>
      <c r="E58" s="175">
        <v>9.7010000000000005</v>
      </c>
    </row>
    <row r="59" spans="1:5" s="6" customFormat="1" ht="15" customHeight="1">
      <c r="A59" s="109" t="s">
        <v>114</v>
      </c>
      <c r="C59" s="25"/>
      <c r="D59" s="175"/>
      <c r="E59" s="175"/>
    </row>
    <row r="60" spans="1:5" s="6" customFormat="1" ht="15" customHeight="1">
      <c r="A60" s="147" t="s">
        <v>115</v>
      </c>
      <c r="C60" s="25"/>
      <c r="D60" s="175"/>
      <c r="E60" s="175"/>
    </row>
    <row r="61" spans="1:5" s="6" customFormat="1" ht="15" customHeight="1">
      <c r="A61" s="173" t="s">
        <v>116</v>
      </c>
      <c r="C61" s="25"/>
      <c r="D61" s="175"/>
      <c r="E61" s="175"/>
    </row>
    <row r="62" spans="1:5" s="6" customFormat="1" ht="15" customHeight="1">
      <c r="A62" s="172" t="s">
        <v>117</v>
      </c>
      <c r="B62" s="6" t="s">
        <v>69</v>
      </c>
      <c r="C62" s="25">
        <v>6000</v>
      </c>
      <c r="D62" s="175">
        <v>7.1999999999999995E-2</v>
      </c>
      <c r="E62" s="175">
        <v>0.67800000000000005</v>
      </c>
    </row>
    <row r="63" spans="1:5" s="6" customFormat="1" ht="15" customHeight="1">
      <c r="A63" s="172" t="s">
        <v>118</v>
      </c>
      <c r="B63" s="6" t="s">
        <v>69</v>
      </c>
      <c r="C63" s="37">
        <v>8000</v>
      </c>
      <c r="D63" s="175">
        <v>9.4E-2</v>
      </c>
      <c r="E63" s="175">
        <v>1.1859999999999999</v>
      </c>
    </row>
    <row r="64" spans="1:5" s="6" customFormat="1" ht="15" customHeight="1">
      <c r="A64" s="147" t="s">
        <v>119</v>
      </c>
      <c r="C64" s="37"/>
      <c r="D64" s="175"/>
      <c r="E64" s="175"/>
    </row>
    <row r="65" spans="1:5" s="6" customFormat="1" ht="15" customHeight="1">
      <c r="A65" s="172" t="s">
        <v>120</v>
      </c>
      <c r="B65" s="6" t="s">
        <v>69</v>
      </c>
      <c r="C65" s="174">
        <v>8000</v>
      </c>
      <c r="D65" s="175">
        <v>0</v>
      </c>
      <c r="E65" s="175">
        <v>8.3460000000000001</v>
      </c>
    </row>
    <row r="66" spans="1:5" s="6" customFormat="1" ht="15" customHeight="1">
      <c r="A66" s="172" t="s">
        <v>121</v>
      </c>
      <c r="B66" s="6" t="s">
        <v>71</v>
      </c>
      <c r="C66" s="174">
        <v>8000</v>
      </c>
      <c r="D66" s="175">
        <v>0</v>
      </c>
      <c r="E66" s="175">
        <v>8.2569999999999997</v>
      </c>
    </row>
    <row r="67" spans="1:5" s="6" customFormat="1" ht="15" customHeight="1">
      <c r="A67" s="147" t="s">
        <v>122</v>
      </c>
      <c r="C67" s="174"/>
      <c r="D67" s="175"/>
      <c r="E67" s="175"/>
    </row>
    <row r="68" spans="1:5" s="6" customFormat="1" ht="15" customHeight="1">
      <c r="A68" s="172" t="s">
        <v>123</v>
      </c>
      <c r="B68" s="6" t="s">
        <v>69</v>
      </c>
      <c r="C68" s="37">
        <v>1000</v>
      </c>
      <c r="D68" s="175">
        <v>-10.54</v>
      </c>
      <c r="E68" s="175">
        <v>0.77800000000000002</v>
      </c>
    </row>
    <row r="69" spans="1:5" s="6" customFormat="1" ht="15" customHeight="1">
      <c r="A69" s="172" t="s">
        <v>43</v>
      </c>
      <c r="B69" s="6" t="s">
        <v>69</v>
      </c>
      <c r="C69" s="25">
        <v>6300</v>
      </c>
      <c r="D69" s="175">
        <v>-6.5419999999999998</v>
      </c>
      <c r="E69" s="175">
        <v>1.53</v>
      </c>
    </row>
    <row r="70" spans="1:5" s="6" customFormat="1" ht="15" customHeight="1">
      <c r="A70" s="172" t="s">
        <v>124</v>
      </c>
      <c r="B70" s="6" t="s">
        <v>71</v>
      </c>
      <c r="C70" s="25">
        <v>300</v>
      </c>
      <c r="D70" s="175">
        <v>4.0000000000000001E-3</v>
      </c>
      <c r="E70" s="175">
        <v>19.736999999999998</v>
      </c>
    </row>
    <row r="71" spans="1:5" s="6" customFormat="1" ht="15" customHeight="1">
      <c r="A71" s="172" t="s">
        <v>125</v>
      </c>
      <c r="B71" s="6" t="s">
        <v>71</v>
      </c>
      <c r="C71" s="25">
        <v>200</v>
      </c>
      <c r="D71" s="175">
        <v>-3.28</v>
      </c>
      <c r="E71" s="175">
        <v>10.76</v>
      </c>
    </row>
    <row r="72" spans="1:5" s="6" customFormat="1" ht="15" customHeight="1">
      <c r="A72" s="172" t="s">
        <v>126</v>
      </c>
      <c r="B72" s="6" t="s">
        <v>71</v>
      </c>
      <c r="C72" s="25">
        <v>400</v>
      </c>
      <c r="D72" s="26">
        <v>-1.869</v>
      </c>
      <c r="E72" s="176">
        <v>8.5779999999999994</v>
      </c>
    </row>
    <row r="73" spans="1:5" s="6" customFormat="1" ht="15" customHeight="1">
      <c r="A73" s="109" t="s">
        <v>19</v>
      </c>
      <c r="C73" s="25"/>
      <c r="D73" s="26"/>
      <c r="E73" s="176"/>
    </row>
    <row r="74" spans="1:5" s="6" customFormat="1" ht="15" customHeight="1">
      <c r="A74" s="173" t="s">
        <v>127</v>
      </c>
      <c r="C74" s="25"/>
      <c r="D74" s="26"/>
      <c r="E74" s="176"/>
    </row>
    <row r="75" spans="1:5" s="6" customFormat="1" ht="15" customHeight="1">
      <c r="A75" s="172" t="s">
        <v>128</v>
      </c>
      <c r="B75" s="6" t="s">
        <v>71</v>
      </c>
      <c r="C75" s="37">
        <v>4000</v>
      </c>
      <c r="D75" s="175">
        <v>0</v>
      </c>
      <c r="E75" s="175">
        <v>11.058999999999999</v>
      </c>
    </row>
    <row r="76" spans="1:5" s="6" customFormat="1" ht="15" customHeight="1">
      <c r="A76" s="172" t="s">
        <v>129</v>
      </c>
      <c r="B76" s="6" t="s">
        <v>71</v>
      </c>
      <c r="C76" s="25">
        <v>35000</v>
      </c>
      <c r="D76" s="176">
        <v>-4.0000000000000001E-3</v>
      </c>
      <c r="E76" s="176">
        <v>8.3469999999999995</v>
      </c>
    </row>
    <row r="77" spans="1:5" s="6" customFormat="1" ht="15" customHeight="1">
      <c r="A77" s="172" t="s">
        <v>130</v>
      </c>
      <c r="B77" s="6" t="s">
        <v>71</v>
      </c>
      <c r="C77" s="174">
        <v>6000</v>
      </c>
      <c r="D77" s="175">
        <v>-4.0000000000000001E-3</v>
      </c>
      <c r="E77" s="175">
        <v>17.599</v>
      </c>
    </row>
    <row r="78" spans="1:5" s="6" customFormat="1" ht="15" customHeight="1">
      <c r="A78" s="172" t="s">
        <v>131</v>
      </c>
      <c r="B78" s="6" t="s">
        <v>71</v>
      </c>
      <c r="C78" s="174">
        <v>12500</v>
      </c>
      <c r="D78" s="175">
        <v>0</v>
      </c>
      <c r="E78" s="175">
        <v>10.574</v>
      </c>
    </row>
    <row r="79" spans="1:5" s="6" customFormat="1" ht="14">
      <c r="A79" s="38"/>
      <c r="B79" s="38"/>
      <c r="C79" s="40"/>
      <c r="D79" s="41"/>
      <c r="E79" s="41"/>
    </row>
    <row r="80" spans="1:5" s="6" customFormat="1" ht="15" customHeight="1">
      <c r="A80" s="107"/>
      <c r="B80" s="107"/>
      <c r="C80" s="39"/>
      <c r="D80" s="108"/>
      <c r="E80" s="108"/>
    </row>
    <row r="81" spans="1:5" s="6" customFormat="1" ht="28" customHeight="1">
      <c r="A81" s="202" t="s">
        <v>54</v>
      </c>
      <c r="B81" s="202"/>
      <c r="C81" s="202"/>
      <c r="D81" s="202"/>
      <c r="E81" s="202"/>
    </row>
    <row r="82" spans="1:5" s="6" customFormat="1" ht="56.25" customHeight="1">
      <c r="A82" s="202" t="s">
        <v>55</v>
      </c>
      <c r="B82" s="202"/>
      <c r="C82" s="202"/>
      <c r="D82" s="202"/>
      <c r="E82" s="202"/>
    </row>
    <row r="83" spans="1:5" s="6" customFormat="1" ht="42" customHeight="1">
      <c r="A83" s="202" t="s">
        <v>132</v>
      </c>
      <c r="B83" s="202"/>
      <c r="C83" s="202"/>
      <c r="D83" s="202"/>
      <c r="E83" s="202"/>
    </row>
    <row r="84" spans="1:5" s="6" customFormat="1" ht="40.5" customHeight="1">
      <c r="A84" s="202" t="s">
        <v>315</v>
      </c>
      <c r="B84" s="202"/>
      <c r="C84" s="202"/>
      <c r="D84" s="202"/>
      <c r="E84" s="202"/>
    </row>
    <row r="85" spans="1:5" s="6" customFormat="1" ht="28" customHeight="1">
      <c r="A85" s="202" t="s">
        <v>56</v>
      </c>
      <c r="B85" s="202"/>
      <c r="C85" s="202"/>
      <c r="D85" s="202"/>
      <c r="E85" s="202"/>
    </row>
    <row r="86" spans="1:5" s="6" customFormat="1" ht="70" customHeight="1">
      <c r="A86" s="202" t="s">
        <v>305</v>
      </c>
      <c r="B86" s="202"/>
      <c r="C86" s="202"/>
      <c r="D86" s="202"/>
      <c r="E86" s="202"/>
    </row>
    <row r="87" spans="1:5" s="6" customFormat="1" ht="42" customHeight="1">
      <c r="A87" s="202" t="s">
        <v>313</v>
      </c>
      <c r="B87" s="202"/>
      <c r="C87" s="202"/>
      <c r="D87" s="202"/>
      <c r="E87" s="202"/>
    </row>
    <row r="88" spans="1:5" ht="15" customHeight="1">
      <c r="A88" s="13"/>
      <c r="B88" s="3"/>
      <c r="C88" s="3"/>
      <c r="D88" s="3"/>
      <c r="E88" s="3"/>
    </row>
    <row r="90" spans="1:5" ht="15" customHeight="1">
      <c r="A90" s="8" t="s">
        <v>34</v>
      </c>
    </row>
    <row r="92" spans="1:5" ht="15" customHeight="1">
      <c r="A92" s="110"/>
    </row>
  </sheetData>
  <mergeCells count="9">
    <mergeCell ref="A85:E85"/>
    <mergeCell ref="A86:E86"/>
    <mergeCell ref="A87:E87"/>
    <mergeCell ref="D6:E6"/>
    <mergeCell ref="A5:E5"/>
    <mergeCell ref="A81:E81"/>
    <mergeCell ref="A83:E83"/>
    <mergeCell ref="A84:E84"/>
    <mergeCell ref="A82:E82"/>
  </mergeCells>
  <hyperlinks>
    <hyperlink ref="A90" location="Contents!A1" display="Back to Table of Contents" xr:uid="{00000000-0004-0000-0200-000001000000}"/>
    <hyperlink ref="A2" r:id="rId1" xr:uid="{A37D1833-416A-497B-95C8-004D97DC982E}"/>
  </hyperlinks>
  <pageMargins left="0.75" right="0.75" top="0.75" bottom="0.75" header="0.3" footer="0.3"/>
  <pageSetup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B00C8-EEDB-4A13-A3AB-8A439A0242F4}">
  <sheetPr codeName="Sheet4">
    <pageSetUpPr fitToPage="1"/>
  </sheetPr>
  <dimension ref="A1:V154"/>
  <sheetViews>
    <sheetView zoomScaleNormal="100" workbookViewId="0">
      <pane ySplit="7" topLeftCell="A8" activePane="bottomLeft" state="frozen"/>
      <selection pane="bottomLeft"/>
    </sheetView>
  </sheetViews>
  <sheetFormatPr defaultColWidth="9.1796875" defaultRowHeight="14"/>
  <cols>
    <col min="1" max="1" width="17.1796875" style="44" customWidth="1"/>
    <col min="2" max="2" width="35.6328125" style="44" customWidth="1"/>
    <col min="3" max="3" width="46.6328125" style="44" customWidth="1"/>
    <col min="4" max="4" width="60.1796875" style="44" customWidth="1"/>
    <col min="5" max="5" width="57.453125" style="44" customWidth="1"/>
    <col min="6" max="6" width="67.453125" style="44" customWidth="1"/>
    <col min="7" max="7" width="19.453125" style="43" customWidth="1"/>
    <col min="8" max="8" width="20.453125" style="119" customWidth="1"/>
    <col min="9" max="10" width="14.6328125" style="92" customWidth="1"/>
    <col min="11" max="14" width="14.6328125" style="68" customWidth="1"/>
    <col min="15" max="15" width="48.1796875" style="45" bestFit="1" customWidth="1"/>
    <col min="16" max="16" width="16.36328125" style="68" customWidth="1"/>
    <col min="17" max="17" width="14.36328125" style="68" customWidth="1"/>
    <col min="18" max="18" width="15" style="68" customWidth="1"/>
    <col min="19" max="19" width="14.6328125" style="69" customWidth="1"/>
    <col min="20" max="20" width="14.453125" style="93" customWidth="1"/>
    <col min="21" max="21" width="16.1796875" style="93" customWidth="1"/>
    <col min="22" max="22" width="19.36328125" style="93" bestFit="1" customWidth="1"/>
    <col min="23" max="16384" width="9.1796875" style="44"/>
  </cols>
  <sheetData>
    <row r="1" spans="1:22" s="2" customFormat="1" ht="15" customHeight="1">
      <c r="A1" s="1" t="s">
        <v>308</v>
      </c>
      <c r="G1" s="110"/>
      <c r="H1" s="117"/>
    </row>
    <row r="2" spans="1:22" s="2" customFormat="1" ht="15" customHeight="1">
      <c r="A2" s="185" t="s">
        <v>306</v>
      </c>
      <c r="B2" s="185"/>
      <c r="G2" s="110"/>
      <c r="H2" s="117"/>
    </row>
    <row r="3" spans="1:22" s="2" customFormat="1" ht="15" customHeight="1">
      <c r="G3" s="110"/>
      <c r="H3" s="117"/>
    </row>
    <row r="4" spans="1:22" s="2" customFormat="1" ht="15" customHeight="1">
      <c r="G4" s="110"/>
      <c r="H4" s="117"/>
    </row>
    <row r="5" spans="1:22" s="2" customFormat="1" ht="30" customHeight="1">
      <c r="A5" s="205" t="s">
        <v>314</v>
      </c>
      <c r="B5" s="205"/>
      <c r="C5" s="205"/>
      <c r="D5" s="205"/>
      <c r="E5" s="42"/>
      <c r="F5" s="42"/>
      <c r="G5" s="183"/>
      <c r="H5" s="118"/>
      <c r="I5" s="42"/>
      <c r="J5" s="42"/>
      <c r="K5" s="42"/>
      <c r="L5" s="42"/>
      <c r="M5" s="42"/>
      <c r="N5" s="3"/>
      <c r="O5" s="3"/>
      <c r="P5" s="3"/>
      <c r="Q5" s="3"/>
      <c r="R5" s="3"/>
      <c r="S5" s="3"/>
      <c r="T5" s="3"/>
      <c r="U5" s="3"/>
      <c r="V5" s="3"/>
    </row>
    <row r="6" spans="1:22" ht="43.5" customHeight="1">
      <c r="A6" s="126"/>
      <c r="B6" s="127"/>
      <c r="C6" s="127"/>
      <c r="D6" s="127"/>
      <c r="E6" s="127"/>
      <c r="F6" s="127"/>
      <c r="G6" s="126"/>
      <c r="H6" s="128"/>
      <c r="I6" s="209" t="s">
        <v>133</v>
      </c>
      <c r="J6" s="210"/>
      <c r="K6" s="211" t="s">
        <v>307</v>
      </c>
      <c r="L6" s="212"/>
      <c r="M6" s="211" t="s">
        <v>134</v>
      </c>
      <c r="N6" s="211"/>
      <c r="O6" s="212" t="s">
        <v>135</v>
      </c>
      <c r="P6" s="212"/>
      <c r="Q6" s="212"/>
      <c r="R6" s="212"/>
      <c r="S6" s="208" t="s">
        <v>136</v>
      </c>
      <c r="T6" s="208"/>
      <c r="U6" s="208"/>
      <c r="V6" s="208"/>
    </row>
    <row r="7" spans="1:22" ht="45" thickBot="1">
      <c r="A7" s="151" t="s">
        <v>64</v>
      </c>
      <c r="B7" s="151" t="s">
        <v>137</v>
      </c>
      <c r="C7" s="151" t="s">
        <v>138</v>
      </c>
      <c r="D7" s="151" t="s">
        <v>139</v>
      </c>
      <c r="E7" s="151" t="s">
        <v>140</v>
      </c>
      <c r="F7" s="151" t="s">
        <v>141</v>
      </c>
      <c r="G7" s="152" t="s">
        <v>142</v>
      </c>
      <c r="H7" s="153" t="s">
        <v>65</v>
      </c>
      <c r="I7" s="154" t="s">
        <v>5</v>
      </c>
      <c r="J7" s="155" t="s">
        <v>6</v>
      </c>
      <c r="K7" s="156" t="s">
        <v>5</v>
      </c>
      <c r="L7" s="157" t="s">
        <v>6</v>
      </c>
      <c r="M7" s="156" t="s">
        <v>5</v>
      </c>
      <c r="N7" s="157" t="s">
        <v>6</v>
      </c>
      <c r="O7" s="158" t="s">
        <v>143</v>
      </c>
      <c r="P7" s="156" t="s">
        <v>144</v>
      </c>
      <c r="Q7" s="156" t="s">
        <v>145</v>
      </c>
      <c r="R7" s="157" t="s">
        <v>146</v>
      </c>
      <c r="S7" s="159" t="s">
        <v>147</v>
      </c>
      <c r="T7" s="160" t="s">
        <v>148</v>
      </c>
      <c r="U7" s="160" t="s">
        <v>149</v>
      </c>
      <c r="V7" s="161" t="s">
        <v>150</v>
      </c>
    </row>
    <row r="8" spans="1:22">
      <c r="A8" s="46" t="s">
        <v>69</v>
      </c>
      <c r="B8" s="46" t="s">
        <v>20</v>
      </c>
      <c r="C8" s="46" t="s">
        <v>151</v>
      </c>
      <c r="D8" s="46" t="s">
        <v>66</v>
      </c>
      <c r="E8" s="46" t="s">
        <v>67</v>
      </c>
      <c r="F8" s="46" t="s">
        <v>152</v>
      </c>
      <c r="G8" s="112" t="s">
        <v>52</v>
      </c>
      <c r="H8" s="120">
        <v>60</v>
      </c>
      <c r="I8" s="47">
        <v>0.42499999999999999</v>
      </c>
      <c r="J8" s="48">
        <v>0.42499999999999999</v>
      </c>
      <c r="K8" s="49">
        <v>0.255</v>
      </c>
      <c r="L8" s="50">
        <v>0.255</v>
      </c>
      <c r="M8" s="47">
        <v>0</v>
      </c>
      <c r="N8" s="48">
        <v>0</v>
      </c>
      <c r="O8" s="51" t="s">
        <v>153</v>
      </c>
      <c r="P8" s="52" t="s">
        <v>154</v>
      </c>
      <c r="Q8" s="47">
        <v>1</v>
      </c>
      <c r="R8" s="53" t="s">
        <v>154</v>
      </c>
      <c r="S8" s="54">
        <v>10</v>
      </c>
      <c r="T8" s="55">
        <v>0</v>
      </c>
      <c r="U8" s="55">
        <v>0</v>
      </c>
      <c r="V8" s="56">
        <v>0</v>
      </c>
    </row>
    <row r="9" spans="1:22" s="57" customFormat="1">
      <c r="A9" s="57" t="s">
        <v>69</v>
      </c>
      <c r="B9" s="57" t="s">
        <v>20</v>
      </c>
      <c r="C9" s="57" t="s">
        <v>151</v>
      </c>
      <c r="D9" s="57" t="s">
        <v>66</v>
      </c>
      <c r="E9" s="57" t="s">
        <v>67</v>
      </c>
      <c r="F9" s="57" t="s">
        <v>155</v>
      </c>
      <c r="G9" s="113" t="s">
        <v>52</v>
      </c>
      <c r="H9" s="121">
        <v>61.798999999999999</v>
      </c>
      <c r="I9" s="58">
        <v>9.3119999999999994</v>
      </c>
      <c r="J9" s="59">
        <v>19.04</v>
      </c>
      <c r="K9" s="60">
        <v>5.7549999999999999</v>
      </c>
      <c r="L9" s="61">
        <v>11.766999999999999</v>
      </c>
      <c r="M9" s="58">
        <v>8.4870000000000001</v>
      </c>
      <c r="N9" s="59">
        <v>18.215</v>
      </c>
      <c r="O9" s="62" t="s">
        <v>156</v>
      </c>
      <c r="P9" s="63" t="s">
        <v>154</v>
      </c>
      <c r="Q9" s="58">
        <v>2.1</v>
      </c>
      <c r="R9" s="64" t="s">
        <v>154</v>
      </c>
      <c r="S9" s="65">
        <v>12</v>
      </c>
      <c r="T9" s="66">
        <v>14.19</v>
      </c>
      <c r="U9" s="66">
        <v>6.59</v>
      </c>
      <c r="V9" s="67">
        <v>0</v>
      </c>
    </row>
    <row r="10" spans="1:22" s="57" customFormat="1">
      <c r="A10" s="57" t="s">
        <v>69</v>
      </c>
      <c r="B10" s="57" t="s">
        <v>20</v>
      </c>
      <c r="C10" s="57" t="s">
        <v>151</v>
      </c>
      <c r="D10" s="57" t="s">
        <v>66</v>
      </c>
      <c r="E10" s="57" t="s">
        <v>67</v>
      </c>
      <c r="F10" s="57" t="s">
        <v>157</v>
      </c>
      <c r="G10" s="113" t="s">
        <v>52</v>
      </c>
      <c r="H10" s="121">
        <v>1633.3330000000001</v>
      </c>
      <c r="I10" s="58">
        <v>1.6930000000000001</v>
      </c>
      <c r="J10" s="59">
        <v>6.569</v>
      </c>
      <c r="K10" s="60">
        <v>27.652000000000001</v>
      </c>
      <c r="L10" s="61">
        <v>107.294</v>
      </c>
      <c r="M10" s="58">
        <v>3.649</v>
      </c>
      <c r="N10" s="59">
        <v>8.5250000000000004</v>
      </c>
      <c r="O10" s="62" t="s">
        <v>158</v>
      </c>
      <c r="P10" s="63" t="s">
        <v>154</v>
      </c>
      <c r="Q10" s="58">
        <v>2.2999999999999998</v>
      </c>
      <c r="R10" s="64" t="s">
        <v>154</v>
      </c>
      <c r="S10" s="65">
        <v>7</v>
      </c>
      <c r="T10" s="66">
        <v>5.59</v>
      </c>
      <c r="U10" s="66">
        <v>4.62</v>
      </c>
      <c r="V10" s="67">
        <v>0</v>
      </c>
    </row>
    <row r="11" spans="1:22" s="57" customFormat="1">
      <c r="A11" s="57" t="s">
        <v>69</v>
      </c>
      <c r="B11" s="57" t="s">
        <v>20</v>
      </c>
      <c r="C11" s="57" t="s">
        <v>151</v>
      </c>
      <c r="D11" s="57" t="s">
        <v>66</v>
      </c>
      <c r="E11" s="57" t="s">
        <v>67</v>
      </c>
      <c r="F11" s="57" t="s">
        <v>68</v>
      </c>
      <c r="G11" s="113" t="s">
        <v>52</v>
      </c>
      <c r="H11" s="121">
        <v>3100</v>
      </c>
      <c r="I11" s="58">
        <v>-0.751</v>
      </c>
      <c r="J11" s="59">
        <v>2.85</v>
      </c>
      <c r="K11" s="60">
        <v>-23.280999999999999</v>
      </c>
      <c r="L11" s="61">
        <v>88.35</v>
      </c>
      <c r="M11" s="58">
        <v>0.31900000000000001</v>
      </c>
      <c r="N11" s="59">
        <v>3.92</v>
      </c>
      <c r="O11" s="62" t="s">
        <v>159</v>
      </c>
      <c r="P11" s="63" t="s">
        <v>154</v>
      </c>
      <c r="Q11" s="58">
        <v>12.3</v>
      </c>
      <c r="R11" s="64" t="s">
        <v>154</v>
      </c>
      <c r="S11" s="65">
        <v>32</v>
      </c>
      <c r="T11" s="66">
        <v>1.21</v>
      </c>
      <c r="U11" s="66">
        <v>29.38</v>
      </c>
      <c r="V11" s="67">
        <v>0</v>
      </c>
    </row>
    <row r="12" spans="1:22" s="57" customFormat="1">
      <c r="A12" s="57" t="s">
        <v>69</v>
      </c>
      <c r="B12" s="57" t="s">
        <v>20</v>
      </c>
      <c r="C12" s="57" t="s">
        <v>151</v>
      </c>
      <c r="D12" s="57" t="s">
        <v>66</v>
      </c>
      <c r="E12" s="57" t="s">
        <v>67</v>
      </c>
      <c r="F12" s="57" t="s">
        <v>160</v>
      </c>
      <c r="G12" s="113" t="s">
        <v>52</v>
      </c>
      <c r="H12" s="121">
        <v>61.424999999999997</v>
      </c>
      <c r="I12" s="58">
        <v>31.526</v>
      </c>
      <c r="J12" s="59">
        <v>36.604999999999997</v>
      </c>
      <c r="K12" s="60">
        <v>19.364999999999998</v>
      </c>
      <c r="L12" s="61">
        <v>22.484999999999999</v>
      </c>
      <c r="M12" s="58">
        <v>0.49199999999999999</v>
      </c>
      <c r="N12" s="59">
        <v>5.5709999999999997</v>
      </c>
      <c r="O12" s="62" t="s">
        <v>161</v>
      </c>
      <c r="P12" s="63" t="s">
        <v>154</v>
      </c>
      <c r="Q12" s="58">
        <v>11.3</v>
      </c>
      <c r="R12" s="64" t="s">
        <v>154</v>
      </c>
      <c r="S12" s="65">
        <v>30</v>
      </c>
      <c r="T12" s="66">
        <v>1.22</v>
      </c>
      <c r="U12" s="66">
        <v>14.68</v>
      </c>
      <c r="V12" s="67">
        <v>0</v>
      </c>
    </row>
    <row r="13" spans="1:22" s="57" customFormat="1">
      <c r="A13" s="57" t="s">
        <v>69</v>
      </c>
      <c r="B13" s="57" t="s">
        <v>20</v>
      </c>
      <c r="C13" s="57" t="s">
        <v>151</v>
      </c>
      <c r="D13" s="57" t="s">
        <v>66</v>
      </c>
      <c r="E13" s="57" t="s">
        <v>67</v>
      </c>
      <c r="F13" s="57" t="s">
        <v>162</v>
      </c>
      <c r="G13" s="113" t="s">
        <v>52</v>
      </c>
      <c r="H13" s="121">
        <v>5</v>
      </c>
      <c r="I13" s="58">
        <v>31.526</v>
      </c>
      <c r="J13" s="59">
        <v>36.604999999999997</v>
      </c>
      <c r="K13" s="60">
        <v>1.5760000000000001</v>
      </c>
      <c r="L13" s="61">
        <v>1.83</v>
      </c>
      <c r="M13" s="58">
        <v>0.49199999999999999</v>
      </c>
      <c r="N13" s="59">
        <v>5.5709999999999997</v>
      </c>
      <c r="O13" s="62" t="s">
        <v>161</v>
      </c>
      <c r="P13" s="63" t="s">
        <v>154</v>
      </c>
      <c r="Q13" s="58">
        <v>11.3</v>
      </c>
      <c r="R13" s="64" t="s">
        <v>154</v>
      </c>
      <c r="S13" s="65">
        <v>30</v>
      </c>
      <c r="T13" s="66">
        <v>1.22</v>
      </c>
      <c r="U13" s="66">
        <v>14.68</v>
      </c>
      <c r="V13" s="67">
        <v>0</v>
      </c>
    </row>
    <row r="14" spans="1:22" s="57" customFormat="1">
      <c r="A14" s="57" t="s">
        <v>69</v>
      </c>
      <c r="B14" s="57" t="s">
        <v>20</v>
      </c>
      <c r="C14" s="57" t="s">
        <v>151</v>
      </c>
      <c r="D14" s="57" t="s">
        <v>66</v>
      </c>
      <c r="E14" s="57" t="s">
        <v>67</v>
      </c>
      <c r="F14" s="57" t="s">
        <v>163</v>
      </c>
      <c r="G14" s="113" t="s">
        <v>52</v>
      </c>
      <c r="H14" s="121">
        <v>20</v>
      </c>
      <c r="I14" s="58">
        <v>-12.141</v>
      </c>
      <c r="J14" s="59">
        <v>-12.141</v>
      </c>
      <c r="K14" s="60">
        <v>-2.4279999999999999</v>
      </c>
      <c r="L14" s="61">
        <v>-2.4279999999999999</v>
      </c>
      <c r="M14" s="58">
        <v>0</v>
      </c>
      <c r="N14" s="59">
        <v>0</v>
      </c>
      <c r="O14" s="62" t="s">
        <v>153</v>
      </c>
      <c r="P14" s="63" t="s">
        <v>154</v>
      </c>
      <c r="Q14" s="58">
        <v>1</v>
      </c>
      <c r="R14" s="64" t="s">
        <v>154</v>
      </c>
      <c r="S14" s="65">
        <v>40</v>
      </c>
      <c r="T14" s="66">
        <v>0</v>
      </c>
      <c r="U14" s="66">
        <v>0</v>
      </c>
      <c r="V14" s="67">
        <v>0</v>
      </c>
    </row>
    <row r="15" spans="1:22" s="57" customFormat="1">
      <c r="A15" s="57" t="s">
        <v>69</v>
      </c>
      <c r="B15" s="57" t="s">
        <v>20</v>
      </c>
      <c r="C15" s="57" t="s">
        <v>151</v>
      </c>
      <c r="D15" s="57" t="s">
        <v>66</v>
      </c>
      <c r="E15" s="57" t="s">
        <v>164</v>
      </c>
      <c r="F15" s="57" t="s">
        <v>164</v>
      </c>
      <c r="G15" s="113" t="s">
        <v>47</v>
      </c>
      <c r="H15" s="121">
        <v>500</v>
      </c>
      <c r="I15" s="58">
        <v>4.8000000000000001E-2</v>
      </c>
      <c r="J15" s="59">
        <v>4.8000000000000001E-2</v>
      </c>
      <c r="K15" s="60">
        <v>0.24</v>
      </c>
      <c r="L15" s="61">
        <v>0.24</v>
      </c>
      <c r="M15" s="58">
        <v>1E-3</v>
      </c>
      <c r="N15" s="59">
        <v>1E-3</v>
      </c>
      <c r="O15" s="62" t="s">
        <v>153</v>
      </c>
      <c r="P15" s="63" t="s">
        <v>154</v>
      </c>
      <c r="Q15" s="58">
        <v>1</v>
      </c>
      <c r="R15" s="64" t="s">
        <v>154</v>
      </c>
      <c r="S15" s="65">
        <v>7</v>
      </c>
      <c r="T15" s="66">
        <v>0</v>
      </c>
      <c r="U15" s="66">
        <v>50</v>
      </c>
      <c r="V15" s="67">
        <v>0</v>
      </c>
    </row>
    <row r="16" spans="1:22" s="57" customFormat="1">
      <c r="A16" s="57" t="s">
        <v>69</v>
      </c>
      <c r="B16" s="57" t="s">
        <v>20</v>
      </c>
      <c r="C16" s="57" t="s">
        <v>151</v>
      </c>
      <c r="D16" s="57" t="s">
        <v>66</v>
      </c>
      <c r="E16" s="57" t="s">
        <v>164</v>
      </c>
      <c r="F16" s="57" t="s">
        <v>165</v>
      </c>
      <c r="G16" s="113" t="s">
        <v>47</v>
      </c>
      <c r="H16" s="121">
        <v>68.5</v>
      </c>
      <c r="I16" s="58">
        <v>-1.516</v>
      </c>
      <c r="J16" s="59">
        <v>-1.516</v>
      </c>
      <c r="K16" s="60">
        <v>-1.038</v>
      </c>
      <c r="L16" s="61">
        <v>-1.038</v>
      </c>
      <c r="M16" s="58">
        <v>1E-3</v>
      </c>
      <c r="N16" s="59">
        <v>1E-3</v>
      </c>
      <c r="O16" s="62" t="s">
        <v>153</v>
      </c>
      <c r="P16" s="63" t="s">
        <v>154</v>
      </c>
      <c r="Q16" s="58">
        <v>1</v>
      </c>
      <c r="R16" s="64" t="s">
        <v>154</v>
      </c>
      <c r="S16" s="65">
        <v>15</v>
      </c>
      <c r="T16" s="66">
        <v>0</v>
      </c>
      <c r="U16" s="66">
        <v>50</v>
      </c>
      <c r="V16" s="67">
        <v>0</v>
      </c>
    </row>
    <row r="17" spans="1:22" s="57" customFormat="1">
      <c r="A17" s="57" t="s">
        <v>69</v>
      </c>
      <c r="B17" s="57" t="s">
        <v>20</v>
      </c>
      <c r="C17" s="57" t="s">
        <v>151</v>
      </c>
      <c r="D17" s="57" t="s">
        <v>166</v>
      </c>
      <c r="E17" s="57" t="s">
        <v>167</v>
      </c>
      <c r="F17" s="57" t="s">
        <v>168</v>
      </c>
      <c r="G17" s="113" t="s">
        <v>52</v>
      </c>
      <c r="H17" s="121">
        <v>18.888999999999999</v>
      </c>
      <c r="I17" s="58">
        <v>30.353999999999999</v>
      </c>
      <c r="J17" s="59">
        <v>37.176000000000002</v>
      </c>
      <c r="K17" s="60">
        <v>5.734</v>
      </c>
      <c r="L17" s="61">
        <v>7.0220000000000002</v>
      </c>
      <c r="M17" s="58">
        <v>1.139</v>
      </c>
      <c r="N17" s="59">
        <v>7.9610000000000003</v>
      </c>
      <c r="O17" s="62" t="s">
        <v>169</v>
      </c>
      <c r="P17" s="63" t="s">
        <v>154</v>
      </c>
      <c r="Q17" s="58">
        <v>7</v>
      </c>
      <c r="R17" s="64" t="s">
        <v>154</v>
      </c>
      <c r="S17" s="65">
        <v>28</v>
      </c>
      <c r="T17" s="66">
        <v>2.71</v>
      </c>
      <c r="U17" s="66">
        <v>0.03</v>
      </c>
      <c r="V17" s="67">
        <v>0</v>
      </c>
    </row>
    <row r="18" spans="1:22" s="57" customFormat="1">
      <c r="A18" s="57" t="s">
        <v>69</v>
      </c>
      <c r="B18" s="57" t="s">
        <v>20</v>
      </c>
      <c r="C18" s="57" t="s">
        <v>151</v>
      </c>
      <c r="D18" s="57" t="s">
        <v>166</v>
      </c>
      <c r="E18" s="57" t="s">
        <v>167</v>
      </c>
      <c r="F18" s="57" t="s">
        <v>170</v>
      </c>
      <c r="G18" s="113" t="s">
        <v>47</v>
      </c>
      <c r="H18" s="121">
        <v>75</v>
      </c>
      <c r="I18" s="58">
        <v>17.863</v>
      </c>
      <c r="J18" s="59">
        <v>17.908000000000001</v>
      </c>
      <c r="K18" s="60">
        <v>13.397</v>
      </c>
      <c r="L18" s="61">
        <v>13.430999999999999</v>
      </c>
      <c r="M18" s="58">
        <v>5.0000000000000001E-3</v>
      </c>
      <c r="N18" s="59">
        <v>0.05</v>
      </c>
      <c r="O18" s="62" t="s">
        <v>153</v>
      </c>
      <c r="P18" s="63" t="s">
        <v>154</v>
      </c>
      <c r="Q18" s="58">
        <v>9.4</v>
      </c>
      <c r="R18" s="64" t="s">
        <v>154</v>
      </c>
      <c r="S18" s="65">
        <v>10</v>
      </c>
      <c r="T18" s="66">
        <v>0.01</v>
      </c>
      <c r="U18" s="66">
        <v>0</v>
      </c>
      <c r="V18" s="67">
        <v>0</v>
      </c>
    </row>
    <row r="19" spans="1:22" s="57" customFormat="1">
      <c r="A19" s="57" t="s">
        <v>69</v>
      </c>
      <c r="B19" s="57" t="s">
        <v>20</v>
      </c>
      <c r="C19" s="57" t="s">
        <v>151</v>
      </c>
      <c r="D19" s="57" t="s">
        <v>166</v>
      </c>
      <c r="E19" s="57" t="s">
        <v>167</v>
      </c>
      <c r="F19" s="57" t="s">
        <v>171</v>
      </c>
      <c r="G19" s="113" t="s">
        <v>52</v>
      </c>
      <c r="H19" s="121">
        <v>6.1779999999999999</v>
      </c>
      <c r="I19" s="58">
        <v>15.704000000000001</v>
      </c>
      <c r="J19" s="59">
        <v>25.870999999999999</v>
      </c>
      <c r="K19" s="60">
        <v>0.97</v>
      </c>
      <c r="L19" s="61">
        <v>1.5980000000000001</v>
      </c>
      <c r="M19" s="58">
        <v>2.1230000000000002</v>
      </c>
      <c r="N19" s="59">
        <v>12.289</v>
      </c>
      <c r="O19" s="62" t="s">
        <v>172</v>
      </c>
      <c r="P19" s="63" t="s">
        <v>154</v>
      </c>
      <c r="Q19" s="58">
        <v>5.8</v>
      </c>
      <c r="R19" s="64" t="s">
        <v>154</v>
      </c>
      <c r="S19" s="65">
        <v>19</v>
      </c>
      <c r="T19" s="66">
        <v>4.0599999999999996</v>
      </c>
      <c r="U19" s="66">
        <v>15.42</v>
      </c>
      <c r="V19" s="67">
        <v>0</v>
      </c>
    </row>
    <row r="20" spans="1:22" s="57" customFormat="1">
      <c r="A20" s="57" t="s">
        <v>69</v>
      </c>
      <c r="B20" s="57" t="s">
        <v>20</v>
      </c>
      <c r="C20" s="57" t="s">
        <v>151</v>
      </c>
      <c r="D20" s="57" t="s">
        <v>74</v>
      </c>
      <c r="E20" s="57" t="s">
        <v>75</v>
      </c>
      <c r="F20" s="57" t="s">
        <v>76</v>
      </c>
      <c r="G20" s="113" t="s">
        <v>52</v>
      </c>
      <c r="H20" s="121">
        <v>2800</v>
      </c>
      <c r="I20" s="58">
        <v>-0.496</v>
      </c>
      <c r="J20" s="59">
        <v>8.56</v>
      </c>
      <c r="K20" s="60">
        <v>-13.888</v>
      </c>
      <c r="L20" s="61">
        <v>239.68</v>
      </c>
      <c r="M20" s="58">
        <v>3.4129999999999998</v>
      </c>
      <c r="N20" s="59">
        <v>12.468</v>
      </c>
      <c r="O20" s="62" t="s">
        <v>173</v>
      </c>
      <c r="P20" s="63">
        <v>0.78</v>
      </c>
      <c r="Q20" s="58" t="s">
        <v>154</v>
      </c>
      <c r="R20" s="64">
        <v>11.6</v>
      </c>
      <c r="S20" s="65">
        <v>34</v>
      </c>
      <c r="T20" s="66">
        <v>7.89</v>
      </c>
      <c r="U20" s="66">
        <v>0.87</v>
      </c>
      <c r="V20" s="67">
        <v>0</v>
      </c>
    </row>
    <row r="21" spans="1:22" s="57" customFormat="1">
      <c r="A21" s="57" t="s">
        <v>69</v>
      </c>
      <c r="B21" s="57" t="s">
        <v>20</v>
      </c>
      <c r="C21" s="57" t="s">
        <v>151</v>
      </c>
      <c r="D21" s="57" t="s">
        <v>74</v>
      </c>
      <c r="E21" s="57" t="s">
        <v>78</v>
      </c>
      <c r="F21" s="57" t="s">
        <v>174</v>
      </c>
      <c r="G21" s="113" t="s">
        <v>52</v>
      </c>
      <c r="H21" s="121">
        <v>14.977</v>
      </c>
      <c r="I21" s="58">
        <v>66.766999999999996</v>
      </c>
      <c r="J21" s="59">
        <v>73.489999999999995</v>
      </c>
      <c r="K21" s="60">
        <v>10</v>
      </c>
      <c r="L21" s="61">
        <v>11.007</v>
      </c>
      <c r="M21" s="58">
        <v>0.35899999999999999</v>
      </c>
      <c r="N21" s="59">
        <v>7.0810000000000004</v>
      </c>
      <c r="O21" s="62" t="s">
        <v>173</v>
      </c>
      <c r="P21" s="63">
        <v>0.78</v>
      </c>
      <c r="Q21" s="58" t="s">
        <v>154</v>
      </c>
      <c r="R21" s="64">
        <v>8.6</v>
      </c>
      <c r="S21" s="65">
        <v>37</v>
      </c>
      <c r="T21" s="66">
        <v>1.37</v>
      </c>
      <c r="U21" s="66">
        <v>0</v>
      </c>
      <c r="V21" s="67">
        <v>0</v>
      </c>
    </row>
    <row r="22" spans="1:22" s="57" customFormat="1">
      <c r="A22" s="57" t="s">
        <v>69</v>
      </c>
      <c r="B22" s="57" t="s">
        <v>20</v>
      </c>
      <c r="C22" s="57" t="s">
        <v>151</v>
      </c>
      <c r="D22" s="57" t="s">
        <v>74</v>
      </c>
      <c r="E22" s="57" t="s">
        <v>78</v>
      </c>
      <c r="F22" s="57" t="s">
        <v>175</v>
      </c>
      <c r="G22" s="113" t="s">
        <v>52</v>
      </c>
      <c r="H22" s="121">
        <v>44</v>
      </c>
      <c r="I22" s="58">
        <v>56.265000000000001</v>
      </c>
      <c r="J22" s="59">
        <v>61.121000000000002</v>
      </c>
      <c r="K22" s="60">
        <v>24.757000000000001</v>
      </c>
      <c r="L22" s="61">
        <v>26.893000000000001</v>
      </c>
      <c r="M22" s="58">
        <v>0.27100000000000002</v>
      </c>
      <c r="N22" s="59">
        <v>5.1280000000000001</v>
      </c>
      <c r="O22" s="62" t="s">
        <v>173</v>
      </c>
      <c r="P22" s="63">
        <v>0.78</v>
      </c>
      <c r="Q22" s="58" t="s">
        <v>154</v>
      </c>
      <c r="R22" s="64">
        <v>6.2</v>
      </c>
      <c r="S22" s="65">
        <v>30</v>
      </c>
      <c r="T22" s="66">
        <v>1.07</v>
      </c>
      <c r="U22" s="66">
        <v>0</v>
      </c>
      <c r="V22" s="67">
        <v>0</v>
      </c>
    </row>
    <row r="23" spans="1:22" s="57" customFormat="1">
      <c r="A23" s="57" t="s">
        <v>69</v>
      </c>
      <c r="B23" s="57" t="s">
        <v>20</v>
      </c>
      <c r="C23" s="57" t="s">
        <v>151</v>
      </c>
      <c r="D23" s="57" t="s">
        <v>74</v>
      </c>
      <c r="E23" s="57" t="s">
        <v>78</v>
      </c>
      <c r="F23" s="57" t="s">
        <v>176</v>
      </c>
      <c r="G23" s="113" t="s">
        <v>52</v>
      </c>
      <c r="H23" s="121">
        <v>12</v>
      </c>
      <c r="I23" s="58">
        <v>45.761000000000003</v>
      </c>
      <c r="J23" s="59">
        <v>51.844000000000001</v>
      </c>
      <c r="K23" s="60">
        <v>5.4909999999999997</v>
      </c>
      <c r="L23" s="61">
        <v>6.2210000000000001</v>
      </c>
      <c r="M23" s="58">
        <v>7.26</v>
      </c>
      <c r="N23" s="59">
        <v>13.343</v>
      </c>
      <c r="O23" s="62" t="s">
        <v>177</v>
      </c>
      <c r="P23" s="63">
        <v>0.9</v>
      </c>
      <c r="Q23" s="58" t="s">
        <v>154</v>
      </c>
      <c r="R23" s="64">
        <v>6.8</v>
      </c>
      <c r="S23" s="65">
        <v>33</v>
      </c>
      <c r="T23" s="66">
        <v>16.23</v>
      </c>
      <c r="U23" s="66">
        <v>0</v>
      </c>
      <c r="V23" s="67">
        <v>0</v>
      </c>
    </row>
    <row r="24" spans="1:22" s="57" customFormat="1">
      <c r="A24" s="57" t="s">
        <v>69</v>
      </c>
      <c r="B24" s="57" t="s">
        <v>20</v>
      </c>
      <c r="C24" s="57" t="s">
        <v>151</v>
      </c>
      <c r="D24" s="57" t="s">
        <v>74</v>
      </c>
      <c r="E24" s="57" t="s">
        <v>78</v>
      </c>
      <c r="F24" s="57" t="s">
        <v>178</v>
      </c>
      <c r="G24" s="113" t="s">
        <v>52</v>
      </c>
      <c r="H24" s="121">
        <v>1500.75</v>
      </c>
      <c r="I24" s="58">
        <v>13.726000000000001</v>
      </c>
      <c r="J24" s="59">
        <v>23.103999999999999</v>
      </c>
      <c r="K24" s="60">
        <v>205.99299999999999</v>
      </c>
      <c r="L24" s="61">
        <v>346.733</v>
      </c>
      <c r="M24" s="58">
        <v>4.0380000000000003</v>
      </c>
      <c r="N24" s="59">
        <v>13.416</v>
      </c>
      <c r="O24" s="62" t="s">
        <v>177</v>
      </c>
      <c r="P24" s="63">
        <v>0.9</v>
      </c>
      <c r="Q24" s="58" t="s">
        <v>154</v>
      </c>
      <c r="R24" s="64">
        <v>10.4</v>
      </c>
      <c r="S24" s="65">
        <v>34</v>
      </c>
      <c r="T24" s="66">
        <v>23.43</v>
      </c>
      <c r="U24" s="66">
        <v>44.61</v>
      </c>
      <c r="V24" s="67">
        <v>0</v>
      </c>
    </row>
    <row r="25" spans="1:22" s="57" customFormat="1">
      <c r="A25" s="57" t="s">
        <v>69</v>
      </c>
      <c r="B25" s="57" t="s">
        <v>20</v>
      </c>
      <c r="C25" s="57" t="s">
        <v>151</v>
      </c>
      <c r="D25" s="57" t="s">
        <v>74</v>
      </c>
      <c r="E25" s="57" t="s">
        <v>78</v>
      </c>
      <c r="F25" s="57" t="s">
        <v>179</v>
      </c>
      <c r="G25" s="113" t="s">
        <v>52</v>
      </c>
      <c r="H25" s="121">
        <v>50</v>
      </c>
      <c r="I25" s="58">
        <v>17.353999999999999</v>
      </c>
      <c r="J25" s="59">
        <v>22.908999999999999</v>
      </c>
      <c r="K25" s="60">
        <v>8.6769999999999996</v>
      </c>
      <c r="L25" s="61">
        <v>11.455</v>
      </c>
      <c r="M25" s="58">
        <v>-3.3000000000000002E-2</v>
      </c>
      <c r="N25" s="59">
        <v>5.5220000000000002</v>
      </c>
      <c r="O25" s="62" t="s">
        <v>177</v>
      </c>
      <c r="P25" s="63">
        <v>0.9</v>
      </c>
      <c r="Q25" s="58" t="s">
        <v>154</v>
      </c>
      <c r="R25" s="64">
        <v>6.2</v>
      </c>
      <c r="S25" s="65">
        <v>20</v>
      </c>
      <c r="T25" s="66">
        <v>0.23</v>
      </c>
      <c r="U25" s="66">
        <v>107.52</v>
      </c>
      <c r="V25" s="67">
        <v>0</v>
      </c>
    </row>
    <row r="26" spans="1:22" s="57" customFormat="1">
      <c r="A26" s="57" t="s">
        <v>69</v>
      </c>
      <c r="B26" s="57" t="s">
        <v>20</v>
      </c>
      <c r="C26" s="57" t="s">
        <v>151</v>
      </c>
      <c r="D26" s="57" t="s">
        <v>74</v>
      </c>
      <c r="E26" s="57" t="s">
        <v>78</v>
      </c>
      <c r="F26" s="57" t="s">
        <v>180</v>
      </c>
      <c r="G26" s="113" t="s">
        <v>52</v>
      </c>
      <c r="H26" s="121">
        <v>50</v>
      </c>
      <c r="I26" s="58">
        <v>34.805999999999997</v>
      </c>
      <c r="J26" s="59">
        <v>41.542000000000002</v>
      </c>
      <c r="K26" s="60">
        <v>17.402999999999999</v>
      </c>
      <c r="L26" s="61">
        <v>20.771000000000001</v>
      </c>
      <c r="M26" s="58">
        <v>0.11799999999999999</v>
      </c>
      <c r="N26" s="59">
        <v>6.8550000000000004</v>
      </c>
      <c r="O26" s="62" t="s">
        <v>177</v>
      </c>
      <c r="P26" s="63">
        <v>0.9</v>
      </c>
      <c r="Q26" s="58" t="s">
        <v>154</v>
      </c>
      <c r="R26" s="64">
        <v>7.5</v>
      </c>
      <c r="S26" s="65">
        <v>33</v>
      </c>
      <c r="T26" s="66">
        <v>0.3</v>
      </c>
      <c r="U26" s="66">
        <v>7.12</v>
      </c>
      <c r="V26" s="67">
        <v>0</v>
      </c>
    </row>
    <row r="27" spans="1:22" s="57" customFormat="1">
      <c r="A27" s="57" t="s">
        <v>69</v>
      </c>
      <c r="B27" s="57" t="s">
        <v>20</v>
      </c>
      <c r="C27" s="57" t="s">
        <v>151</v>
      </c>
      <c r="D27" s="57" t="s">
        <v>74</v>
      </c>
      <c r="E27" s="57" t="s">
        <v>78</v>
      </c>
      <c r="F27" s="57" t="s">
        <v>181</v>
      </c>
      <c r="G27" s="113" t="s">
        <v>52</v>
      </c>
      <c r="H27" s="121">
        <v>200</v>
      </c>
      <c r="I27" s="58">
        <v>34.984999999999999</v>
      </c>
      <c r="J27" s="59">
        <v>42.484000000000002</v>
      </c>
      <c r="K27" s="60">
        <v>69.97</v>
      </c>
      <c r="L27" s="61">
        <v>84.968000000000004</v>
      </c>
      <c r="M27" s="58">
        <v>0.96</v>
      </c>
      <c r="N27" s="59">
        <v>8.4589999999999996</v>
      </c>
      <c r="O27" s="62" t="s">
        <v>173</v>
      </c>
      <c r="P27" s="63">
        <v>0.78</v>
      </c>
      <c r="Q27" s="58" t="s">
        <v>154</v>
      </c>
      <c r="R27" s="64">
        <v>9.6</v>
      </c>
      <c r="S27" s="65">
        <v>30</v>
      </c>
      <c r="T27" s="66">
        <v>2.74</v>
      </c>
      <c r="U27" s="66">
        <v>2.14</v>
      </c>
      <c r="V27" s="67">
        <v>0</v>
      </c>
    </row>
    <row r="28" spans="1:22" s="57" customFormat="1">
      <c r="A28" s="57" t="s">
        <v>69</v>
      </c>
      <c r="B28" s="57" t="s">
        <v>20</v>
      </c>
      <c r="C28" s="57" t="s">
        <v>151</v>
      </c>
      <c r="D28" s="57" t="s">
        <v>74</v>
      </c>
      <c r="E28" s="57" t="s">
        <v>78</v>
      </c>
      <c r="F28" s="57" t="s">
        <v>182</v>
      </c>
      <c r="G28" s="113" t="s">
        <v>52</v>
      </c>
      <c r="H28" s="121">
        <v>5</v>
      </c>
      <c r="I28" s="58">
        <v>12.734999999999999</v>
      </c>
      <c r="J28" s="59">
        <v>15.64</v>
      </c>
      <c r="K28" s="60">
        <v>0.63700000000000001</v>
      </c>
      <c r="L28" s="61">
        <v>0.78200000000000003</v>
      </c>
      <c r="M28" s="58">
        <v>4.4619999999999997</v>
      </c>
      <c r="N28" s="59">
        <v>7.3680000000000003</v>
      </c>
      <c r="O28" s="62" t="s">
        <v>177</v>
      </c>
      <c r="P28" s="63">
        <v>0.9</v>
      </c>
      <c r="Q28" s="58" t="s">
        <v>154</v>
      </c>
      <c r="R28" s="64">
        <v>3.2</v>
      </c>
      <c r="S28" s="65">
        <v>2</v>
      </c>
      <c r="T28" s="66">
        <v>5.17</v>
      </c>
      <c r="U28" s="66">
        <v>0</v>
      </c>
      <c r="V28" s="67">
        <v>0</v>
      </c>
    </row>
    <row r="29" spans="1:22" s="57" customFormat="1">
      <c r="A29" s="57" t="s">
        <v>69</v>
      </c>
      <c r="B29" s="57" t="s">
        <v>20</v>
      </c>
      <c r="C29" s="57" t="s">
        <v>151</v>
      </c>
      <c r="D29" s="57" t="s">
        <v>74</v>
      </c>
      <c r="E29" s="57" t="s">
        <v>78</v>
      </c>
      <c r="F29" s="57" t="s">
        <v>183</v>
      </c>
      <c r="G29" s="113" t="s">
        <v>52</v>
      </c>
      <c r="H29" s="121">
        <v>5</v>
      </c>
      <c r="I29" s="58">
        <v>9.5299999999999994</v>
      </c>
      <c r="J29" s="59">
        <v>12.539</v>
      </c>
      <c r="K29" s="60">
        <v>0.47699999999999998</v>
      </c>
      <c r="L29" s="61">
        <v>0.627</v>
      </c>
      <c r="M29" s="58">
        <v>3.419</v>
      </c>
      <c r="N29" s="59">
        <v>6.4290000000000003</v>
      </c>
      <c r="O29" s="62" t="s">
        <v>177</v>
      </c>
      <c r="P29" s="63">
        <v>0.9</v>
      </c>
      <c r="Q29" s="58" t="s">
        <v>154</v>
      </c>
      <c r="R29" s="64">
        <v>3.3</v>
      </c>
      <c r="S29" s="65">
        <v>2</v>
      </c>
      <c r="T29" s="66">
        <v>6.5</v>
      </c>
      <c r="U29" s="66">
        <v>39.33</v>
      </c>
      <c r="V29" s="67">
        <v>0</v>
      </c>
    </row>
    <row r="30" spans="1:22" s="57" customFormat="1">
      <c r="A30" s="57" t="s">
        <v>69</v>
      </c>
      <c r="B30" s="57" t="s">
        <v>20</v>
      </c>
      <c r="C30" s="57" t="s">
        <v>151</v>
      </c>
      <c r="D30" s="57" t="s">
        <v>74</v>
      </c>
      <c r="E30" s="57" t="s">
        <v>78</v>
      </c>
      <c r="F30" s="57" t="s">
        <v>79</v>
      </c>
      <c r="G30" s="113" t="s">
        <v>52</v>
      </c>
      <c r="H30" s="121">
        <v>10</v>
      </c>
      <c r="I30" s="58">
        <v>-2.3050000000000002</v>
      </c>
      <c r="J30" s="59">
        <v>6.242</v>
      </c>
      <c r="K30" s="60">
        <v>-0.23100000000000001</v>
      </c>
      <c r="L30" s="61">
        <v>0.624</v>
      </c>
      <c r="M30" s="58">
        <v>2.1629999999999998</v>
      </c>
      <c r="N30" s="59">
        <v>10.711</v>
      </c>
      <c r="O30" s="62" t="s">
        <v>177</v>
      </c>
      <c r="P30" s="63">
        <v>0.9</v>
      </c>
      <c r="Q30" s="58" t="s">
        <v>154</v>
      </c>
      <c r="R30" s="64">
        <v>9.5</v>
      </c>
      <c r="S30" s="65">
        <v>24</v>
      </c>
      <c r="T30" s="66">
        <v>13.5</v>
      </c>
      <c r="U30" s="66">
        <v>56.75</v>
      </c>
      <c r="V30" s="67">
        <v>0</v>
      </c>
    </row>
    <row r="31" spans="1:22" s="57" customFormat="1">
      <c r="A31" s="57" t="s">
        <v>69</v>
      </c>
      <c r="B31" s="57" t="s">
        <v>20</v>
      </c>
      <c r="C31" s="57" t="s">
        <v>151</v>
      </c>
      <c r="D31" s="57" t="s">
        <v>82</v>
      </c>
      <c r="E31" s="57" t="s">
        <v>184</v>
      </c>
      <c r="F31" s="57" t="s">
        <v>185</v>
      </c>
      <c r="G31" s="113" t="s">
        <v>52</v>
      </c>
      <c r="H31" s="121">
        <v>21.613</v>
      </c>
      <c r="I31" s="58">
        <v>13.879</v>
      </c>
      <c r="J31" s="59">
        <v>29.463999999999999</v>
      </c>
      <c r="K31" s="60">
        <v>3</v>
      </c>
      <c r="L31" s="61">
        <v>6.3680000000000003</v>
      </c>
      <c r="M31" s="58">
        <v>13.597</v>
      </c>
      <c r="N31" s="59">
        <v>29.181999999999999</v>
      </c>
      <c r="O31" s="62" t="s">
        <v>156</v>
      </c>
      <c r="P31" s="63" t="s">
        <v>154</v>
      </c>
      <c r="Q31" s="58">
        <v>2.1</v>
      </c>
      <c r="R31" s="64" t="s">
        <v>154</v>
      </c>
      <c r="S31" s="65">
        <v>17</v>
      </c>
      <c r="T31" s="66">
        <v>29.92</v>
      </c>
      <c r="U31" s="66">
        <v>30.17</v>
      </c>
      <c r="V31" s="67">
        <v>0</v>
      </c>
    </row>
    <row r="32" spans="1:22" s="57" customFormat="1">
      <c r="A32" s="57" t="s">
        <v>69</v>
      </c>
      <c r="B32" s="57" t="s">
        <v>20</v>
      </c>
      <c r="C32" s="57" t="s">
        <v>151</v>
      </c>
      <c r="D32" s="57" t="s">
        <v>82</v>
      </c>
      <c r="E32" s="57" t="s">
        <v>184</v>
      </c>
      <c r="F32" s="57" t="s">
        <v>186</v>
      </c>
      <c r="G32" s="113" t="s">
        <v>52</v>
      </c>
      <c r="H32" s="121">
        <v>291.29599999999999</v>
      </c>
      <c r="I32" s="58">
        <v>22.518999999999998</v>
      </c>
      <c r="J32" s="59">
        <v>32.552999999999997</v>
      </c>
      <c r="K32" s="60">
        <v>65.596999999999994</v>
      </c>
      <c r="L32" s="61">
        <v>94.825999999999993</v>
      </c>
      <c r="M32" s="58">
        <v>8.7550000000000008</v>
      </c>
      <c r="N32" s="59">
        <v>18.789000000000001</v>
      </c>
      <c r="O32" s="62" t="s">
        <v>156</v>
      </c>
      <c r="P32" s="63" t="s">
        <v>154</v>
      </c>
      <c r="Q32" s="58">
        <v>2.1</v>
      </c>
      <c r="R32" s="64" t="s">
        <v>154</v>
      </c>
      <c r="S32" s="65">
        <v>17</v>
      </c>
      <c r="T32" s="66">
        <v>19.559999999999999</v>
      </c>
      <c r="U32" s="66">
        <v>32.08</v>
      </c>
      <c r="V32" s="67">
        <v>0</v>
      </c>
    </row>
    <row r="33" spans="1:22" s="57" customFormat="1">
      <c r="A33" s="57" t="s">
        <v>69</v>
      </c>
      <c r="B33" s="57" t="s">
        <v>20</v>
      </c>
      <c r="C33" s="57" t="s">
        <v>151</v>
      </c>
      <c r="D33" s="57" t="s">
        <v>82</v>
      </c>
      <c r="E33" s="57" t="s">
        <v>184</v>
      </c>
      <c r="F33" s="57" t="s">
        <v>187</v>
      </c>
      <c r="G33" s="113" t="s">
        <v>52</v>
      </c>
      <c r="H33" s="121">
        <v>106.986</v>
      </c>
      <c r="I33" s="58">
        <v>9.1609999999999996</v>
      </c>
      <c r="J33" s="59">
        <v>19.195</v>
      </c>
      <c r="K33" s="60">
        <v>9.8010000000000002</v>
      </c>
      <c r="L33" s="61">
        <v>20.536000000000001</v>
      </c>
      <c r="M33" s="58">
        <v>8.7550000000000008</v>
      </c>
      <c r="N33" s="59">
        <v>18.789000000000001</v>
      </c>
      <c r="O33" s="62" t="s">
        <v>156</v>
      </c>
      <c r="P33" s="63" t="s">
        <v>154</v>
      </c>
      <c r="Q33" s="58">
        <v>2.1</v>
      </c>
      <c r="R33" s="64" t="s">
        <v>154</v>
      </c>
      <c r="S33" s="65">
        <v>17</v>
      </c>
      <c r="T33" s="66">
        <v>19.649999999999999</v>
      </c>
      <c r="U33" s="66">
        <v>31.9</v>
      </c>
      <c r="V33" s="67">
        <v>0</v>
      </c>
    </row>
    <row r="34" spans="1:22" s="57" customFormat="1">
      <c r="A34" s="57" t="s">
        <v>69</v>
      </c>
      <c r="B34" s="57" t="s">
        <v>20</v>
      </c>
      <c r="C34" s="57" t="s">
        <v>151</v>
      </c>
      <c r="D34" s="57" t="s">
        <v>82</v>
      </c>
      <c r="E34" s="57" t="s">
        <v>188</v>
      </c>
      <c r="F34" s="57" t="s">
        <v>189</v>
      </c>
      <c r="G34" s="113" t="s">
        <v>52</v>
      </c>
      <c r="H34" s="121">
        <v>2167</v>
      </c>
      <c r="I34" s="58">
        <v>-4.22</v>
      </c>
      <c r="J34" s="59">
        <v>-4.1520000000000001</v>
      </c>
      <c r="K34" s="60">
        <v>-91.447000000000003</v>
      </c>
      <c r="L34" s="61">
        <v>-89.974000000000004</v>
      </c>
      <c r="M34" s="58">
        <v>6.0000000000000001E-3</v>
      </c>
      <c r="N34" s="59">
        <v>7.3999999999999996E-2</v>
      </c>
      <c r="O34" s="62" t="s">
        <v>153</v>
      </c>
      <c r="P34" s="63" t="s">
        <v>154</v>
      </c>
      <c r="Q34" s="58">
        <v>12.6</v>
      </c>
      <c r="R34" s="64" t="s">
        <v>154</v>
      </c>
      <c r="S34" s="65">
        <v>29</v>
      </c>
      <c r="T34" s="66">
        <v>0.01</v>
      </c>
      <c r="U34" s="66">
        <v>0</v>
      </c>
      <c r="V34" s="67">
        <v>0</v>
      </c>
    </row>
    <row r="35" spans="1:22" s="57" customFormat="1" ht="16.5">
      <c r="A35" s="57" t="s">
        <v>69</v>
      </c>
      <c r="B35" s="57" t="s">
        <v>20</v>
      </c>
      <c r="C35" s="57" t="s">
        <v>151</v>
      </c>
      <c r="D35" s="57" t="s">
        <v>82</v>
      </c>
      <c r="E35" s="57" t="s">
        <v>188</v>
      </c>
      <c r="F35" s="57" t="s">
        <v>316</v>
      </c>
      <c r="G35" s="113" t="s">
        <v>52</v>
      </c>
      <c r="H35" s="121">
        <v>1341.4</v>
      </c>
      <c r="I35" s="58">
        <v>37.270000000000003</v>
      </c>
      <c r="J35" s="59">
        <v>37.313000000000002</v>
      </c>
      <c r="K35" s="60">
        <v>499.94</v>
      </c>
      <c r="L35" s="61">
        <v>500.517</v>
      </c>
      <c r="M35" s="58">
        <v>4.0000000000000001E-3</v>
      </c>
      <c r="N35" s="59">
        <v>4.7E-2</v>
      </c>
      <c r="O35" s="62" t="s">
        <v>153</v>
      </c>
      <c r="P35" s="63" t="s">
        <v>154</v>
      </c>
      <c r="Q35" s="58">
        <v>12.6</v>
      </c>
      <c r="R35" s="64" t="s">
        <v>154</v>
      </c>
      <c r="S35" s="65">
        <v>30</v>
      </c>
      <c r="T35" s="66">
        <v>0.01</v>
      </c>
      <c r="U35" s="66">
        <v>0</v>
      </c>
      <c r="V35" s="67">
        <v>0</v>
      </c>
    </row>
    <row r="36" spans="1:22" s="57" customFormat="1" ht="16.5">
      <c r="A36" s="57" t="s">
        <v>69</v>
      </c>
      <c r="B36" s="57" t="s">
        <v>20</v>
      </c>
      <c r="C36" s="57" t="s">
        <v>151</v>
      </c>
      <c r="D36" s="57" t="s">
        <v>82</v>
      </c>
      <c r="E36" s="57" t="s">
        <v>188</v>
      </c>
      <c r="F36" s="57" t="s">
        <v>317</v>
      </c>
      <c r="G36" s="113" t="s">
        <v>52</v>
      </c>
      <c r="H36" s="121">
        <v>5731.8649999999998</v>
      </c>
      <c r="I36" s="58">
        <v>19.298999999999999</v>
      </c>
      <c r="J36" s="59">
        <v>19.356999999999999</v>
      </c>
      <c r="K36" s="60">
        <v>1106.193</v>
      </c>
      <c r="L36" s="61">
        <v>1109.5170000000001</v>
      </c>
      <c r="M36" s="58">
        <v>5.0000000000000001E-3</v>
      </c>
      <c r="N36" s="59">
        <v>6.3E-2</v>
      </c>
      <c r="O36" s="62" t="s">
        <v>153</v>
      </c>
      <c r="P36" s="63" t="s">
        <v>154</v>
      </c>
      <c r="Q36" s="58">
        <v>12.6</v>
      </c>
      <c r="R36" s="64" t="s">
        <v>154</v>
      </c>
      <c r="S36" s="65">
        <v>30</v>
      </c>
      <c r="T36" s="66">
        <v>0.01</v>
      </c>
      <c r="U36" s="66">
        <v>0</v>
      </c>
      <c r="V36" s="67">
        <v>0</v>
      </c>
    </row>
    <row r="37" spans="1:22" s="57" customFormat="1" ht="16.5">
      <c r="A37" s="57" t="s">
        <v>69</v>
      </c>
      <c r="B37" s="57" t="s">
        <v>20</v>
      </c>
      <c r="C37" s="57" t="s">
        <v>151</v>
      </c>
      <c r="D37" s="57" t="s">
        <v>82</v>
      </c>
      <c r="E37" s="57" t="s">
        <v>188</v>
      </c>
      <c r="F37" s="57" t="s">
        <v>318</v>
      </c>
      <c r="G37" s="113" t="s">
        <v>52</v>
      </c>
      <c r="H37" s="121">
        <v>873.4</v>
      </c>
      <c r="I37" s="58">
        <v>42.232999999999997</v>
      </c>
      <c r="J37" s="59">
        <v>42.280999999999999</v>
      </c>
      <c r="K37" s="60">
        <v>368.863</v>
      </c>
      <c r="L37" s="61">
        <v>369.28199999999998</v>
      </c>
      <c r="M37" s="58">
        <v>4.0000000000000001E-3</v>
      </c>
      <c r="N37" s="59">
        <v>5.0999999999999997E-2</v>
      </c>
      <c r="O37" s="62" t="s">
        <v>153</v>
      </c>
      <c r="P37" s="63" t="s">
        <v>154</v>
      </c>
      <c r="Q37" s="58">
        <v>12.6</v>
      </c>
      <c r="R37" s="64" t="s">
        <v>154</v>
      </c>
      <c r="S37" s="65">
        <v>30</v>
      </c>
      <c r="T37" s="66">
        <v>0.01</v>
      </c>
      <c r="U37" s="66">
        <v>0</v>
      </c>
      <c r="V37" s="67">
        <v>0</v>
      </c>
    </row>
    <row r="38" spans="1:22" s="57" customFormat="1">
      <c r="A38" s="57" t="s">
        <v>69</v>
      </c>
      <c r="B38" s="57" t="s">
        <v>20</v>
      </c>
      <c r="C38" s="57" t="s">
        <v>151</v>
      </c>
      <c r="D38" s="57" t="s">
        <v>82</v>
      </c>
      <c r="E38" s="57" t="s">
        <v>188</v>
      </c>
      <c r="F38" s="57" t="s">
        <v>190</v>
      </c>
      <c r="G38" s="113" t="s">
        <v>52</v>
      </c>
      <c r="H38" s="121">
        <v>223.589</v>
      </c>
      <c r="I38" s="58">
        <v>17.893000000000001</v>
      </c>
      <c r="J38" s="59">
        <v>20.081</v>
      </c>
      <c r="K38" s="60">
        <v>40.006999999999998</v>
      </c>
      <c r="L38" s="61">
        <v>44.899000000000001</v>
      </c>
      <c r="M38" s="58">
        <v>0.51600000000000001</v>
      </c>
      <c r="N38" s="59">
        <v>2.7029999999999998</v>
      </c>
      <c r="O38" s="62" t="s">
        <v>169</v>
      </c>
      <c r="P38" s="63" t="s">
        <v>154</v>
      </c>
      <c r="Q38" s="58">
        <v>5.2</v>
      </c>
      <c r="R38" s="64" t="s">
        <v>154</v>
      </c>
      <c r="S38" s="65">
        <v>10</v>
      </c>
      <c r="T38" s="66">
        <v>0.71</v>
      </c>
      <c r="U38" s="66">
        <v>5.91</v>
      </c>
      <c r="V38" s="67">
        <v>0</v>
      </c>
    </row>
    <row r="39" spans="1:22" s="57" customFormat="1">
      <c r="A39" s="57" t="s">
        <v>69</v>
      </c>
      <c r="B39" s="57" t="s">
        <v>20</v>
      </c>
      <c r="C39" s="57" t="s">
        <v>151</v>
      </c>
      <c r="D39" s="57" t="s">
        <v>82</v>
      </c>
      <c r="E39" s="57" t="s">
        <v>188</v>
      </c>
      <c r="F39" s="57" t="s">
        <v>191</v>
      </c>
      <c r="G39" s="113" t="s">
        <v>52</v>
      </c>
      <c r="H39" s="121">
        <v>4333</v>
      </c>
      <c r="I39" s="58">
        <v>-1.9450000000000001</v>
      </c>
      <c r="J39" s="59">
        <v>-1.9450000000000001</v>
      </c>
      <c r="K39" s="60">
        <v>-84.277000000000001</v>
      </c>
      <c r="L39" s="61">
        <v>-84.277000000000001</v>
      </c>
      <c r="M39" s="58">
        <v>0</v>
      </c>
      <c r="N39" s="59">
        <v>0</v>
      </c>
      <c r="O39" s="62" t="s">
        <v>153</v>
      </c>
      <c r="P39" s="63" t="s">
        <v>154</v>
      </c>
      <c r="Q39" s="58">
        <v>1</v>
      </c>
      <c r="R39" s="64" t="s">
        <v>154</v>
      </c>
      <c r="S39" s="65">
        <v>32</v>
      </c>
      <c r="T39" s="66">
        <v>0</v>
      </c>
      <c r="U39" s="66">
        <v>0</v>
      </c>
      <c r="V39" s="67">
        <v>0</v>
      </c>
    </row>
    <row r="40" spans="1:22" s="57" customFormat="1">
      <c r="A40" s="57" t="s">
        <v>69</v>
      </c>
      <c r="B40" s="57" t="s">
        <v>20</v>
      </c>
      <c r="C40" s="57" t="s">
        <v>151</v>
      </c>
      <c r="D40" s="57" t="s">
        <v>82</v>
      </c>
      <c r="E40" s="57" t="s">
        <v>188</v>
      </c>
      <c r="F40" s="57" t="s">
        <v>192</v>
      </c>
      <c r="G40" s="113" t="s">
        <v>52</v>
      </c>
      <c r="H40" s="121">
        <v>690</v>
      </c>
      <c r="I40" s="58">
        <v>1.044</v>
      </c>
      <c r="J40" s="59">
        <v>4.6609999999999996</v>
      </c>
      <c r="K40" s="60">
        <v>7.2039999999999997</v>
      </c>
      <c r="L40" s="61">
        <v>32.161000000000001</v>
      </c>
      <c r="M40" s="58">
        <v>0.503</v>
      </c>
      <c r="N40" s="59">
        <v>4.12</v>
      </c>
      <c r="O40" s="62" t="s">
        <v>193</v>
      </c>
      <c r="P40" s="63" t="s">
        <v>154</v>
      </c>
      <c r="Q40" s="58">
        <v>8.1999999999999993</v>
      </c>
      <c r="R40" s="64" t="s">
        <v>154</v>
      </c>
      <c r="S40" s="65">
        <v>17</v>
      </c>
      <c r="T40" s="66">
        <v>0.82</v>
      </c>
      <c r="U40" s="66">
        <v>0</v>
      </c>
      <c r="V40" s="67">
        <v>0</v>
      </c>
    </row>
    <row r="41" spans="1:22" s="57" customFormat="1">
      <c r="A41" s="57" t="s">
        <v>69</v>
      </c>
      <c r="B41" s="57" t="s">
        <v>20</v>
      </c>
      <c r="C41" s="57" t="s">
        <v>151</v>
      </c>
      <c r="D41" s="57" t="s">
        <v>82</v>
      </c>
      <c r="E41" s="57" t="s">
        <v>194</v>
      </c>
      <c r="F41" s="57" t="s">
        <v>195</v>
      </c>
      <c r="G41" s="113" t="s">
        <v>52</v>
      </c>
      <c r="H41" s="121">
        <v>110</v>
      </c>
      <c r="I41" s="58">
        <v>26.946000000000002</v>
      </c>
      <c r="J41" s="59">
        <v>28.03</v>
      </c>
      <c r="K41" s="60">
        <v>29.640999999999998</v>
      </c>
      <c r="L41" s="61">
        <v>30.832999999999998</v>
      </c>
      <c r="M41" s="58">
        <v>9.4E-2</v>
      </c>
      <c r="N41" s="59">
        <v>1.177</v>
      </c>
      <c r="O41" s="62" t="s">
        <v>153</v>
      </c>
      <c r="P41" s="63" t="s">
        <v>154</v>
      </c>
      <c r="Q41" s="58">
        <v>12.6</v>
      </c>
      <c r="R41" s="64" t="s">
        <v>154</v>
      </c>
      <c r="S41" s="65">
        <v>39</v>
      </c>
      <c r="T41" s="66">
        <v>0.23</v>
      </c>
      <c r="U41" s="66">
        <v>0.56999999999999995</v>
      </c>
      <c r="V41" s="67">
        <v>0</v>
      </c>
    </row>
    <row r="42" spans="1:22" s="57" customFormat="1" ht="14.5" thickBot="1">
      <c r="A42" s="81" t="s">
        <v>69</v>
      </c>
      <c r="B42" s="81" t="s">
        <v>20</v>
      </c>
      <c r="C42" s="81" t="s">
        <v>151</v>
      </c>
      <c r="D42" s="81" t="s">
        <v>82</v>
      </c>
      <c r="E42" s="81" t="s">
        <v>194</v>
      </c>
      <c r="F42" s="81" t="s">
        <v>196</v>
      </c>
      <c r="G42" s="115" t="s">
        <v>52</v>
      </c>
      <c r="H42" s="123">
        <v>1500</v>
      </c>
      <c r="I42" s="82">
        <v>8.3469999999999995</v>
      </c>
      <c r="J42" s="83">
        <v>9.68</v>
      </c>
      <c r="K42" s="84">
        <v>125.205</v>
      </c>
      <c r="L42" s="85">
        <v>145.19999999999999</v>
      </c>
      <c r="M42" s="82">
        <v>0.115</v>
      </c>
      <c r="N42" s="83">
        <v>1.4490000000000001</v>
      </c>
      <c r="O42" s="86" t="s">
        <v>153</v>
      </c>
      <c r="P42" s="87" t="s">
        <v>154</v>
      </c>
      <c r="Q42" s="82">
        <v>12.6</v>
      </c>
      <c r="R42" s="88" t="s">
        <v>154</v>
      </c>
      <c r="S42" s="89">
        <v>39</v>
      </c>
      <c r="T42" s="90">
        <v>0.28000000000000003</v>
      </c>
      <c r="U42" s="90">
        <v>0.46</v>
      </c>
      <c r="V42" s="91">
        <v>0</v>
      </c>
    </row>
    <row r="43" spans="1:22" s="57" customFormat="1" ht="16.5">
      <c r="A43" s="132" t="s">
        <v>69</v>
      </c>
      <c r="B43" s="132" t="s">
        <v>17</v>
      </c>
      <c r="C43" s="132" t="s">
        <v>197</v>
      </c>
      <c r="D43" s="132" t="s">
        <v>198</v>
      </c>
      <c r="E43" s="132" t="s">
        <v>199</v>
      </c>
      <c r="F43" s="132" t="s">
        <v>200</v>
      </c>
      <c r="G43" s="133" t="s">
        <v>47</v>
      </c>
      <c r="H43" s="134">
        <v>13816.647533177949</v>
      </c>
      <c r="I43" s="135">
        <v>29.227</v>
      </c>
      <c r="J43" s="136">
        <v>35.680999999999997</v>
      </c>
      <c r="K43" s="137">
        <v>4038.192</v>
      </c>
      <c r="L43" s="138">
        <v>4929.9179999999997</v>
      </c>
      <c r="M43" s="135">
        <v>2.5110000000000001</v>
      </c>
      <c r="N43" s="136">
        <v>3.1120000000000001</v>
      </c>
      <c r="O43" s="139" t="s">
        <v>201</v>
      </c>
      <c r="P43" s="140" t="s">
        <v>154</v>
      </c>
      <c r="Q43" s="135">
        <v>10.4</v>
      </c>
      <c r="R43" s="141" t="s">
        <v>154</v>
      </c>
      <c r="S43" s="142">
        <v>0</v>
      </c>
      <c r="T43" s="143">
        <v>7.02</v>
      </c>
      <c r="U43" s="143">
        <v>80.34</v>
      </c>
      <c r="V43" s="144">
        <v>0</v>
      </c>
    </row>
    <row r="44" spans="1:22" s="57" customFormat="1">
      <c r="A44" s="57" t="s">
        <v>69</v>
      </c>
      <c r="B44" s="57" t="s">
        <v>17</v>
      </c>
      <c r="C44" s="57" t="s">
        <v>197</v>
      </c>
      <c r="D44" s="57" t="s">
        <v>198</v>
      </c>
      <c r="E44" s="57" t="s">
        <v>199</v>
      </c>
      <c r="F44" s="57" t="s">
        <v>202</v>
      </c>
      <c r="G44" s="113" t="s">
        <v>47</v>
      </c>
      <c r="H44" s="121">
        <v>10861.387733918638</v>
      </c>
      <c r="I44" s="58">
        <v>-16.241</v>
      </c>
      <c r="J44" s="59">
        <v>-2.718</v>
      </c>
      <c r="K44" s="60">
        <v>-1763.998</v>
      </c>
      <c r="L44" s="61">
        <v>-295.21300000000002</v>
      </c>
      <c r="M44" s="58">
        <v>5.0090000000000003</v>
      </c>
      <c r="N44" s="59">
        <v>18.532</v>
      </c>
      <c r="O44" s="62" t="s">
        <v>201</v>
      </c>
      <c r="P44" s="63" t="s">
        <v>154</v>
      </c>
      <c r="Q44" s="58">
        <v>3.7</v>
      </c>
      <c r="R44" s="64" t="s">
        <v>154</v>
      </c>
      <c r="S44" s="65">
        <v>0</v>
      </c>
      <c r="T44" s="66">
        <v>17.690000000000001</v>
      </c>
      <c r="U44" s="66">
        <v>59.15</v>
      </c>
      <c r="V44" s="67">
        <v>0</v>
      </c>
    </row>
    <row r="45" spans="1:22" s="57" customFormat="1" ht="16.5">
      <c r="A45" s="57" t="s">
        <v>69</v>
      </c>
      <c r="B45" s="57" t="s">
        <v>17</v>
      </c>
      <c r="C45" s="57" t="s">
        <v>197</v>
      </c>
      <c r="D45" s="57" t="s">
        <v>198</v>
      </c>
      <c r="E45" s="57" t="s">
        <v>199</v>
      </c>
      <c r="F45" s="57" t="s">
        <v>203</v>
      </c>
      <c r="G45" s="113" t="s">
        <v>47</v>
      </c>
      <c r="H45" s="121">
        <v>16830.58490358866</v>
      </c>
      <c r="I45" s="58">
        <v>33.228000000000002</v>
      </c>
      <c r="J45" s="59">
        <v>38.463000000000001</v>
      </c>
      <c r="K45" s="60">
        <v>5592.4669999999996</v>
      </c>
      <c r="L45" s="61">
        <v>6473.5479999999998</v>
      </c>
      <c r="M45" s="58">
        <v>0.73499999999999999</v>
      </c>
      <c r="N45" s="59">
        <v>2.16</v>
      </c>
      <c r="O45" s="62" t="s">
        <v>201</v>
      </c>
      <c r="P45" s="63" t="s">
        <v>154</v>
      </c>
      <c r="Q45" s="58">
        <v>10.4</v>
      </c>
      <c r="R45" s="64" t="s">
        <v>154</v>
      </c>
      <c r="S45" s="65">
        <v>0</v>
      </c>
      <c r="T45" s="66">
        <v>14.63</v>
      </c>
      <c r="U45" s="66">
        <v>83.6</v>
      </c>
      <c r="V45" s="67">
        <v>0</v>
      </c>
    </row>
    <row r="46" spans="1:22" s="57" customFormat="1" ht="16.5">
      <c r="A46" s="57" t="s">
        <v>69</v>
      </c>
      <c r="B46" s="57" t="s">
        <v>17</v>
      </c>
      <c r="C46" s="57" t="s">
        <v>197</v>
      </c>
      <c r="D46" s="57" t="s">
        <v>198</v>
      </c>
      <c r="E46" s="57" t="s">
        <v>199</v>
      </c>
      <c r="F46" s="57" t="s">
        <v>204</v>
      </c>
      <c r="G46" s="113" t="s">
        <v>47</v>
      </c>
      <c r="H46" s="121">
        <v>28775.14184525167</v>
      </c>
      <c r="I46" s="58">
        <v>22.04</v>
      </c>
      <c r="J46" s="59">
        <v>27.959</v>
      </c>
      <c r="K46" s="60">
        <v>6342.0410000000002</v>
      </c>
      <c r="L46" s="61">
        <v>8045.2420000000002</v>
      </c>
      <c r="M46" s="58">
        <v>2.4140000000000001</v>
      </c>
      <c r="N46" s="59">
        <v>3.548</v>
      </c>
      <c r="O46" s="62" t="s">
        <v>201</v>
      </c>
      <c r="P46" s="63" t="s">
        <v>154</v>
      </c>
      <c r="Q46" s="58">
        <v>10.4</v>
      </c>
      <c r="R46" s="64" t="s">
        <v>154</v>
      </c>
      <c r="S46" s="65">
        <v>0</v>
      </c>
      <c r="T46" s="66">
        <v>8.93</v>
      </c>
      <c r="U46" s="66">
        <v>68.87</v>
      </c>
      <c r="V46" s="67">
        <v>0</v>
      </c>
    </row>
    <row r="47" spans="1:22" s="57" customFormat="1" ht="16.5">
      <c r="A47" s="57" t="s">
        <v>69</v>
      </c>
      <c r="B47" s="57" t="s">
        <v>17</v>
      </c>
      <c r="C47" s="57" t="s">
        <v>197</v>
      </c>
      <c r="D47" s="57" t="s">
        <v>198</v>
      </c>
      <c r="E47" s="57" t="s">
        <v>199</v>
      </c>
      <c r="F47" s="57" t="s">
        <v>205</v>
      </c>
      <c r="G47" s="113" t="s">
        <v>47</v>
      </c>
      <c r="H47" s="121">
        <v>19070.451891870507</v>
      </c>
      <c r="I47" s="58">
        <v>26.922000000000001</v>
      </c>
      <c r="J47" s="59">
        <v>32.764000000000003</v>
      </c>
      <c r="K47" s="60">
        <v>5134.1469999999999</v>
      </c>
      <c r="L47" s="61">
        <v>6248.2430000000004</v>
      </c>
      <c r="M47" s="58">
        <v>3.31</v>
      </c>
      <c r="N47" s="59">
        <v>4.3529999999999998</v>
      </c>
      <c r="O47" s="62" t="s">
        <v>201</v>
      </c>
      <c r="P47" s="63" t="s">
        <v>154</v>
      </c>
      <c r="Q47" s="58">
        <v>10.4</v>
      </c>
      <c r="R47" s="64" t="s">
        <v>154</v>
      </c>
      <c r="S47" s="65">
        <v>0</v>
      </c>
      <c r="T47" s="66">
        <v>19.829999999999998</v>
      </c>
      <c r="U47" s="66">
        <v>69.540000000000006</v>
      </c>
      <c r="V47" s="67">
        <v>0</v>
      </c>
    </row>
    <row r="48" spans="1:22" s="57" customFormat="1" ht="14.5" thickBot="1">
      <c r="A48" s="81" t="s">
        <v>69</v>
      </c>
      <c r="B48" s="81" t="s">
        <v>17</v>
      </c>
      <c r="C48" s="81" t="s">
        <v>197</v>
      </c>
      <c r="D48" s="81" t="s">
        <v>206</v>
      </c>
      <c r="E48" s="81" t="s">
        <v>167</v>
      </c>
      <c r="F48" s="81" t="s">
        <v>207</v>
      </c>
      <c r="G48" s="115" t="s">
        <v>52</v>
      </c>
      <c r="H48" s="123">
        <v>270</v>
      </c>
      <c r="I48" s="82">
        <v>5.343</v>
      </c>
      <c r="J48" s="83">
        <v>19.585999999999999</v>
      </c>
      <c r="K48" s="84">
        <v>14.426</v>
      </c>
      <c r="L48" s="85">
        <v>52.881999999999998</v>
      </c>
      <c r="M48" s="82">
        <v>9.1679999999999993</v>
      </c>
      <c r="N48" s="83">
        <v>23.411000000000001</v>
      </c>
      <c r="O48" s="86" t="s">
        <v>208</v>
      </c>
      <c r="P48" s="87" t="s">
        <v>154</v>
      </c>
      <c r="Q48" s="82">
        <v>2.6</v>
      </c>
      <c r="R48" s="88" t="s">
        <v>154</v>
      </c>
      <c r="S48" s="89">
        <v>30</v>
      </c>
      <c r="T48" s="90">
        <v>15.96</v>
      </c>
      <c r="U48" s="90">
        <v>0</v>
      </c>
      <c r="V48" s="91">
        <v>0</v>
      </c>
    </row>
    <row r="49" spans="1:22" s="57" customFormat="1">
      <c r="A49" s="132" t="s">
        <v>69</v>
      </c>
      <c r="B49" s="132" t="s">
        <v>21</v>
      </c>
      <c r="C49" s="132" t="s">
        <v>209</v>
      </c>
      <c r="D49" s="132" t="s">
        <v>167</v>
      </c>
      <c r="E49" s="132" t="s">
        <v>210</v>
      </c>
      <c r="F49" s="132" t="s">
        <v>211</v>
      </c>
      <c r="G49" s="133" t="s">
        <v>52</v>
      </c>
      <c r="H49" s="134">
        <v>15926</v>
      </c>
      <c r="I49" s="135">
        <v>7.26</v>
      </c>
      <c r="J49" s="136">
        <v>16.523</v>
      </c>
      <c r="K49" s="137">
        <v>1156.2280000000001</v>
      </c>
      <c r="L49" s="138">
        <v>2631.453</v>
      </c>
      <c r="M49" s="135">
        <v>7.36</v>
      </c>
      <c r="N49" s="136">
        <v>16.623000000000001</v>
      </c>
      <c r="O49" s="139" t="s">
        <v>153</v>
      </c>
      <c r="P49" s="140" t="s">
        <v>154</v>
      </c>
      <c r="Q49" s="135">
        <v>0.7</v>
      </c>
      <c r="R49" s="141" t="s">
        <v>154</v>
      </c>
      <c r="S49" s="142">
        <v>12</v>
      </c>
      <c r="T49" s="143">
        <v>23.8</v>
      </c>
      <c r="U49" s="143">
        <v>65</v>
      </c>
      <c r="V49" s="144">
        <v>0</v>
      </c>
    </row>
    <row r="50" spans="1:22" s="57" customFormat="1" ht="16.5">
      <c r="A50" s="57" t="s">
        <v>69</v>
      </c>
      <c r="B50" s="57" t="s">
        <v>21</v>
      </c>
      <c r="C50" s="57" t="s">
        <v>209</v>
      </c>
      <c r="D50" s="57" t="s">
        <v>167</v>
      </c>
      <c r="E50" s="57" t="s">
        <v>212</v>
      </c>
      <c r="F50" s="57" t="s">
        <v>319</v>
      </c>
      <c r="G50" s="113" t="s">
        <v>52</v>
      </c>
      <c r="H50" s="121">
        <v>3115</v>
      </c>
      <c r="I50" s="58">
        <v>9.8870000000000005</v>
      </c>
      <c r="J50" s="59">
        <v>21.33</v>
      </c>
      <c r="K50" s="60">
        <v>307.98</v>
      </c>
      <c r="L50" s="61">
        <v>664.43</v>
      </c>
      <c r="M50" s="58">
        <v>9.984</v>
      </c>
      <c r="N50" s="59">
        <v>21.425999999999998</v>
      </c>
      <c r="O50" s="62" t="s">
        <v>156</v>
      </c>
      <c r="P50" s="63" t="s">
        <v>154</v>
      </c>
      <c r="Q50" s="58">
        <v>2.1</v>
      </c>
      <c r="R50" s="64" t="s">
        <v>154</v>
      </c>
      <c r="S50" s="65">
        <v>17</v>
      </c>
      <c r="T50" s="66">
        <v>29.9</v>
      </c>
      <c r="U50" s="66">
        <v>55</v>
      </c>
      <c r="V50" s="67">
        <v>0</v>
      </c>
    </row>
    <row r="51" spans="1:22" s="57" customFormat="1">
      <c r="A51" s="57" t="s">
        <v>69</v>
      </c>
      <c r="B51" s="57" t="s">
        <v>21</v>
      </c>
      <c r="C51" s="57" t="s">
        <v>209</v>
      </c>
      <c r="D51" s="57" t="s">
        <v>167</v>
      </c>
      <c r="E51" s="57" t="s">
        <v>213</v>
      </c>
      <c r="F51" s="57" t="s">
        <v>214</v>
      </c>
      <c r="G51" s="113" t="s">
        <v>52</v>
      </c>
      <c r="H51" s="121">
        <v>17500</v>
      </c>
      <c r="I51" s="58">
        <v>4.6970000000000001</v>
      </c>
      <c r="J51" s="59">
        <v>15.226000000000001</v>
      </c>
      <c r="K51" s="60">
        <v>821.97500000000002</v>
      </c>
      <c r="L51" s="61">
        <v>2664.55</v>
      </c>
      <c r="M51" s="58">
        <v>8.2560000000000002</v>
      </c>
      <c r="N51" s="59">
        <v>18.785</v>
      </c>
      <c r="O51" s="62" t="s">
        <v>153</v>
      </c>
      <c r="P51" s="63" t="s">
        <v>154</v>
      </c>
      <c r="Q51" s="58">
        <v>2.2000000000000002</v>
      </c>
      <c r="R51" s="64" t="s">
        <v>154</v>
      </c>
      <c r="S51" s="65">
        <v>13</v>
      </c>
      <c r="T51" s="66">
        <v>23.61</v>
      </c>
      <c r="U51" s="66">
        <v>57</v>
      </c>
      <c r="V51" s="67">
        <v>0</v>
      </c>
    </row>
    <row r="52" spans="1:22" s="57" customFormat="1" ht="16.5">
      <c r="A52" s="57" t="s">
        <v>69</v>
      </c>
      <c r="B52" s="57" t="s">
        <v>21</v>
      </c>
      <c r="C52" s="57" t="s">
        <v>209</v>
      </c>
      <c r="D52" s="57" t="s">
        <v>167</v>
      </c>
      <c r="E52" s="57" t="s">
        <v>213</v>
      </c>
      <c r="F52" s="57" t="s">
        <v>320</v>
      </c>
      <c r="G52" s="113" t="s">
        <v>52</v>
      </c>
      <c r="H52" s="121">
        <v>5000</v>
      </c>
      <c r="I52" s="58">
        <v>8.0939999999999994</v>
      </c>
      <c r="J52" s="59">
        <v>20.6</v>
      </c>
      <c r="K52" s="60">
        <v>404.7</v>
      </c>
      <c r="L52" s="61">
        <v>1030</v>
      </c>
      <c r="M52" s="58">
        <v>10.911</v>
      </c>
      <c r="N52" s="59">
        <v>23.417000000000002</v>
      </c>
      <c r="O52" s="62" t="s">
        <v>156</v>
      </c>
      <c r="P52" s="63" t="s">
        <v>154</v>
      </c>
      <c r="Q52" s="58">
        <v>2.1</v>
      </c>
      <c r="R52" s="64" t="s">
        <v>154</v>
      </c>
      <c r="S52" s="65">
        <v>17</v>
      </c>
      <c r="T52" s="66">
        <v>32.29</v>
      </c>
      <c r="U52" s="66">
        <v>55</v>
      </c>
      <c r="V52" s="67">
        <v>0</v>
      </c>
    </row>
    <row r="53" spans="1:22" s="57" customFormat="1" ht="17" thickBot="1">
      <c r="A53" s="81" t="s">
        <v>69</v>
      </c>
      <c r="B53" s="81" t="s">
        <v>21</v>
      </c>
      <c r="C53" s="81" t="s">
        <v>209</v>
      </c>
      <c r="D53" s="81" t="s">
        <v>167</v>
      </c>
      <c r="E53" s="81" t="s">
        <v>88</v>
      </c>
      <c r="F53" s="81" t="s">
        <v>321</v>
      </c>
      <c r="G53" s="115" t="s">
        <v>52</v>
      </c>
      <c r="H53" s="123">
        <v>1820</v>
      </c>
      <c r="I53" s="82">
        <v>8.3000000000000004E-2</v>
      </c>
      <c r="J53" s="83">
        <v>7.4790000000000001</v>
      </c>
      <c r="K53" s="84">
        <v>1.5109999999999999</v>
      </c>
      <c r="L53" s="85">
        <v>136.11799999999999</v>
      </c>
      <c r="M53" s="82">
        <v>2.81</v>
      </c>
      <c r="N53" s="83">
        <v>10.206</v>
      </c>
      <c r="O53" s="86" t="s">
        <v>215</v>
      </c>
      <c r="P53" s="87" t="s">
        <v>154</v>
      </c>
      <c r="Q53" s="82">
        <v>3.6</v>
      </c>
      <c r="R53" s="88" t="s">
        <v>154</v>
      </c>
      <c r="S53" s="89">
        <v>10</v>
      </c>
      <c r="T53" s="90">
        <v>7.36</v>
      </c>
      <c r="U53" s="90">
        <v>55</v>
      </c>
      <c r="V53" s="91">
        <v>0</v>
      </c>
    </row>
    <row r="54" spans="1:22" s="57" customFormat="1">
      <c r="A54" s="132" t="s">
        <v>69</v>
      </c>
      <c r="B54" s="132" t="s">
        <v>16</v>
      </c>
      <c r="C54" s="132" t="s">
        <v>216</v>
      </c>
      <c r="D54" s="132" t="s">
        <v>96</v>
      </c>
      <c r="E54" s="132" t="s">
        <v>97</v>
      </c>
      <c r="F54" s="132" t="s">
        <v>98</v>
      </c>
      <c r="G54" s="133" t="s">
        <v>52</v>
      </c>
      <c r="H54" s="134">
        <v>575.03499999999997</v>
      </c>
      <c r="I54" s="135">
        <v>-7.8289999999999997</v>
      </c>
      <c r="J54" s="136">
        <v>2.9249999999999998</v>
      </c>
      <c r="K54" s="137">
        <v>-45.018999999999998</v>
      </c>
      <c r="L54" s="138">
        <v>16.82</v>
      </c>
      <c r="M54" s="135">
        <v>2.8000000000000001E-2</v>
      </c>
      <c r="N54" s="136">
        <v>10.781000000000001</v>
      </c>
      <c r="O54" s="139" t="s">
        <v>173</v>
      </c>
      <c r="P54" s="140">
        <v>0.78</v>
      </c>
      <c r="Q54" s="135" t="s">
        <v>154</v>
      </c>
      <c r="R54" s="141">
        <v>13.8</v>
      </c>
      <c r="S54" s="142">
        <v>38</v>
      </c>
      <c r="T54" s="143">
        <v>0.17</v>
      </c>
      <c r="U54" s="143">
        <v>87.32</v>
      </c>
      <c r="V54" s="144">
        <v>0</v>
      </c>
    </row>
    <row r="55" spans="1:22" s="57" customFormat="1" ht="16.5">
      <c r="A55" s="57" t="s">
        <v>69</v>
      </c>
      <c r="B55" s="57" t="s">
        <v>16</v>
      </c>
      <c r="C55" s="57" t="s">
        <v>216</v>
      </c>
      <c r="D55" s="57" t="s">
        <v>96</v>
      </c>
      <c r="E55" s="57" t="s">
        <v>217</v>
      </c>
      <c r="F55" s="57" t="s">
        <v>322</v>
      </c>
      <c r="G55" s="113" t="s">
        <v>52</v>
      </c>
      <c r="H55" s="121">
        <v>23.25</v>
      </c>
      <c r="I55" s="58">
        <v>-14.89</v>
      </c>
      <c r="J55" s="59">
        <v>-9.9949999999999992</v>
      </c>
      <c r="K55" s="60">
        <v>-3.4620000000000002</v>
      </c>
      <c r="L55" s="61">
        <v>-2.3239999999999998</v>
      </c>
      <c r="M55" s="58">
        <v>3.5999999999999997E-2</v>
      </c>
      <c r="N55" s="59">
        <v>4.93</v>
      </c>
      <c r="O55" s="62" t="s">
        <v>173</v>
      </c>
      <c r="P55" s="63">
        <v>0.78</v>
      </c>
      <c r="Q55" s="58" t="s">
        <v>154</v>
      </c>
      <c r="R55" s="64">
        <v>6.3</v>
      </c>
      <c r="S55" s="65">
        <v>12</v>
      </c>
      <c r="T55" s="66">
        <v>0.08</v>
      </c>
      <c r="U55" s="66">
        <v>55.68</v>
      </c>
      <c r="V55" s="67">
        <v>0</v>
      </c>
    </row>
    <row r="56" spans="1:22" s="57" customFormat="1" ht="16.5">
      <c r="A56" s="57" t="s">
        <v>69</v>
      </c>
      <c r="B56" s="57" t="s">
        <v>16</v>
      </c>
      <c r="C56" s="57" t="s">
        <v>216</v>
      </c>
      <c r="D56" s="57" t="s">
        <v>96</v>
      </c>
      <c r="E56" s="57" t="s">
        <v>217</v>
      </c>
      <c r="F56" s="57" t="s">
        <v>323</v>
      </c>
      <c r="G56" s="113" t="s">
        <v>52</v>
      </c>
      <c r="H56" s="121">
        <v>81.75</v>
      </c>
      <c r="I56" s="58">
        <v>47.043999999999997</v>
      </c>
      <c r="J56" s="59">
        <v>49.198</v>
      </c>
      <c r="K56" s="60">
        <v>38.457999999999998</v>
      </c>
      <c r="L56" s="61">
        <v>40.219000000000001</v>
      </c>
      <c r="M56" s="58">
        <v>2.863</v>
      </c>
      <c r="N56" s="59">
        <v>5.0170000000000003</v>
      </c>
      <c r="O56" s="62" t="s">
        <v>173</v>
      </c>
      <c r="P56" s="63">
        <v>0.78</v>
      </c>
      <c r="Q56" s="58" t="s">
        <v>154</v>
      </c>
      <c r="R56" s="64">
        <v>2.8</v>
      </c>
      <c r="S56" s="65">
        <v>27</v>
      </c>
      <c r="T56" s="66">
        <v>3.03</v>
      </c>
      <c r="U56" s="66">
        <v>5.61</v>
      </c>
      <c r="V56" s="67">
        <v>0</v>
      </c>
    </row>
    <row r="57" spans="1:22" s="57" customFormat="1" ht="16.5">
      <c r="A57" s="57" t="s">
        <v>69</v>
      </c>
      <c r="B57" s="57" t="s">
        <v>16</v>
      </c>
      <c r="C57" s="57" t="s">
        <v>216</v>
      </c>
      <c r="D57" s="57" t="s">
        <v>96</v>
      </c>
      <c r="E57" s="57" t="s">
        <v>217</v>
      </c>
      <c r="F57" s="57" t="s">
        <v>324</v>
      </c>
      <c r="G57" s="113" t="s">
        <v>52</v>
      </c>
      <c r="H57" s="121">
        <v>628.79999999999995</v>
      </c>
      <c r="I57" s="58">
        <v>36.311999999999998</v>
      </c>
      <c r="J57" s="59">
        <v>41.08</v>
      </c>
      <c r="K57" s="60">
        <v>228.33</v>
      </c>
      <c r="L57" s="61">
        <v>258.31099999999998</v>
      </c>
      <c r="M57" s="58">
        <v>1.2569999999999999</v>
      </c>
      <c r="N57" s="59">
        <v>6.0250000000000004</v>
      </c>
      <c r="O57" s="62" t="s">
        <v>173</v>
      </c>
      <c r="P57" s="63">
        <v>0.78</v>
      </c>
      <c r="Q57" s="58" t="s">
        <v>154</v>
      </c>
      <c r="R57" s="64">
        <v>6.1</v>
      </c>
      <c r="S57" s="65">
        <v>27</v>
      </c>
      <c r="T57" s="66">
        <v>1.36</v>
      </c>
      <c r="U57" s="66">
        <v>7.71</v>
      </c>
      <c r="V57" s="67">
        <v>0</v>
      </c>
    </row>
    <row r="58" spans="1:22" s="57" customFormat="1" ht="17" thickBot="1">
      <c r="A58" s="81" t="s">
        <v>69</v>
      </c>
      <c r="B58" s="81" t="s">
        <v>16</v>
      </c>
      <c r="C58" s="81" t="s">
        <v>216</v>
      </c>
      <c r="D58" s="81" t="s">
        <v>96</v>
      </c>
      <c r="E58" s="81" t="s">
        <v>218</v>
      </c>
      <c r="F58" s="81" t="s">
        <v>325</v>
      </c>
      <c r="G58" s="115" t="s">
        <v>52</v>
      </c>
      <c r="H58" s="123">
        <v>31.9</v>
      </c>
      <c r="I58" s="82">
        <v>39.14</v>
      </c>
      <c r="J58" s="83">
        <v>43.441000000000003</v>
      </c>
      <c r="K58" s="84">
        <v>12.486000000000001</v>
      </c>
      <c r="L58" s="85">
        <v>13.858000000000001</v>
      </c>
      <c r="M58" s="82">
        <v>2.298</v>
      </c>
      <c r="N58" s="83">
        <v>6.6</v>
      </c>
      <c r="O58" s="86" t="s">
        <v>173</v>
      </c>
      <c r="P58" s="87">
        <v>0.78</v>
      </c>
      <c r="Q58" s="82" t="s">
        <v>154</v>
      </c>
      <c r="R58" s="88">
        <v>5.5</v>
      </c>
      <c r="S58" s="89">
        <v>30</v>
      </c>
      <c r="T58" s="90">
        <v>6.5</v>
      </c>
      <c r="U58" s="90">
        <v>3.63</v>
      </c>
      <c r="V58" s="91">
        <v>0</v>
      </c>
    </row>
    <row r="59" spans="1:22" s="57" customFormat="1">
      <c r="A59" s="132" t="s">
        <v>69</v>
      </c>
      <c r="B59" s="132" t="s">
        <v>22</v>
      </c>
      <c r="C59" s="132" t="s">
        <v>114</v>
      </c>
      <c r="D59" s="132" t="s">
        <v>115</v>
      </c>
      <c r="E59" s="132" t="s">
        <v>116</v>
      </c>
      <c r="F59" s="132" t="s">
        <v>117</v>
      </c>
      <c r="G59" s="133" t="s">
        <v>52</v>
      </c>
      <c r="H59" s="134">
        <v>6000</v>
      </c>
      <c r="I59" s="135">
        <v>7.1999999999999995E-2</v>
      </c>
      <c r="J59" s="136">
        <v>0.67800000000000005</v>
      </c>
      <c r="K59" s="137">
        <v>4.32</v>
      </c>
      <c r="L59" s="138">
        <v>40.68</v>
      </c>
      <c r="M59" s="135">
        <v>7.1999999999999995E-2</v>
      </c>
      <c r="N59" s="136">
        <v>0.67800000000000005</v>
      </c>
      <c r="O59" s="139" t="s">
        <v>153</v>
      </c>
      <c r="P59" s="140" t="s">
        <v>154</v>
      </c>
      <c r="Q59" s="135">
        <v>9.4</v>
      </c>
      <c r="R59" s="141" t="s">
        <v>154</v>
      </c>
      <c r="S59" s="142">
        <v>6</v>
      </c>
      <c r="T59" s="143">
        <v>0.77</v>
      </c>
      <c r="U59" s="143">
        <v>106.84</v>
      </c>
      <c r="V59" s="144">
        <v>0</v>
      </c>
    </row>
    <row r="60" spans="1:22" s="57" customFormat="1">
      <c r="A60" s="57" t="s">
        <v>69</v>
      </c>
      <c r="B60" s="57" t="s">
        <v>22</v>
      </c>
      <c r="C60" s="57" t="s">
        <v>114</v>
      </c>
      <c r="D60" s="57" t="s">
        <v>115</v>
      </c>
      <c r="E60" s="57" t="s">
        <v>116</v>
      </c>
      <c r="F60" s="57" t="s">
        <v>118</v>
      </c>
      <c r="G60" s="113" t="s">
        <v>52</v>
      </c>
      <c r="H60" s="121">
        <v>8000</v>
      </c>
      <c r="I60" s="58">
        <v>9.4E-2</v>
      </c>
      <c r="J60" s="59">
        <v>1.1859999999999999</v>
      </c>
      <c r="K60" s="60">
        <v>7.52</v>
      </c>
      <c r="L60" s="61">
        <v>94.88</v>
      </c>
      <c r="M60" s="58">
        <v>9.4E-2</v>
      </c>
      <c r="N60" s="59">
        <v>1.1859999999999999</v>
      </c>
      <c r="O60" s="62" t="s">
        <v>153</v>
      </c>
      <c r="P60" s="63" t="s">
        <v>154</v>
      </c>
      <c r="Q60" s="58">
        <v>12.6</v>
      </c>
      <c r="R60" s="64" t="s">
        <v>154</v>
      </c>
      <c r="S60" s="65">
        <v>20</v>
      </c>
      <c r="T60" s="66">
        <v>1.48</v>
      </c>
      <c r="U60" s="66">
        <v>88.81</v>
      </c>
      <c r="V60" s="67">
        <v>0</v>
      </c>
    </row>
    <row r="61" spans="1:22" s="57" customFormat="1">
      <c r="A61" s="57" t="s">
        <v>69</v>
      </c>
      <c r="B61" s="57" t="s">
        <v>22</v>
      </c>
      <c r="C61" s="57" t="s">
        <v>114</v>
      </c>
      <c r="D61" s="57" t="s">
        <v>119</v>
      </c>
      <c r="E61" s="57" t="s">
        <v>167</v>
      </c>
      <c r="F61" s="57" t="s">
        <v>120</v>
      </c>
      <c r="G61" s="113" t="s">
        <v>52</v>
      </c>
      <c r="H61" s="121">
        <v>8000</v>
      </c>
      <c r="I61" s="58">
        <v>0</v>
      </c>
      <c r="J61" s="59">
        <v>8.3460000000000001</v>
      </c>
      <c r="K61" s="60">
        <v>0</v>
      </c>
      <c r="L61" s="61">
        <v>667.68</v>
      </c>
      <c r="M61" s="58">
        <v>1.7430000000000001</v>
      </c>
      <c r="N61" s="59">
        <v>10.089</v>
      </c>
      <c r="O61" s="62" t="s">
        <v>172</v>
      </c>
      <c r="P61" s="63" t="s">
        <v>154</v>
      </c>
      <c r="Q61" s="58">
        <v>5.8</v>
      </c>
      <c r="R61" s="64" t="s">
        <v>154</v>
      </c>
      <c r="S61" s="65">
        <v>12</v>
      </c>
      <c r="T61" s="66">
        <v>2.35</v>
      </c>
      <c r="U61" s="66">
        <v>0</v>
      </c>
      <c r="V61" s="67">
        <v>0</v>
      </c>
    </row>
    <row r="62" spans="1:22" s="57" customFormat="1">
      <c r="A62" s="57" t="s">
        <v>69</v>
      </c>
      <c r="B62" s="57" t="s">
        <v>22</v>
      </c>
      <c r="C62" s="57" t="s">
        <v>114</v>
      </c>
      <c r="D62" s="57" t="s">
        <v>219</v>
      </c>
      <c r="E62" s="57" t="s">
        <v>167</v>
      </c>
      <c r="F62" s="57" t="s">
        <v>220</v>
      </c>
      <c r="G62" s="113" t="s">
        <v>52</v>
      </c>
      <c r="H62" s="121">
        <v>1233.8309999999999</v>
      </c>
      <c r="I62" s="58">
        <v>34.445999999999998</v>
      </c>
      <c r="J62" s="59">
        <v>56.707999999999998</v>
      </c>
      <c r="K62" s="60">
        <v>425.005</v>
      </c>
      <c r="L62" s="61">
        <v>699.68100000000004</v>
      </c>
      <c r="M62" s="58">
        <v>6</v>
      </c>
      <c r="N62" s="59">
        <v>28.263000000000002</v>
      </c>
      <c r="O62" s="62" t="s">
        <v>221</v>
      </c>
      <c r="P62" s="63" t="s">
        <v>154</v>
      </c>
      <c r="Q62" s="58">
        <v>4.7</v>
      </c>
      <c r="R62" s="64" t="s">
        <v>154</v>
      </c>
      <c r="S62" s="65">
        <v>30</v>
      </c>
      <c r="T62" s="66">
        <v>6</v>
      </c>
      <c r="U62" s="66">
        <v>0</v>
      </c>
      <c r="V62" s="67">
        <v>0</v>
      </c>
    </row>
    <row r="63" spans="1:22" s="57" customFormat="1">
      <c r="A63" s="57" t="s">
        <v>69</v>
      </c>
      <c r="B63" s="57" t="s">
        <v>22</v>
      </c>
      <c r="C63" s="57" t="s">
        <v>114</v>
      </c>
      <c r="D63" s="57" t="s">
        <v>122</v>
      </c>
      <c r="E63" s="57" t="s">
        <v>167</v>
      </c>
      <c r="F63" s="57" t="s">
        <v>123</v>
      </c>
      <c r="G63" s="113" t="s">
        <v>52</v>
      </c>
      <c r="H63" s="121">
        <v>1000</v>
      </c>
      <c r="I63" s="58">
        <v>-10.54</v>
      </c>
      <c r="J63" s="59">
        <v>0.77800000000000002</v>
      </c>
      <c r="K63" s="60">
        <v>-105.4</v>
      </c>
      <c r="L63" s="61">
        <v>7.78</v>
      </c>
      <c r="M63" s="58">
        <v>9.875</v>
      </c>
      <c r="N63" s="59">
        <v>21.192</v>
      </c>
      <c r="O63" s="62" t="s">
        <v>156</v>
      </c>
      <c r="P63" s="63" t="s">
        <v>154</v>
      </c>
      <c r="Q63" s="58">
        <v>2.1</v>
      </c>
      <c r="R63" s="64" t="s">
        <v>154</v>
      </c>
      <c r="S63" s="65">
        <v>12</v>
      </c>
      <c r="T63" s="66">
        <v>14.94</v>
      </c>
      <c r="U63" s="66">
        <v>0</v>
      </c>
      <c r="V63" s="67">
        <v>0</v>
      </c>
    </row>
    <row r="64" spans="1:22" s="57" customFormat="1">
      <c r="A64" s="57" t="s">
        <v>69</v>
      </c>
      <c r="B64" s="57" t="s">
        <v>22</v>
      </c>
      <c r="C64" s="57" t="s">
        <v>114</v>
      </c>
      <c r="D64" s="57" t="s">
        <v>122</v>
      </c>
      <c r="E64" s="57" t="s">
        <v>167</v>
      </c>
      <c r="F64" s="57" t="s">
        <v>43</v>
      </c>
      <c r="G64" s="113" t="s">
        <v>52</v>
      </c>
      <c r="H64" s="121">
        <v>6300</v>
      </c>
      <c r="I64" s="58">
        <v>-6.5419999999999998</v>
      </c>
      <c r="J64" s="59">
        <v>1.53</v>
      </c>
      <c r="K64" s="60">
        <v>-412.14600000000002</v>
      </c>
      <c r="L64" s="61">
        <v>96.39</v>
      </c>
      <c r="M64" s="58">
        <v>7.0430000000000001</v>
      </c>
      <c r="N64" s="59">
        <v>15.115</v>
      </c>
      <c r="O64" s="62" t="s">
        <v>156</v>
      </c>
      <c r="P64" s="63" t="s">
        <v>154</v>
      </c>
      <c r="Q64" s="58">
        <v>2.1</v>
      </c>
      <c r="R64" s="64" t="s">
        <v>154</v>
      </c>
      <c r="S64" s="65">
        <v>8</v>
      </c>
      <c r="T64" s="66">
        <v>15.47</v>
      </c>
      <c r="U64" s="66">
        <v>48.67</v>
      </c>
      <c r="V64" s="67">
        <v>0</v>
      </c>
    </row>
    <row r="65" spans="1:22" s="57" customFormat="1" ht="14.5" thickBot="1">
      <c r="A65" s="81" t="s">
        <v>69</v>
      </c>
      <c r="B65" s="81" t="s">
        <v>22</v>
      </c>
      <c r="C65" s="81" t="s">
        <v>114</v>
      </c>
      <c r="D65" s="81" t="s">
        <v>122</v>
      </c>
      <c r="E65" s="81" t="s">
        <v>167</v>
      </c>
      <c r="F65" s="81" t="s">
        <v>222</v>
      </c>
      <c r="G65" s="115" t="s">
        <v>52</v>
      </c>
      <c r="H65" s="123">
        <v>200</v>
      </c>
      <c r="I65" s="82">
        <v>9.9979999999999993</v>
      </c>
      <c r="J65" s="83">
        <v>28.36</v>
      </c>
      <c r="K65" s="84">
        <v>19.995999999999999</v>
      </c>
      <c r="L65" s="85">
        <v>56.72</v>
      </c>
      <c r="M65" s="82">
        <v>6.9770000000000003</v>
      </c>
      <c r="N65" s="83">
        <v>25.338999999999999</v>
      </c>
      <c r="O65" s="86" t="s">
        <v>215</v>
      </c>
      <c r="P65" s="87" t="s">
        <v>154</v>
      </c>
      <c r="Q65" s="82">
        <v>3.6</v>
      </c>
      <c r="R65" s="88" t="s">
        <v>154</v>
      </c>
      <c r="S65" s="89">
        <v>21</v>
      </c>
      <c r="T65" s="90">
        <v>35.67</v>
      </c>
      <c r="U65" s="90">
        <v>75</v>
      </c>
      <c r="V65" s="91">
        <v>0</v>
      </c>
    </row>
    <row r="66" spans="1:22" s="57" customFormat="1">
      <c r="A66" s="132" t="s">
        <v>69</v>
      </c>
      <c r="B66" s="132" t="s">
        <v>24</v>
      </c>
      <c r="C66" s="132" t="s">
        <v>223</v>
      </c>
      <c r="D66" s="132" t="s">
        <v>167</v>
      </c>
      <c r="E66" s="132" t="s">
        <v>224</v>
      </c>
      <c r="F66" s="132" t="s">
        <v>225</v>
      </c>
      <c r="G66" s="133" t="s">
        <v>52</v>
      </c>
      <c r="H66" s="134">
        <v>8781.2360000000008</v>
      </c>
      <c r="I66" s="135">
        <v>0.96</v>
      </c>
      <c r="J66" s="136">
        <v>9.9169999999999998</v>
      </c>
      <c r="K66" s="137">
        <v>84.3</v>
      </c>
      <c r="L66" s="138">
        <v>870.83500000000004</v>
      </c>
      <c r="M66" s="135">
        <v>0.95599999999999996</v>
      </c>
      <c r="N66" s="136">
        <v>9.9130000000000003</v>
      </c>
      <c r="O66" s="139" t="s">
        <v>226</v>
      </c>
      <c r="P66" s="140" t="s">
        <v>154</v>
      </c>
      <c r="Q66" s="135">
        <v>10.4</v>
      </c>
      <c r="R66" s="141" t="s">
        <v>154</v>
      </c>
      <c r="S66" s="142">
        <v>40</v>
      </c>
      <c r="T66" s="143">
        <v>8.18</v>
      </c>
      <c r="U66" s="143">
        <v>67</v>
      </c>
      <c r="V66" s="144">
        <v>0</v>
      </c>
    </row>
    <row r="67" spans="1:22" s="57" customFormat="1" ht="16.5">
      <c r="A67" s="57" t="s">
        <v>69</v>
      </c>
      <c r="B67" s="57" t="s">
        <v>24</v>
      </c>
      <c r="C67" s="57" t="s">
        <v>227</v>
      </c>
      <c r="D67" s="57" t="s">
        <v>167</v>
      </c>
      <c r="E67" s="57" t="s">
        <v>224</v>
      </c>
      <c r="F67" s="57" t="s">
        <v>326</v>
      </c>
      <c r="G67" s="113" t="s">
        <v>52</v>
      </c>
      <c r="H67" s="121">
        <v>44.444000000000003</v>
      </c>
      <c r="I67" s="58">
        <v>4.9489999999999998</v>
      </c>
      <c r="J67" s="59">
        <v>28.655999999999999</v>
      </c>
      <c r="K67" s="60">
        <v>2.2000000000000002</v>
      </c>
      <c r="L67" s="61">
        <v>12.736000000000001</v>
      </c>
      <c r="M67" s="58">
        <v>4.9509999999999996</v>
      </c>
      <c r="N67" s="59">
        <v>28.658000000000001</v>
      </c>
      <c r="O67" s="62" t="s">
        <v>172</v>
      </c>
      <c r="P67" s="63" t="s">
        <v>154</v>
      </c>
      <c r="Q67" s="58">
        <v>5.8</v>
      </c>
      <c r="R67" s="64" t="s">
        <v>154</v>
      </c>
      <c r="S67" s="65">
        <v>35</v>
      </c>
      <c r="T67" s="66">
        <v>18.190000000000001</v>
      </c>
      <c r="U67" s="66">
        <v>25</v>
      </c>
      <c r="V67" s="67">
        <v>0</v>
      </c>
    </row>
    <row r="68" spans="1:22" s="57" customFormat="1">
      <c r="A68" s="57" t="s">
        <v>69</v>
      </c>
      <c r="B68" s="57" t="s">
        <v>24</v>
      </c>
      <c r="C68" s="57" t="s">
        <v>228</v>
      </c>
      <c r="D68" s="57" t="s">
        <v>229</v>
      </c>
      <c r="E68" s="57" t="s">
        <v>167</v>
      </c>
      <c r="F68" s="57" t="s">
        <v>230</v>
      </c>
      <c r="G68" s="113" t="s">
        <v>52</v>
      </c>
      <c r="H68" s="121">
        <v>3</v>
      </c>
      <c r="I68" s="58">
        <v>54.186</v>
      </c>
      <c r="J68" s="59">
        <v>67.787000000000006</v>
      </c>
      <c r="K68" s="60">
        <v>1.6259999999999999</v>
      </c>
      <c r="L68" s="61">
        <v>2.0339999999999998</v>
      </c>
      <c r="M68" s="58">
        <v>30.742000000000001</v>
      </c>
      <c r="N68" s="59">
        <v>44.343000000000004</v>
      </c>
      <c r="O68" s="62" t="s">
        <v>231</v>
      </c>
      <c r="P68" s="63" t="s">
        <v>154</v>
      </c>
      <c r="Q68" s="58">
        <v>1.4</v>
      </c>
      <c r="R68" s="64" t="s">
        <v>154</v>
      </c>
      <c r="S68" s="65">
        <v>1</v>
      </c>
      <c r="T68" s="66">
        <v>94</v>
      </c>
      <c r="U68" s="66">
        <v>71.69</v>
      </c>
      <c r="V68" s="67">
        <v>0</v>
      </c>
    </row>
    <row r="69" spans="1:22" s="57" customFormat="1">
      <c r="A69" s="57" t="s">
        <v>69</v>
      </c>
      <c r="B69" s="57" t="s">
        <v>24</v>
      </c>
      <c r="C69" s="57" t="s">
        <v>232</v>
      </c>
      <c r="D69" s="57" t="s">
        <v>233</v>
      </c>
      <c r="E69" s="57" t="s">
        <v>234</v>
      </c>
      <c r="F69" s="57" t="s">
        <v>235</v>
      </c>
      <c r="G69" s="113" t="s">
        <v>52</v>
      </c>
      <c r="H69" s="121">
        <v>500</v>
      </c>
      <c r="I69" s="58">
        <v>1.9990000000000001</v>
      </c>
      <c r="J69" s="59">
        <v>18.53</v>
      </c>
      <c r="K69" s="60">
        <v>9.9949999999999992</v>
      </c>
      <c r="L69" s="61">
        <v>92.65</v>
      </c>
      <c r="M69" s="58">
        <v>6.2809999999999997</v>
      </c>
      <c r="N69" s="59">
        <v>22.811</v>
      </c>
      <c r="O69" s="62" t="s">
        <v>215</v>
      </c>
      <c r="P69" s="63" t="s">
        <v>154</v>
      </c>
      <c r="Q69" s="58">
        <v>3.6</v>
      </c>
      <c r="R69" s="64" t="s">
        <v>154</v>
      </c>
      <c r="S69" s="65">
        <v>27</v>
      </c>
      <c r="T69" s="66">
        <v>11.78</v>
      </c>
      <c r="U69" s="66">
        <v>7.71</v>
      </c>
      <c r="V69" s="67">
        <v>0</v>
      </c>
    </row>
    <row r="70" spans="1:22" s="57" customFormat="1">
      <c r="A70" s="57" t="s">
        <v>69</v>
      </c>
      <c r="B70" s="57" t="s">
        <v>24</v>
      </c>
      <c r="C70" s="57" t="s">
        <v>232</v>
      </c>
      <c r="D70" s="57" t="s">
        <v>233</v>
      </c>
      <c r="E70" s="57" t="s">
        <v>234</v>
      </c>
      <c r="F70" s="57" t="s">
        <v>236</v>
      </c>
      <c r="G70" s="113" t="s">
        <v>52</v>
      </c>
      <c r="H70" s="121">
        <v>25</v>
      </c>
      <c r="I70" s="58">
        <v>8.6839999999999993</v>
      </c>
      <c r="J70" s="59">
        <v>28.158000000000001</v>
      </c>
      <c r="K70" s="60">
        <v>2.1709999999999998</v>
      </c>
      <c r="L70" s="61">
        <v>7.04</v>
      </c>
      <c r="M70" s="58">
        <v>7.399</v>
      </c>
      <c r="N70" s="59">
        <v>26.872</v>
      </c>
      <c r="O70" s="62" t="s">
        <v>215</v>
      </c>
      <c r="P70" s="63" t="s">
        <v>154</v>
      </c>
      <c r="Q70" s="58">
        <v>3.6</v>
      </c>
      <c r="R70" s="64" t="s">
        <v>154</v>
      </c>
      <c r="S70" s="65">
        <v>13</v>
      </c>
      <c r="T70" s="66">
        <v>10.82</v>
      </c>
      <c r="U70" s="66">
        <v>0</v>
      </c>
      <c r="V70" s="67">
        <v>0</v>
      </c>
    </row>
    <row r="71" spans="1:22" s="57" customFormat="1">
      <c r="A71" s="57" t="s">
        <v>69</v>
      </c>
      <c r="B71" s="57" t="s">
        <v>24</v>
      </c>
      <c r="C71" s="57" t="s">
        <v>237</v>
      </c>
      <c r="D71" s="57" t="s">
        <v>238</v>
      </c>
      <c r="E71" s="57" t="s">
        <v>167</v>
      </c>
      <c r="F71" s="57" t="s">
        <v>239</v>
      </c>
      <c r="G71" s="113" t="s">
        <v>52</v>
      </c>
      <c r="H71" s="121">
        <v>37.79</v>
      </c>
      <c r="I71" s="58">
        <v>91.222999999999999</v>
      </c>
      <c r="J71" s="59">
        <v>91.475999999999999</v>
      </c>
      <c r="K71" s="60">
        <v>34.472999999999999</v>
      </c>
      <c r="L71" s="61">
        <v>34.569000000000003</v>
      </c>
      <c r="M71" s="58">
        <v>2.1999999999999999E-2</v>
      </c>
      <c r="N71" s="59">
        <v>0.27400000000000002</v>
      </c>
      <c r="O71" s="62" t="s">
        <v>153</v>
      </c>
      <c r="P71" s="63" t="s">
        <v>154</v>
      </c>
      <c r="Q71" s="58">
        <v>12.6</v>
      </c>
      <c r="R71" s="64" t="s">
        <v>154</v>
      </c>
      <c r="S71" s="65">
        <v>5</v>
      </c>
      <c r="T71" s="66">
        <v>0.03</v>
      </c>
      <c r="U71" s="66">
        <v>0</v>
      </c>
      <c r="V71" s="67">
        <v>0</v>
      </c>
    </row>
    <row r="72" spans="1:22" s="57" customFormat="1" ht="16.5">
      <c r="A72" s="57" t="s">
        <v>69</v>
      </c>
      <c r="B72" s="57" t="s">
        <v>24</v>
      </c>
      <c r="C72" s="57" t="s">
        <v>240</v>
      </c>
      <c r="D72" s="57" t="s">
        <v>241</v>
      </c>
      <c r="E72" s="57" t="s">
        <v>167</v>
      </c>
      <c r="F72" s="57" t="s">
        <v>327</v>
      </c>
      <c r="G72" s="113" t="s">
        <v>47</v>
      </c>
      <c r="H72" s="121">
        <v>12920</v>
      </c>
      <c r="I72" s="58">
        <v>2.8</v>
      </c>
      <c r="J72" s="59">
        <v>19.576000000000001</v>
      </c>
      <c r="K72" s="60">
        <v>361.76</v>
      </c>
      <c r="L72" s="61">
        <v>2529.2190000000001</v>
      </c>
      <c r="M72" s="58">
        <v>2.8</v>
      </c>
      <c r="N72" s="59">
        <v>19.576000000000001</v>
      </c>
      <c r="O72" s="62" t="s">
        <v>169</v>
      </c>
      <c r="P72" s="63" t="s">
        <v>154</v>
      </c>
      <c r="Q72" s="58">
        <v>7</v>
      </c>
      <c r="R72" s="64" t="s">
        <v>154</v>
      </c>
      <c r="S72" s="65">
        <v>15</v>
      </c>
      <c r="T72" s="66">
        <v>3.97</v>
      </c>
      <c r="U72" s="66">
        <v>36</v>
      </c>
      <c r="V72" s="67">
        <v>0</v>
      </c>
    </row>
    <row r="73" spans="1:22" s="57" customFormat="1">
      <c r="A73" s="57" t="s">
        <v>69</v>
      </c>
      <c r="B73" s="57" t="s">
        <v>24</v>
      </c>
      <c r="C73" s="57" t="s">
        <v>240</v>
      </c>
      <c r="D73" s="57" t="s">
        <v>85</v>
      </c>
      <c r="E73" s="57" t="s">
        <v>86</v>
      </c>
      <c r="F73" s="57" t="s">
        <v>87</v>
      </c>
      <c r="G73" s="113" t="s">
        <v>52</v>
      </c>
      <c r="H73" s="121">
        <v>57.247999999999998</v>
      </c>
      <c r="I73" s="58">
        <v>-7.8369999999999997</v>
      </c>
      <c r="J73" s="59">
        <v>8.6690000000000005</v>
      </c>
      <c r="K73" s="60">
        <v>-4.4870000000000001</v>
      </c>
      <c r="L73" s="61">
        <v>4.9630000000000001</v>
      </c>
      <c r="M73" s="58">
        <v>1.956</v>
      </c>
      <c r="N73" s="59">
        <v>18.462</v>
      </c>
      <c r="O73" s="62" t="s">
        <v>153</v>
      </c>
      <c r="P73" s="63" t="s">
        <v>154</v>
      </c>
      <c r="Q73" s="58">
        <v>9.4</v>
      </c>
      <c r="R73" s="64" t="s">
        <v>154</v>
      </c>
      <c r="S73" s="65">
        <v>30</v>
      </c>
      <c r="T73" s="66">
        <v>4.72</v>
      </c>
      <c r="U73" s="66">
        <v>30.65</v>
      </c>
      <c r="V73" s="67">
        <v>0</v>
      </c>
    </row>
    <row r="74" spans="1:22" s="57" customFormat="1">
      <c r="A74" s="57" t="s">
        <v>69</v>
      </c>
      <c r="B74" s="57" t="s">
        <v>24</v>
      </c>
      <c r="C74" s="57" t="s">
        <v>240</v>
      </c>
      <c r="D74" s="57" t="s">
        <v>85</v>
      </c>
      <c r="E74" s="57" t="s">
        <v>86</v>
      </c>
      <c r="F74" s="57" t="s">
        <v>242</v>
      </c>
      <c r="G74" s="113" t="s">
        <v>52</v>
      </c>
      <c r="H74" s="121">
        <v>24</v>
      </c>
      <c r="I74" s="58">
        <v>-11.256</v>
      </c>
      <c r="J74" s="59">
        <v>-9.5380000000000003</v>
      </c>
      <c r="K74" s="60">
        <v>-2.7010000000000001</v>
      </c>
      <c r="L74" s="61">
        <v>-2.2890000000000001</v>
      </c>
      <c r="M74" s="58">
        <v>0.20399999999999999</v>
      </c>
      <c r="N74" s="59">
        <v>1.9219999999999999</v>
      </c>
      <c r="O74" s="62" t="s">
        <v>153</v>
      </c>
      <c r="P74" s="63" t="s">
        <v>154</v>
      </c>
      <c r="Q74" s="58">
        <v>9.4</v>
      </c>
      <c r="R74" s="64" t="s">
        <v>154</v>
      </c>
      <c r="S74" s="65">
        <v>23</v>
      </c>
      <c r="T74" s="66">
        <v>1.59</v>
      </c>
      <c r="U74" s="66">
        <v>83.9</v>
      </c>
      <c r="V74" s="67">
        <v>0</v>
      </c>
    </row>
    <row r="75" spans="1:22" s="57" customFormat="1" ht="14.5" thickBot="1">
      <c r="A75" s="81" t="s">
        <v>69</v>
      </c>
      <c r="B75" s="81" t="s">
        <v>24</v>
      </c>
      <c r="C75" s="81" t="s">
        <v>240</v>
      </c>
      <c r="D75" s="81" t="s">
        <v>85</v>
      </c>
      <c r="E75" s="81" t="s">
        <v>86</v>
      </c>
      <c r="F75" s="81" t="s">
        <v>243</v>
      </c>
      <c r="G75" s="115" t="s">
        <v>52</v>
      </c>
      <c r="H75" s="123">
        <v>100</v>
      </c>
      <c r="I75" s="82">
        <v>-5.4909999999999997</v>
      </c>
      <c r="J75" s="83">
        <v>-2.7639999999999998</v>
      </c>
      <c r="K75" s="84">
        <v>-5.4909999999999997</v>
      </c>
      <c r="L75" s="85">
        <v>-2.7639999999999998</v>
      </c>
      <c r="M75" s="82">
        <v>1.7549999999999999</v>
      </c>
      <c r="N75" s="83">
        <v>4.4820000000000002</v>
      </c>
      <c r="O75" s="86" t="s">
        <v>208</v>
      </c>
      <c r="P75" s="87" t="s">
        <v>154</v>
      </c>
      <c r="Q75" s="82">
        <v>2.6</v>
      </c>
      <c r="R75" s="88" t="s">
        <v>154</v>
      </c>
      <c r="S75" s="89">
        <v>15</v>
      </c>
      <c r="T75" s="90">
        <v>3.26</v>
      </c>
      <c r="U75" s="90">
        <v>30.56</v>
      </c>
      <c r="V75" s="91">
        <v>0</v>
      </c>
    </row>
    <row r="76" spans="1:22" s="57" customFormat="1">
      <c r="A76" s="132" t="s">
        <v>69</v>
      </c>
      <c r="B76" s="132" t="s">
        <v>19</v>
      </c>
      <c r="C76" s="132" t="s">
        <v>19</v>
      </c>
      <c r="D76" s="132" t="s">
        <v>167</v>
      </c>
      <c r="E76" s="132" t="s">
        <v>127</v>
      </c>
      <c r="F76" s="132" t="s">
        <v>244</v>
      </c>
      <c r="G76" s="133" t="s">
        <v>52</v>
      </c>
      <c r="H76" s="134">
        <v>110</v>
      </c>
      <c r="I76" s="135">
        <v>10.462</v>
      </c>
      <c r="J76" s="136">
        <v>18.103000000000002</v>
      </c>
      <c r="K76" s="137">
        <v>11.507999999999999</v>
      </c>
      <c r="L76" s="138">
        <v>19.913</v>
      </c>
      <c r="M76" s="135">
        <v>2.0590000000000002</v>
      </c>
      <c r="N76" s="136">
        <v>9.6989999999999998</v>
      </c>
      <c r="O76" s="139" t="s">
        <v>221</v>
      </c>
      <c r="P76" s="140" t="s">
        <v>154</v>
      </c>
      <c r="Q76" s="135">
        <v>4.7</v>
      </c>
      <c r="R76" s="141" t="s">
        <v>154</v>
      </c>
      <c r="S76" s="142">
        <v>10</v>
      </c>
      <c r="T76" s="143">
        <v>8.69</v>
      </c>
      <c r="U76" s="143">
        <v>67.209999999999994</v>
      </c>
      <c r="V76" s="144">
        <v>0</v>
      </c>
    </row>
    <row r="77" spans="1:22" s="57" customFormat="1" ht="14.5" thickBot="1">
      <c r="A77" s="81" t="s">
        <v>69</v>
      </c>
      <c r="B77" s="81" t="s">
        <v>19</v>
      </c>
      <c r="C77" s="81" t="s">
        <v>19</v>
      </c>
      <c r="D77" s="81" t="s">
        <v>245</v>
      </c>
      <c r="E77" s="81" t="s">
        <v>245</v>
      </c>
      <c r="F77" s="81" t="s">
        <v>246</v>
      </c>
      <c r="G77" s="115" t="s">
        <v>52</v>
      </c>
      <c r="H77" s="123">
        <v>1100</v>
      </c>
      <c r="I77" s="82">
        <v>20.503</v>
      </c>
      <c r="J77" s="83">
        <v>32.430999999999997</v>
      </c>
      <c r="K77" s="84">
        <v>225.53299999999999</v>
      </c>
      <c r="L77" s="85">
        <v>356.74099999999999</v>
      </c>
      <c r="M77" s="82">
        <v>10.407999999999999</v>
      </c>
      <c r="N77" s="83">
        <v>22.335999999999999</v>
      </c>
      <c r="O77" s="86" t="s">
        <v>156</v>
      </c>
      <c r="P77" s="87" t="s">
        <v>154</v>
      </c>
      <c r="Q77" s="82">
        <v>2.1</v>
      </c>
      <c r="R77" s="88" t="s">
        <v>154</v>
      </c>
      <c r="S77" s="89">
        <v>26</v>
      </c>
      <c r="T77" s="90">
        <v>28.27</v>
      </c>
      <c r="U77" s="90">
        <v>27.65</v>
      </c>
      <c r="V77" s="91">
        <v>0</v>
      </c>
    </row>
    <row r="78" spans="1:22" s="57" customFormat="1">
      <c r="A78" s="132" t="s">
        <v>69</v>
      </c>
      <c r="B78" s="132" t="s">
        <v>23</v>
      </c>
      <c r="C78" s="132" t="s">
        <v>247</v>
      </c>
      <c r="D78" s="132" t="s">
        <v>248</v>
      </c>
      <c r="E78" s="132" t="s">
        <v>167</v>
      </c>
      <c r="F78" s="132" t="s">
        <v>249</v>
      </c>
      <c r="G78" s="133" t="s">
        <v>52</v>
      </c>
      <c r="H78" s="134">
        <v>580.17200000000003</v>
      </c>
      <c r="I78" s="135">
        <v>4.585</v>
      </c>
      <c r="J78" s="136">
        <v>19.012</v>
      </c>
      <c r="K78" s="137">
        <v>26.600999999999999</v>
      </c>
      <c r="L78" s="138">
        <v>110.30200000000001</v>
      </c>
      <c r="M78" s="135">
        <v>9.9849999999999994</v>
      </c>
      <c r="N78" s="136">
        <v>24.411999999999999</v>
      </c>
      <c r="O78" s="139" t="s">
        <v>250</v>
      </c>
      <c r="P78" s="140" t="s">
        <v>154</v>
      </c>
      <c r="Q78" s="135">
        <v>2.4</v>
      </c>
      <c r="R78" s="141" t="s">
        <v>154</v>
      </c>
      <c r="S78" s="142">
        <v>24</v>
      </c>
      <c r="T78" s="143">
        <v>21.41</v>
      </c>
      <c r="U78" s="143">
        <v>25.05</v>
      </c>
      <c r="V78" s="144">
        <v>0</v>
      </c>
    </row>
    <row r="79" spans="1:22" s="57" customFormat="1">
      <c r="A79" s="57" t="s">
        <v>69</v>
      </c>
      <c r="B79" s="57" t="s">
        <v>23</v>
      </c>
      <c r="C79" s="57" t="s">
        <v>247</v>
      </c>
      <c r="D79" s="57" t="s">
        <v>251</v>
      </c>
      <c r="E79" s="57" t="s">
        <v>252</v>
      </c>
      <c r="F79" s="57" t="s">
        <v>253</v>
      </c>
      <c r="G79" s="113" t="s">
        <v>52</v>
      </c>
      <c r="H79" s="121">
        <v>600</v>
      </c>
      <c r="I79" s="58">
        <v>0.113</v>
      </c>
      <c r="J79" s="59">
        <v>8.0410000000000004</v>
      </c>
      <c r="K79" s="60">
        <v>0.67800000000000005</v>
      </c>
      <c r="L79" s="61">
        <v>48.246000000000002</v>
      </c>
      <c r="M79" s="58">
        <v>1.655</v>
      </c>
      <c r="N79" s="59">
        <v>9.5830000000000002</v>
      </c>
      <c r="O79" s="62" t="s">
        <v>172</v>
      </c>
      <c r="P79" s="63" t="s">
        <v>154</v>
      </c>
      <c r="Q79" s="58">
        <v>5.8</v>
      </c>
      <c r="R79" s="64" t="s">
        <v>154</v>
      </c>
      <c r="S79" s="65">
        <v>35</v>
      </c>
      <c r="T79" s="66">
        <v>13.69</v>
      </c>
      <c r="U79" s="66">
        <v>58.19</v>
      </c>
      <c r="V79" s="67">
        <v>0</v>
      </c>
    </row>
    <row r="80" spans="1:22" s="57" customFormat="1" ht="14.5" thickBot="1">
      <c r="A80" s="81" t="s">
        <v>69</v>
      </c>
      <c r="B80" s="81" t="s">
        <v>23</v>
      </c>
      <c r="C80" s="81" t="s">
        <v>247</v>
      </c>
      <c r="D80" s="81" t="s">
        <v>251</v>
      </c>
      <c r="E80" s="81" t="s">
        <v>254</v>
      </c>
      <c r="F80" s="81" t="s">
        <v>255</v>
      </c>
      <c r="G80" s="115" t="s">
        <v>52</v>
      </c>
      <c r="H80" s="123">
        <v>4000</v>
      </c>
      <c r="I80" s="82">
        <v>0.70099999999999996</v>
      </c>
      <c r="J80" s="83">
        <v>12.904</v>
      </c>
      <c r="K80" s="84">
        <v>28.04</v>
      </c>
      <c r="L80" s="85">
        <v>516.16</v>
      </c>
      <c r="M80" s="82">
        <v>1.696</v>
      </c>
      <c r="N80" s="83">
        <v>13.898999999999999</v>
      </c>
      <c r="O80" s="86" t="s">
        <v>193</v>
      </c>
      <c r="P80" s="87" t="s">
        <v>154</v>
      </c>
      <c r="Q80" s="82">
        <v>8.1999999999999993</v>
      </c>
      <c r="R80" s="88" t="s">
        <v>154</v>
      </c>
      <c r="S80" s="89">
        <v>40</v>
      </c>
      <c r="T80" s="90">
        <v>17.12</v>
      </c>
      <c r="U80" s="90">
        <v>77.900000000000006</v>
      </c>
      <c r="V80" s="91">
        <v>0</v>
      </c>
    </row>
    <row r="81" spans="1:22" s="57" customFormat="1">
      <c r="A81" s="132" t="s">
        <v>69</v>
      </c>
      <c r="B81" s="132" t="s">
        <v>18</v>
      </c>
      <c r="C81" s="132" t="s">
        <v>256</v>
      </c>
      <c r="D81" s="132" t="s">
        <v>257</v>
      </c>
      <c r="E81" s="132" t="s">
        <v>258</v>
      </c>
      <c r="F81" s="132" t="s">
        <v>259</v>
      </c>
      <c r="G81" s="133" t="s">
        <v>47</v>
      </c>
      <c r="H81" s="134">
        <v>12.590999999999999</v>
      </c>
      <c r="I81" s="135">
        <v>-20.263999999999999</v>
      </c>
      <c r="J81" s="136">
        <v>-20.263999999999999</v>
      </c>
      <c r="K81" s="137">
        <v>-2.5510000000000002</v>
      </c>
      <c r="L81" s="138">
        <v>-2.5510000000000002</v>
      </c>
      <c r="M81" s="135">
        <v>0</v>
      </c>
      <c r="N81" s="136">
        <v>0</v>
      </c>
      <c r="O81" s="139" t="s">
        <v>260</v>
      </c>
      <c r="P81" s="140">
        <v>0</v>
      </c>
      <c r="Q81" s="135" t="s">
        <v>154</v>
      </c>
      <c r="R81" s="141" t="s">
        <v>154</v>
      </c>
      <c r="S81" s="142">
        <v>30</v>
      </c>
      <c r="T81" s="143">
        <v>0</v>
      </c>
      <c r="U81" s="143">
        <v>0</v>
      </c>
      <c r="V81" s="144">
        <v>0</v>
      </c>
    </row>
    <row r="82" spans="1:22" s="57" customFormat="1">
      <c r="A82" s="57" t="s">
        <v>69</v>
      </c>
      <c r="B82" s="57" t="s">
        <v>18</v>
      </c>
      <c r="C82" s="57" t="s">
        <v>256</v>
      </c>
      <c r="D82" s="57" t="s">
        <v>257</v>
      </c>
      <c r="E82" s="57" t="s">
        <v>258</v>
      </c>
      <c r="F82" s="57" t="s">
        <v>261</v>
      </c>
      <c r="G82" s="113" t="s">
        <v>52</v>
      </c>
      <c r="H82" s="121">
        <v>2.0259999999999998</v>
      </c>
      <c r="I82" s="58">
        <v>3.867</v>
      </c>
      <c r="J82" s="59">
        <v>3.867</v>
      </c>
      <c r="K82" s="60">
        <v>7.8E-2</v>
      </c>
      <c r="L82" s="61">
        <v>7.8E-2</v>
      </c>
      <c r="M82" s="58">
        <v>0</v>
      </c>
      <c r="N82" s="59">
        <v>0</v>
      </c>
      <c r="O82" s="62" t="s">
        <v>262</v>
      </c>
      <c r="P82" s="63" t="s">
        <v>154</v>
      </c>
      <c r="Q82" s="58">
        <v>1</v>
      </c>
      <c r="R82" s="64" t="s">
        <v>154</v>
      </c>
      <c r="S82" s="65">
        <v>1</v>
      </c>
      <c r="T82" s="66">
        <v>0</v>
      </c>
      <c r="U82" s="66">
        <v>0</v>
      </c>
      <c r="V82" s="67">
        <v>0</v>
      </c>
    </row>
    <row r="83" spans="1:22" s="57" customFormat="1">
      <c r="A83" s="57" t="s">
        <v>69</v>
      </c>
      <c r="B83" s="57" t="s">
        <v>18</v>
      </c>
      <c r="C83" s="57" t="s">
        <v>256</v>
      </c>
      <c r="D83" s="57" t="s">
        <v>257</v>
      </c>
      <c r="E83" s="57" t="s">
        <v>263</v>
      </c>
      <c r="F83" s="57" t="s">
        <v>264</v>
      </c>
      <c r="G83" s="113" t="s">
        <v>47</v>
      </c>
      <c r="H83" s="121">
        <v>34.386000000000003</v>
      </c>
      <c r="I83" s="58">
        <v>11.991</v>
      </c>
      <c r="J83" s="59">
        <v>20.13</v>
      </c>
      <c r="K83" s="60">
        <v>4.1230000000000002</v>
      </c>
      <c r="L83" s="61">
        <v>6.9219999999999997</v>
      </c>
      <c r="M83" s="58">
        <v>8.25</v>
      </c>
      <c r="N83" s="59">
        <v>16.388000000000002</v>
      </c>
      <c r="O83" s="62" t="s">
        <v>177</v>
      </c>
      <c r="P83" s="63">
        <v>0.9</v>
      </c>
      <c r="Q83" s="58" t="s">
        <v>154</v>
      </c>
      <c r="R83" s="64">
        <v>9</v>
      </c>
      <c r="S83" s="65">
        <v>30</v>
      </c>
      <c r="T83" s="66">
        <v>29.18</v>
      </c>
      <c r="U83" s="66">
        <v>29.93</v>
      </c>
      <c r="V83" s="67">
        <v>0</v>
      </c>
    </row>
    <row r="84" spans="1:22" s="57" customFormat="1" ht="14.5" thickBot="1">
      <c r="A84" s="81" t="s">
        <v>69</v>
      </c>
      <c r="B84" s="81" t="s">
        <v>18</v>
      </c>
      <c r="C84" s="81" t="s">
        <v>256</v>
      </c>
      <c r="D84" s="81" t="s">
        <v>257</v>
      </c>
      <c r="E84" s="81" t="s">
        <v>263</v>
      </c>
      <c r="F84" s="81" t="s">
        <v>265</v>
      </c>
      <c r="G84" s="115" t="s">
        <v>47</v>
      </c>
      <c r="H84" s="123">
        <v>371.53199999999998</v>
      </c>
      <c r="I84" s="82">
        <v>-27.927</v>
      </c>
      <c r="J84" s="83">
        <v>-19.349</v>
      </c>
      <c r="K84" s="84">
        <v>-103.758</v>
      </c>
      <c r="L84" s="85">
        <v>-71.888000000000005</v>
      </c>
      <c r="M84" s="82">
        <v>2.3E-2</v>
      </c>
      <c r="N84" s="83">
        <v>8.6</v>
      </c>
      <c r="O84" s="86" t="s">
        <v>266</v>
      </c>
      <c r="P84" s="87">
        <v>0.6</v>
      </c>
      <c r="Q84" s="82" t="s">
        <v>154</v>
      </c>
      <c r="R84" s="88">
        <v>14.3</v>
      </c>
      <c r="S84" s="89">
        <v>30</v>
      </c>
      <c r="T84" s="90">
        <v>5.44</v>
      </c>
      <c r="U84" s="90">
        <v>78.790000000000006</v>
      </c>
      <c r="V84" s="91">
        <v>0</v>
      </c>
    </row>
    <row r="85" spans="1:22" s="57" customFormat="1">
      <c r="A85" s="132" t="s">
        <v>71</v>
      </c>
      <c r="B85" s="132" t="s">
        <v>20</v>
      </c>
      <c r="C85" s="132" t="s">
        <v>151</v>
      </c>
      <c r="D85" s="132" t="s">
        <v>66</v>
      </c>
      <c r="E85" s="132" t="s">
        <v>67</v>
      </c>
      <c r="F85" s="132" t="s">
        <v>70</v>
      </c>
      <c r="G85" s="133" t="s">
        <v>52</v>
      </c>
      <c r="H85" s="134">
        <v>150</v>
      </c>
      <c r="I85" s="135">
        <v>-0.57599999999999996</v>
      </c>
      <c r="J85" s="136">
        <v>4.2809999999999997</v>
      </c>
      <c r="K85" s="137">
        <v>-0.86399999999999999</v>
      </c>
      <c r="L85" s="138">
        <v>6.4219999999999997</v>
      </c>
      <c r="M85" s="135">
        <v>0.57899999999999996</v>
      </c>
      <c r="N85" s="136">
        <v>5.4359999999999999</v>
      </c>
      <c r="O85" s="139" t="s">
        <v>267</v>
      </c>
      <c r="P85" s="140" t="s">
        <v>154</v>
      </c>
      <c r="Q85" s="135">
        <v>9.4</v>
      </c>
      <c r="R85" s="141" t="s">
        <v>154</v>
      </c>
      <c r="S85" s="142">
        <v>13</v>
      </c>
      <c r="T85" s="143">
        <v>0.75</v>
      </c>
      <c r="U85" s="143">
        <v>8.39</v>
      </c>
      <c r="V85" s="144">
        <v>75</v>
      </c>
    </row>
    <row r="86" spans="1:22" s="57" customFormat="1">
      <c r="A86" s="57" t="s">
        <v>71</v>
      </c>
      <c r="B86" s="57" t="s">
        <v>20</v>
      </c>
      <c r="C86" s="57" t="s">
        <v>151</v>
      </c>
      <c r="D86" s="57" t="s">
        <v>66</v>
      </c>
      <c r="E86" s="57" t="s">
        <v>67</v>
      </c>
      <c r="F86" s="57" t="s">
        <v>72</v>
      </c>
      <c r="G86" s="113" t="s">
        <v>52</v>
      </c>
      <c r="H86" s="121">
        <v>2118.491</v>
      </c>
      <c r="I86" s="58">
        <v>7.0000000000000007E-2</v>
      </c>
      <c r="J86" s="59">
        <v>5.98</v>
      </c>
      <c r="K86" s="60">
        <v>1.4830000000000001</v>
      </c>
      <c r="L86" s="61">
        <v>126.68600000000001</v>
      </c>
      <c r="M86" s="58">
        <v>1.234</v>
      </c>
      <c r="N86" s="59">
        <v>7.1449999999999996</v>
      </c>
      <c r="O86" s="62" t="s">
        <v>172</v>
      </c>
      <c r="P86" s="63" t="s">
        <v>154</v>
      </c>
      <c r="Q86" s="58">
        <v>5.8</v>
      </c>
      <c r="R86" s="64" t="s">
        <v>154</v>
      </c>
      <c r="S86" s="65">
        <v>5</v>
      </c>
      <c r="T86" s="66">
        <v>1.49</v>
      </c>
      <c r="U86" s="66">
        <v>5.29</v>
      </c>
      <c r="V86" s="67">
        <v>91.83</v>
      </c>
    </row>
    <row r="87" spans="1:22" s="57" customFormat="1">
      <c r="A87" s="57" t="s">
        <v>71</v>
      </c>
      <c r="B87" s="57" t="s">
        <v>20</v>
      </c>
      <c r="C87" s="57" t="s">
        <v>151</v>
      </c>
      <c r="D87" s="57" t="s">
        <v>66</v>
      </c>
      <c r="E87" s="57" t="s">
        <v>67</v>
      </c>
      <c r="F87" s="57" t="s">
        <v>73</v>
      </c>
      <c r="G87" s="113" t="s">
        <v>52</v>
      </c>
      <c r="H87" s="121">
        <v>3500</v>
      </c>
      <c r="I87" s="58">
        <v>-0.46200000000000002</v>
      </c>
      <c r="J87" s="59">
        <v>5.5179999999999998</v>
      </c>
      <c r="K87" s="60">
        <v>-16.170000000000002</v>
      </c>
      <c r="L87" s="61">
        <v>193.13</v>
      </c>
      <c r="M87" s="58">
        <v>0.71199999999999997</v>
      </c>
      <c r="N87" s="59">
        <v>6.6929999999999996</v>
      </c>
      <c r="O87" s="62" t="s">
        <v>267</v>
      </c>
      <c r="P87" s="63" t="s">
        <v>154</v>
      </c>
      <c r="Q87" s="58">
        <v>9.4</v>
      </c>
      <c r="R87" s="64" t="s">
        <v>154</v>
      </c>
      <c r="S87" s="65">
        <v>21</v>
      </c>
      <c r="T87" s="66">
        <v>0.93</v>
      </c>
      <c r="U87" s="66">
        <v>8.39</v>
      </c>
      <c r="V87" s="67">
        <v>92.1</v>
      </c>
    </row>
    <row r="88" spans="1:22" s="57" customFormat="1">
      <c r="A88" s="57" t="s">
        <v>71</v>
      </c>
      <c r="B88" s="57" t="s">
        <v>20</v>
      </c>
      <c r="C88" s="57" t="s">
        <v>151</v>
      </c>
      <c r="D88" s="57" t="s">
        <v>66</v>
      </c>
      <c r="E88" s="57" t="s">
        <v>268</v>
      </c>
      <c r="F88" s="57" t="s">
        <v>269</v>
      </c>
      <c r="G88" s="113" t="s">
        <v>47</v>
      </c>
      <c r="H88" s="121">
        <v>500</v>
      </c>
      <c r="I88" s="58">
        <v>-0.63100000000000001</v>
      </c>
      <c r="J88" s="59">
        <v>3.996</v>
      </c>
      <c r="K88" s="60">
        <v>-3.1549999999999998</v>
      </c>
      <c r="L88" s="61">
        <v>19.98</v>
      </c>
      <c r="M88" s="58">
        <v>1.3839999999999999</v>
      </c>
      <c r="N88" s="59">
        <v>6.0110000000000001</v>
      </c>
      <c r="O88" s="62" t="s">
        <v>172</v>
      </c>
      <c r="P88" s="63" t="s">
        <v>154</v>
      </c>
      <c r="Q88" s="58">
        <v>4.3</v>
      </c>
      <c r="R88" s="64" t="s">
        <v>154</v>
      </c>
      <c r="S88" s="65">
        <v>7</v>
      </c>
      <c r="T88" s="66">
        <v>3.43</v>
      </c>
      <c r="U88" s="66">
        <v>66.11</v>
      </c>
      <c r="V88" s="67">
        <v>100</v>
      </c>
    </row>
    <row r="89" spans="1:22" s="57" customFormat="1">
      <c r="A89" s="57" t="s">
        <v>71</v>
      </c>
      <c r="B89" s="57" t="s">
        <v>20</v>
      </c>
      <c r="C89" s="57" t="s">
        <v>151</v>
      </c>
      <c r="D89" s="57" t="s">
        <v>66</v>
      </c>
      <c r="E89" s="57" t="s">
        <v>268</v>
      </c>
      <c r="F89" s="57" t="s">
        <v>270</v>
      </c>
      <c r="G89" s="113" t="s">
        <v>47</v>
      </c>
      <c r="H89" s="121">
        <v>5000</v>
      </c>
      <c r="I89" s="58">
        <v>-0.24199999999999999</v>
      </c>
      <c r="J89" s="59">
        <v>2.0129999999999999</v>
      </c>
      <c r="K89" s="60">
        <v>-12.1</v>
      </c>
      <c r="L89" s="61">
        <v>100.65</v>
      </c>
      <c r="M89" s="58">
        <v>0.33300000000000002</v>
      </c>
      <c r="N89" s="59">
        <v>2.5880000000000001</v>
      </c>
      <c r="O89" s="62" t="s">
        <v>226</v>
      </c>
      <c r="P89" s="63" t="s">
        <v>154</v>
      </c>
      <c r="Q89" s="58">
        <v>7.8</v>
      </c>
      <c r="R89" s="64" t="s">
        <v>154</v>
      </c>
      <c r="S89" s="65">
        <v>2</v>
      </c>
      <c r="T89" s="66">
        <v>0.88</v>
      </c>
      <c r="U89" s="66">
        <v>70.69</v>
      </c>
      <c r="V89" s="67">
        <v>98</v>
      </c>
    </row>
    <row r="90" spans="1:22" s="57" customFormat="1">
      <c r="A90" s="57" t="s">
        <v>71</v>
      </c>
      <c r="B90" s="57" t="s">
        <v>20</v>
      </c>
      <c r="C90" s="57" t="s">
        <v>151</v>
      </c>
      <c r="D90" s="57" t="s">
        <v>251</v>
      </c>
      <c r="E90" s="57" t="s">
        <v>167</v>
      </c>
      <c r="F90" s="57" t="s">
        <v>271</v>
      </c>
      <c r="G90" s="113" t="s">
        <v>52</v>
      </c>
      <c r="H90" s="121">
        <v>116.55</v>
      </c>
      <c r="I90" s="58">
        <v>8.58</v>
      </c>
      <c r="J90" s="59">
        <v>20.045999999999999</v>
      </c>
      <c r="K90" s="60">
        <v>10</v>
      </c>
      <c r="L90" s="61">
        <v>23.364000000000001</v>
      </c>
      <c r="M90" s="58">
        <v>8.58</v>
      </c>
      <c r="N90" s="59">
        <v>20.045999999999999</v>
      </c>
      <c r="O90" s="62" t="s">
        <v>158</v>
      </c>
      <c r="P90" s="63" t="s">
        <v>154</v>
      </c>
      <c r="Q90" s="58">
        <v>2.2999999999999998</v>
      </c>
      <c r="R90" s="64" t="s">
        <v>154</v>
      </c>
      <c r="S90" s="65">
        <v>19</v>
      </c>
      <c r="T90" s="66">
        <v>13.2</v>
      </c>
      <c r="U90" s="66">
        <v>21.96</v>
      </c>
      <c r="V90" s="67">
        <v>81.2</v>
      </c>
    </row>
    <row r="91" spans="1:22" s="57" customFormat="1">
      <c r="A91" s="57" t="s">
        <v>71</v>
      </c>
      <c r="B91" s="57" t="s">
        <v>20</v>
      </c>
      <c r="C91" s="57" t="s">
        <v>151</v>
      </c>
      <c r="D91" s="57" t="s">
        <v>166</v>
      </c>
      <c r="E91" s="57" t="s">
        <v>167</v>
      </c>
      <c r="F91" s="57" t="s">
        <v>272</v>
      </c>
      <c r="G91" s="113" t="s">
        <v>52</v>
      </c>
      <c r="H91" s="121">
        <v>2265.0149999999999</v>
      </c>
      <c r="I91" s="58">
        <v>2.3839999999999999</v>
      </c>
      <c r="J91" s="59">
        <v>12.048999999999999</v>
      </c>
      <c r="K91" s="60">
        <v>53.997999999999998</v>
      </c>
      <c r="L91" s="61">
        <v>272.91199999999998</v>
      </c>
      <c r="M91" s="58">
        <v>6.6879999999999997</v>
      </c>
      <c r="N91" s="59">
        <v>16.353000000000002</v>
      </c>
      <c r="O91" s="62" t="s">
        <v>250</v>
      </c>
      <c r="P91" s="63" t="s">
        <v>154</v>
      </c>
      <c r="Q91" s="58">
        <v>2.4</v>
      </c>
      <c r="R91" s="64" t="s">
        <v>154</v>
      </c>
      <c r="S91" s="65">
        <v>19</v>
      </c>
      <c r="T91" s="66">
        <v>10.19</v>
      </c>
      <c r="U91" s="66">
        <v>24.49</v>
      </c>
      <c r="V91" s="67">
        <v>81.2</v>
      </c>
    </row>
    <row r="92" spans="1:22" s="57" customFormat="1">
      <c r="A92" s="57" t="s">
        <v>71</v>
      </c>
      <c r="B92" s="57" t="s">
        <v>20</v>
      </c>
      <c r="C92" s="57" t="s">
        <v>151</v>
      </c>
      <c r="D92" s="57" t="s">
        <v>166</v>
      </c>
      <c r="E92" s="57" t="s">
        <v>167</v>
      </c>
      <c r="F92" s="57" t="s">
        <v>273</v>
      </c>
      <c r="G92" s="113" t="s">
        <v>47</v>
      </c>
      <c r="H92" s="121">
        <v>1050</v>
      </c>
      <c r="I92" s="58">
        <v>-0.69</v>
      </c>
      <c r="J92" s="59">
        <v>7.3010000000000002</v>
      </c>
      <c r="K92" s="60">
        <v>-7.2450000000000001</v>
      </c>
      <c r="L92" s="61">
        <v>76.661000000000001</v>
      </c>
      <c r="M92" s="58">
        <v>1.669</v>
      </c>
      <c r="N92" s="59">
        <v>9.6590000000000007</v>
      </c>
      <c r="O92" s="62" t="s">
        <v>172</v>
      </c>
      <c r="P92" s="63" t="s">
        <v>154</v>
      </c>
      <c r="Q92" s="58">
        <v>5.8</v>
      </c>
      <c r="R92" s="64" t="s">
        <v>154</v>
      </c>
      <c r="S92" s="65">
        <v>20</v>
      </c>
      <c r="T92" s="66">
        <v>2.0699999999999998</v>
      </c>
      <c r="U92" s="66">
        <v>8.98</v>
      </c>
      <c r="V92" s="67">
        <v>80</v>
      </c>
    </row>
    <row r="93" spans="1:22" s="57" customFormat="1" ht="16.5">
      <c r="A93" s="57" t="s">
        <v>71</v>
      </c>
      <c r="B93" s="57" t="s">
        <v>20</v>
      </c>
      <c r="C93" s="57" t="s">
        <v>151</v>
      </c>
      <c r="D93" s="57" t="s">
        <v>166</v>
      </c>
      <c r="E93" s="57" t="s">
        <v>167</v>
      </c>
      <c r="F93" s="57" t="s">
        <v>328</v>
      </c>
      <c r="G93" s="113" t="s">
        <v>47</v>
      </c>
      <c r="H93" s="121">
        <v>187.29900000000001</v>
      </c>
      <c r="I93" s="58">
        <v>32.956000000000003</v>
      </c>
      <c r="J93" s="59">
        <v>66.477999999999994</v>
      </c>
      <c r="K93" s="60">
        <v>61.725999999999999</v>
      </c>
      <c r="L93" s="61">
        <v>124.51300000000001</v>
      </c>
      <c r="M93" s="58">
        <v>37.338999999999999</v>
      </c>
      <c r="N93" s="59">
        <v>70.861000000000004</v>
      </c>
      <c r="O93" s="62" t="s">
        <v>156</v>
      </c>
      <c r="P93" s="63" t="s">
        <v>154</v>
      </c>
      <c r="Q93" s="58">
        <v>1.9</v>
      </c>
      <c r="R93" s="64" t="s">
        <v>154</v>
      </c>
      <c r="S93" s="65">
        <v>13</v>
      </c>
      <c r="T93" s="66">
        <v>52.89</v>
      </c>
      <c r="U93" s="66">
        <v>23.98</v>
      </c>
      <c r="V93" s="67">
        <v>80</v>
      </c>
    </row>
    <row r="94" spans="1:22" s="57" customFormat="1">
      <c r="A94" s="57" t="s">
        <v>71</v>
      </c>
      <c r="B94" s="57" t="s">
        <v>20</v>
      </c>
      <c r="C94" s="57" t="s">
        <v>151</v>
      </c>
      <c r="D94" s="57" t="s">
        <v>74</v>
      </c>
      <c r="E94" s="57" t="s">
        <v>75</v>
      </c>
      <c r="F94" s="57" t="s">
        <v>77</v>
      </c>
      <c r="G94" s="113" t="s">
        <v>52</v>
      </c>
      <c r="H94" s="121">
        <v>650</v>
      </c>
      <c r="I94" s="58">
        <v>-0.85499999999999998</v>
      </c>
      <c r="J94" s="59">
        <v>4.4690000000000003</v>
      </c>
      <c r="K94" s="60">
        <v>-5.5579999999999998</v>
      </c>
      <c r="L94" s="61">
        <v>29.048999999999999</v>
      </c>
      <c r="M94" s="58">
        <v>2.9980000000000002</v>
      </c>
      <c r="N94" s="59">
        <v>8.3219999999999992</v>
      </c>
      <c r="O94" s="62" t="s">
        <v>173</v>
      </c>
      <c r="P94" s="63">
        <v>0.78</v>
      </c>
      <c r="Q94" s="58" t="s">
        <v>154</v>
      </c>
      <c r="R94" s="64">
        <v>6.8</v>
      </c>
      <c r="S94" s="65">
        <v>24</v>
      </c>
      <c r="T94" s="66">
        <v>4.26</v>
      </c>
      <c r="U94" s="66">
        <v>13.44</v>
      </c>
      <c r="V94" s="67">
        <v>80</v>
      </c>
    </row>
    <row r="95" spans="1:22" s="57" customFormat="1">
      <c r="A95" s="57" t="s">
        <v>71</v>
      </c>
      <c r="B95" s="57" t="s">
        <v>20</v>
      </c>
      <c r="C95" s="57" t="s">
        <v>151</v>
      </c>
      <c r="D95" s="57" t="s">
        <v>74</v>
      </c>
      <c r="E95" s="57" t="s">
        <v>78</v>
      </c>
      <c r="F95" s="57" t="s">
        <v>80</v>
      </c>
      <c r="G95" s="113" t="s">
        <v>52</v>
      </c>
      <c r="H95" s="121">
        <v>30000</v>
      </c>
      <c r="I95" s="58">
        <v>-0.439</v>
      </c>
      <c r="J95" s="59">
        <v>4.407</v>
      </c>
      <c r="K95" s="60">
        <v>-131.69999999999999</v>
      </c>
      <c r="L95" s="61">
        <v>1322.1</v>
      </c>
      <c r="M95" s="58">
        <v>3.0590000000000002</v>
      </c>
      <c r="N95" s="59">
        <v>7.9050000000000002</v>
      </c>
      <c r="O95" s="62" t="s">
        <v>177</v>
      </c>
      <c r="P95" s="63">
        <v>0.9</v>
      </c>
      <c r="Q95" s="58" t="s">
        <v>154</v>
      </c>
      <c r="R95" s="64">
        <v>5.4</v>
      </c>
      <c r="S95" s="65">
        <v>30</v>
      </c>
      <c r="T95" s="66">
        <v>4.0599999999999996</v>
      </c>
      <c r="U95" s="66">
        <v>0.46</v>
      </c>
      <c r="V95" s="67">
        <v>90</v>
      </c>
    </row>
    <row r="96" spans="1:22" s="57" customFormat="1">
      <c r="A96" s="57" t="s">
        <v>71</v>
      </c>
      <c r="B96" s="57" t="s">
        <v>20</v>
      </c>
      <c r="C96" s="57" t="s">
        <v>151</v>
      </c>
      <c r="D96" s="57" t="s">
        <v>74</v>
      </c>
      <c r="E96" s="57" t="s">
        <v>78</v>
      </c>
      <c r="F96" s="57" t="s">
        <v>81</v>
      </c>
      <c r="G96" s="113" t="s">
        <v>52</v>
      </c>
      <c r="H96" s="121">
        <v>400</v>
      </c>
      <c r="I96" s="58">
        <v>-2.2959999999999998</v>
      </c>
      <c r="J96" s="59">
        <v>6.9169999999999998</v>
      </c>
      <c r="K96" s="60">
        <v>-9.1839999999999993</v>
      </c>
      <c r="L96" s="61">
        <v>27.667999999999999</v>
      </c>
      <c r="M96" s="58">
        <v>2.0960000000000001</v>
      </c>
      <c r="N96" s="59">
        <v>11.308</v>
      </c>
      <c r="O96" s="62" t="s">
        <v>173</v>
      </c>
      <c r="P96" s="63">
        <v>0.78</v>
      </c>
      <c r="Q96" s="58" t="s">
        <v>154</v>
      </c>
      <c r="R96" s="64">
        <v>11.8</v>
      </c>
      <c r="S96" s="65">
        <v>38</v>
      </c>
      <c r="T96" s="66">
        <v>4.54</v>
      </c>
      <c r="U96" s="66">
        <v>56.41</v>
      </c>
      <c r="V96" s="67">
        <v>89.91</v>
      </c>
    </row>
    <row r="97" spans="1:22" s="57" customFormat="1" ht="14.5" thickBot="1">
      <c r="A97" s="81" t="s">
        <v>71</v>
      </c>
      <c r="B97" s="81" t="s">
        <v>20</v>
      </c>
      <c r="C97" s="81" t="s">
        <v>151</v>
      </c>
      <c r="D97" s="81" t="s">
        <v>82</v>
      </c>
      <c r="E97" s="81" t="s">
        <v>167</v>
      </c>
      <c r="F97" s="81" t="s">
        <v>83</v>
      </c>
      <c r="G97" s="115" t="s">
        <v>52</v>
      </c>
      <c r="H97" s="123">
        <v>50</v>
      </c>
      <c r="I97" s="82">
        <v>-0.13700000000000001</v>
      </c>
      <c r="J97" s="83">
        <v>6.0510000000000002</v>
      </c>
      <c r="K97" s="84">
        <v>-6.9000000000000006E-2</v>
      </c>
      <c r="L97" s="85">
        <v>3.0259999999999998</v>
      </c>
      <c r="M97" s="82">
        <v>0.73699999999999999</v>
      </c>
      <c r="N97" s="83">
        <v>6.9249999999999998</v>
      </c>
      <c r="O97" s="86" t="s">
        <v>267</v>
      </c>
      <c r="P97" s="87" t="s">
        <v>154</v>
      </c>
      <c r="Q97" s="82">
        <v>9.4</v>
      </c>
      <c r="R97" s="88" t="s">
        <v>154</v>
      </c>
      <c r="S97" s="89">
        <v>20</v>
      </c>
      <c r="T97" s="90">
        <v>0.92</v>
      </c>
      <c r="U97" s="90">
        <v>0</v>
      </c>
      <c r="V97" s="91">
        <v>80</v>
      </c>
    </row>
    <row r="98" spans="1:22" s="57" customFormat="1" ht="17" thickBot="1">
      <c r="A98" s="70" t="s">
        <v>71</v>
      </c>
      <c r="B98" s="70" t="s">
        <v>21</v>
      </c>
      <c r="C98" s="70" t="s">
        <v>209</v>
      </c>
      <c r="D98" s="70" t="s">
        <v>167</v>
      </c>
      <c r="E98" s="70" t="s">
        <v>213</v>
      </c>
      <c r="F98" s="70" t="s">
        <v>329</v>
      </c>
      <c r="G98" s="114" t="s">
        <v>52</v>
      </c>
      <c r="H98" s="122">
        <v>3000</v>
      </c>
      <c r="I98" s="71">
        <v>3.927</v>
      </c>
      <c r="J98" s="72">
        <v>20.036999999999999</v>
      </c>
      <c r="K98" s="73">
        <v>117.81</v>
      </c>
      <c r="L98" s="74">
        <v>601.11</v>
      </c>
      <c r="M98" s="71">
        <v>6.1210000000000004</v>
      </c>
      <c r="N98" s="72">
        <v>22.231000000000002</v>
      </c>
      <c r="O98" s="75" t="s">
        <v>215</v>
      </c>
      <c r="P98" s="76" t="s">
        <v>154</v>
      </c>
      <c r="Q98" s="71">
        <v>3.6</v>
      </c>
      <c r="R98" s="77" t="s">
        <v>154</v>
      </c>
      <c r="S98" s="78">
        <v>12</v>
      </c>
      <c r="T98" s="79">
        <v>13.35</v>
      </c>
      <c r="U98" s="79">
        <v>55</v>
      </c>
      <c r="V98" s="80">
        <v>80</v>
      </c>
    </row>
    <row r="99" spans="1:22" s="57" customFormat="1">
      <c r="A99" s="132" t="s">
        <v>71</v>
      </c>
      <c r="B99" s="132" t="s">
        <v>25</v>
      </c>
      <c r="C99" s="132" t="s">
        <v>90</v>
      </c>
      <c r="D99" s="132" t="s">
        <v>167</v>
      </c>
      <c r="E99" s="132" t="s">
        <v>167</v>
      </c>
      <c r="F99" s="132" t="s">
        <v>274</v>
      </c>
      <c r="G99" s="133" t="s">
        <v>52</v>
      </c>
      <c r="H99" s="134">
        <v>7203</v>
      </c>
      <c r="I99" s="135">
        <v>-8.2829999999999995</v>
      </c>
      <c r="J99" s="136">
        <v>-3.1030000000000002</v>
      </c>
      <c r="K99" s="137">
        <v>-596.62400000000002</v>
      </c>
      <c r="L99" s="138">
        <v>-223.50899999999999</v>
      </c>
      <c r="M99" s="135">
        <v>1.55</v>
      </c>
      <c r="N99" s="136">
        <v>6.73</v>
      </c>
      <c r="O99" s="139" t="s">
        <v>172</v>
      </c>
      <c r="P99" s="140" t="s">
        <v>154</v>
      </c>
      <c r="Q99" s="135">
        <v>4.3</v>
      </c>
      <c r="R99" s="141" t="s">
        <v>154</v>
      </c>
      <c r="S99" s="142">
        <v>10</v>
      </c>
      <c r="T99" s="143">
        <v>3.96</v>
      </c>
      <c r="U99" s="143">
        <v>55</v>
      </c>
      <c r="V99" s="144">
        <v>100</v>
      </c>
    </row>
    <row r="100" spans="1:22" s="57" customFormat="1">
      <c r="A100" s="57" t="s">
        <v>71</v>
      </c>
      <c r="B100" s="57" t="s">
        <v>25</v>
      </c>
      <c r="C100" s="57" t="s">
        <v>90</v>
      </c>
      <c r="D100" s="57" t="s">
        <v>167</v>
      </c>
      <c r="E100" s="57" t="s">
        <v>167</v>
      </c>
      <c r="F100" s="57" t="s">
        <v>275</v>
      </c>
      <c r="G100" s="113" t="s">
        <v>52</v>
      </c>
      <c r="H100" s="121">
        <v>295</v>
      </c>
      <c r="I100" s="58">
        <v>-6.3380000000000001</v>
      </c>
      <c r="J100" s="59">
        <v>-1.5289999999999999</v>
      </c>
      <c r="K100" s="60">
        <v>-18.696999999999999</v>
      </c>
      <c r="L100" s="61">
        <v>-4.5110000000000001</v>
      </c>
      <c r="M100" s="58">
        <v>3.2080000000000002</v>
      </c>
      <c r="N100" s="59">
        <v>8.0169999999999995</v>
      </c>
      <c r="O100" s="62" t="s">
        <v>276</v>
      </c>
      <c r="P100" s="63" t="s">
        <v>154</v>
      </c>
      <c r="Q100" s="58">
        <v>2.5</v>
      </c>
      <c r="R100" s="64" t="s">
        <v>154</v>
      </c>
      <c r="S100" s="65">
        <v>5</v>
      </c>
      <c r="T100" s="66">
        <v>5.54</v>
      </c>
      <c r="U100" s="66">
        <v>36</v>
      </c>
      <c r="V100" s="67">
        <v>100</v>
      </c>
    </row>
    <row r="101" spans="1:22" s="57" customFormat="1">
      <c r="A101" s="57" t="s">
        <v>71</v>
      </c>
      <c r="B101" s="57" t="s">
        <v>25</v>
      </c>
      <c r="C101" s="57" t="s">
        <v>90</v>
      </c>
      <c r="D101" s="57" t="s">
        <v>167</v>
      </c>
      <c r="E101" s="57" t="s">
        <v>167</v>
      </c>
      <c r="F101" s="57" t="s">
        <v>277</v>
      </c>
      <c r="G101" s="113" t="s">
        <v>52</v>
      </c>
      <c r="H101" s="121">
        <v>105</v>
      </c>
      <c r="I101" s="58">
        <v>-7.8410000000000002</v>
      </c>
      <c r="J101" s="59">
        <v>-4.83</v>
      </c>
      <c r="K101" s="60">
        <v>-8.2330000000000005</v>
      </c>
      <c r="L101" s="61">
        <v>-5.0720000000000001</v>
      </c>
      <c r="M101" s="58">
        <v>0.70899999999999996</v>
      </c>
      <c r="N101" s="59">
        <v>3.72</v>
      </c>
      <c r="O101" s="62" t="s">
        <v>169</v>
      </c>
      <c r="P101" s="63" t="s">
        <v>154</v>
      </c>
      <c r="Q101" s="58">
        <v>5.2</v>
      </c>
      <c r="R101" s="64" t="s">
        <v>154</v>
      </c>
      <c r="S101" s="65">
        <v>5</v>
      </c>
      <c r="T101" s="66">
        <v>1.43</v>
      </c>
      <c r="U101" s="66">
        <v>45</v>
      </c>
      <c r="V101" s="67">
        <v>100</v>
      </c>
    </row>
    <row r="102" spans="1:22" s="57" customFormat="1">
      <c r="A102" s="57" t="s">
        <v>71</v>
      </c>
      <c r="B102" s="57" t="s">
        <v>25</v>
      </c>
      <c r="C102" s="57" t="s">
        <v>90</v>
      </c>
      <c r="D102" s="57" t="s">
        <v>167</v>
      </c>
      <c r="E102" s="57" t="s">
        <v>167</v>
      </c>
      <c r="F102" s="57" t="s">
        <v>91</v>
      </c>
      <c r="G102" s="113" t="s">
        <v>52</v>
      </c>
      <c r="H102" s="121">
        <v>2710</v>
      </c>
      <c r="I102" s="58">
        <v>-1E-3</v>
      </c>
      <c r="J102" s="59">
        <v>1.7070000000000001</v>
      </c>
      <c r="K102" s="60">
        <v>-2.7E-2</v>
      </c>
      <c r="L102" s="61">
        <v>46.26</v>
      </c>
      <c r="M102" s="58">
        <v>1.139</v>
      </c>
      <c r="N102" s="59">
        <v>2.847</v>
      </c>
      <c r="O102" s="62" t="s">
        <v>276</v>
      </c>
      <c r="P102" s="63" t="s">
        <v>154</v>
      </c>
      <c r="Q102" s="58">
        <v>2.5</v>
      </c>
      <c r="R102" s="64" t="s">
        <v>154</v>
      </c>
      <c r="S102" s="65">
        <v>2</v>
      </c>
      <c r="T102" s="66">
        <v>1.48</v>
      </c>
      <c r="U102" s="66">
        <v>20</v>
      </c>
      <c r="V102" s="67">
        <v>100</v>
      </c>
    </row>
    <row r="103" spans="1:22" s="57" customFormat="1" ht="14.5" thickBot="1">
      <c r="A103" s="81" t="s">
        <v>71</v>
      </c>
      <c r="B103" s="81" t="s">
        <v>25</v>
      </c>
      <c r="C103" s="81" t="s">
        <v>90</v>
      </c>
      <c r="D103" s="81" t="s">
        <v>167</v>
      </c>
      <c r="E103" s="81" t="s">
        <v>167</v>
      </c>
      <c r="F103" s="81" t="s">
        <v>92</v>
      </c>
      <c r="G103" s="115" t="s">
        <v>52</v>
      </c>
      <c r="H103" s="123">
        <v>1430</v>
      </c>
      <c r="I103" s="82">
        <v>-1E-3</v>
      </c>
      <c r="J103" s="83">
        <v>1.3140000000000001</v>
      </c>
      <c r="K103" s="84">
        <v>-1.4E-2</v>
      </c>
      <c r="L103" s="85">
        <v>18.79</v>
      </c>
      <c r="M103" s="82">
        <v>0.499</v>
      </c>
      <c r="N103" s="83">
        <v>1.8140000000000001</v>
      </c>
      <c r="O103" s="86" t="s">
        <v>215</v>
      </c>
      <c r="P103" s="87" t="s">
        <v>154</v>
      </c>
      <c r="Q103" s="82">
        <v>3.6</v>
      </c>
      <c r="R103" s="88" t="s">
        <v>154</v>
      </c>
      <c r="S103" s="89">
        <v>1</v>
      </c>
      <c r="T103" s="90">
        <v>0.51</v>
      </c>
      <c r="U103" s="90">
        <v>0</v>
      </c>
      <c r="V103" s="91">
        <v>100</v>
      </c>
    </row>
    <row r="104" spans="1:22" s="57" customFormat="1" ht="14.5" thickBot="1">
      <c r="A104" s="70" t="s">
        <v>71</v>
      </c>
      <c r="B104" s="70" t="s">
        <v>15</v>
      </c>
      <c r="C104" s="70" t="s">
        <v>278</v>
      </c>
      <c r="D104" s="70" t="s">
        <v>279</v>
      </c>
      <c r="E104" s="70" t="s">
        <v>167</v>
      </c>
      <c r="F104" s="70" t="s">
        <v>280</v>
      </c>
      <c r="G104" s="114" t="s">
        <v>47</v>
      </c>
      <c r="H104" s="122">
        <v>803806.38699999999</v>
      </c>
      <c r="I104" s="71">
        <v>-1.671</v>
      </c>
      <c r="J104" s="72">
        <v>1.036</v>
      </c>
      <c r="K104" s="73">
        <v>-13431.605</v>
      </c>
      <c r="L104" s="74">
        <v>8327.4339999999993</v>
      </c>
      <c r="M104" s="71">
        <v>1.0269999999999999</v>
      </c>
      <c r="N104" s="72">
        <v>3.6509999999999998</v>
      </c>
      <c r="O104" s="75" t="s">
        <v>260</v>
      </c>
      <c r="P104" s="76">
        <v>0.44</v>
      </c>
      <c r="Q104" s="71" t="s">
        <v>154</v>
      </c>
      <c r="R104" s="77">
        <v>6.2</v>
      </c>
      <c r="S104" s="78">
        <v>0</v>
      </c>
      <c r="T104" s="79">
        <v>3.6786857580516807</v>
      </c>
      <c r="U104" s="79">
        <v>65.695362187501516</v>
      </c>
      <c r="V104" s="80">
        <v>100</v>
      </c>
    </row>
    <row r="105" spans="1:22" s="57" customFormat="1">
      <c r="A105" s="132" t="s">
        <v>71</v>
      </c>
      <c r="B105" s="132" t="s">
        <v>16</v>
      </c>
      <c r="C105" s="132" t="s">
        <v>216</v>
      </c>
      <c r="D105" s="132" t="s">
        <v>93</v>
      </c>
      <c r="E105" s="132" t="s">
        <v>94</v>
      </c>
      <c r="F105" s="132" t="s">
        <v>95</v>
      </c>
      <c r="G105" s="133" t="s">
        <v>52</v>
      </c>
      <c r="H105" s="134">
        <v>400</v>
      </c>
      <c r="I105" s="135">
        <v>-2E-3</v>
      </c>
      <c r="J105" s="136">
        <v>4.4249999999999998</v>
      </c>
      <c r="K105" s="137">
        <v>-8.0000000000000002E-3</v>
      </c>
      <c r="L105" s="138">
        <v>17.7</v>
      </c>
      <c r="M105" s="135">
        <v>1.6379999999999999</v>
      </c>
      <c r="N105" s="136">
        <v>6.0650000000000004</v>
      </c>
      <c r="O105" s="139" t="s">
        <v>173</v>
      </c>
      <c r="P105" s="140">
        <v>0.78</v>
      </c>
      <c r="Q105" s="135" t="s">
        <v>154</v>
      </c>
      <c r="R105" s="141">
        <v>5.7</v>
      </c>
      <c r="S105" s="142">
        <v>20</v>
      </c>
      <c r="T105" s="143">
        <v>6.19</v>
      </c>
      <c r="U105" s="143">
        <v>69.569999999999993</v>
      </c>
      <c r="V105" s="144">
        <v>100</v>
      </c>
    </row>
    <row r="106" spans="1:22" s="57" customFormat="1">
      <c r="A106" s="57" t="s">
        <v>71</v>
      </c>
      <c r="B106" s="57" t="s">
        <v>16</v>
      </c>
      <c r="C106" s="57" t="s">
        <v>216</v>
      </c>
      <c r="D106" s="57" t="s">
        <v>281</v>
      </c>
      <c r="E106" s="57" t="s">
        <v>167</v>
      </c>
      <c r="F106" s="57" t="s">
        <v>280</v>
      </c>
      <c r="G106" s="113" t="s">
        <v>52</v>
      </c>
      <c r="H106" s="121">
        <v>419366.41399999999</v>
      </c>
      <c r="I106" s="58">
        <v>-0.32</v>
      </c>
      <c r="J106" s="59">
        <v>0</v>
      </c>
      <c r="K106" s="60">
        <v>-1341.973</v>
      </c>
      <c r="L106" s="61">
        <v>0</v>
      </c>
      <c r="M106" s="58">
        <v>0</v>
      </c>
      <c r="N106" s="59">
        <v>0</v>
      </c>
      <c r="O106" s="62" t="s">
        <v>282</v>
      </c>
      <c r="P106" s="63" t="s">
        <v>154</v>
      </c>
      <c r="Q106" s="58" t="s">
        <v>154</v>
      </c>
      <c r="R106" s="64" t="s">
        <v>154</v>
      </c>
      <c r="S106" s="65">
        <v>0</v>
      </c>
      <c r="T106" s="66">
        <v>0.15</v>
      </c>
      <c r="U106" s="66">
        <v>106.13999999999999</v>
      </c>
      <c r="V106" s="67">
        <v>100</v>
      </c>
    </row>
    <row r="107" spans="1:22" s="57" customFormat="1">
      <c r="A107" s="57" t="s">
        <v>71</v>
      </c>
      <c r="B107" s="57" t="s">
        <v>16</v>
      </c>
      <c r="C107" s="57" t="s">
        <v>216</v>
      </c>
      <c r="D107" s="57" t="s">
        <v>96</v>
      </c>
      <c r="E107" s="57" t="s">
        <v>97</v>
      </c>
      <c r="F107" s="57" t="s">
        <v>99</v>
      </c>
      <c r="G107" s="113" t="s">
        <v>52</v>
      </c>
      <c r="H107" s="121">
        <v>3122.2950000000001</v>
      </c>
      <c r="I107" s="58">
        <v>-1.1819999999999999</v>
      </c>
      <c r="J107" s="59">
        <v>6.6260000000000003</v>
      </c>
      <c r="K107" s="60">
        <v>-36.905999999999999</v>
      </c>
      <c r="L107" s="61">
        <v>206.88300000000001</v>
      </c>
      <c r="M107" s="58">
        <v>0.95599999999999996</v>
      </c>
      <c r="N107" s="59">
        <v>8.7639999999999993</v>
      </c>
      <c r="O107" s="62" t="s">
        <v>173</v>
      </c>
      <c r="P107" s="63">
        <v>0.78</v>
      </c>
      <c r="Q107" s="58" t="s">
        <v>154</v>
      </c>
      <c r="R107" s="64">
        <v>10</v>
      </c>
      <c r="S107" s="65">
        <v>40</v>
      </c>
      <c r="T107" s="66">
        <v>3.34</v>
      </c>
      <c r="U107" s="66">
        <v>69.989999999999995</v>
      </c>
      <c r="V107" s="67">
        <v>100</v>
      </c>
    </row>
    <row r="108" spans="1:22" s="57" customFormat="1">
      <c r="A108" s="57" t="s">
        <v>71</v>
      </c>
      <c r="B108" s="57" t="s">
        <v>16</v>
      </c>
      <c r="C108" s="57" t="s">
        <v>216</v>
      </c>
      <c r="D108" s="57" t="s">
        <v>96</v>
      </c>
      <c r="E108" s="57" t="s">
        <v>97</v>
      </c>
      <c r="F108" s="57" t="s">
        <v>100</v>
      </c>
      <c r="G108" s="113" t="s">
        <v>52</v>
      </c>
      <c r="H108" s="121">
        <v>8886.8510000000006</v>
      </c>
      <c r="I108" s="58">
        <v>-1.77</v>
      </c>
      <c r="J108" s="59">
        <v>5.3789999999999996</v>
      </c>
      <c r="K108" s="60">
        <v>-157.297</v>
      </c>
      <c r="L108" s="61">
        <v>478.024</v>
      </c>
      <c r="M108" s="58">
        <v>0.187</v>
      </c>
      <c r="N108" s="59">
        <v>7.3360000000000003</v>
      </c>
      <c r="O108" s="62" t="s">
        <v>173</v>
      </c>
      <c r="P108" s="63">
        <v>0.78</v>
      </c>
      <c r="Q108" s="58" t="s">
        <v>154</v>
      </c>
      <c r="R108" s="64">
        <v>9.1999999999999993</v>
      </c>
      <c r="S108" s="65">
        <v>35</v>
      </c>
      <c r="T108" s="66">
        <v>0.61</v>
      </c>
      <c r="U108" s="66">
        <v>67.28</v>
      </c>
      <c r="V108" s="67">
        <v>100</v>
      </c>
    </row>
    <row r="109" spans="1:22" s="57" customFormat="1">
      <c r="A109" s="57" t="s">
        <v>71</v>
      </c>
      <c r="B109" s="57" t="s">
        <v>16</v>
      </c>
      <c r="C109" s="57" t="s">
        <v>216</v>
      </c>
      <c r="D109" s="57" t="s">
        <v>96</v>
      </c>
      <c r="E109" s="57" t="s">
        <v>97</v>
      </c>
      <c r="F109" s="57" t="s">
        <v>101</v>
      </c>
      <c r="G109" s="113" t="s">
        <v>52</v>
      </c>
      <c r="H109" s="121">
        <v>959.73900000000003</v>
      </c>
      <c r="I109" s="58">
        <v>-5.2240000000000002</v>
      </c>
      <c r="J109" s="59">
        <v>1.6160000000000001</v>
      </c>
      <c r="K109" s="60">
        <v>-50.137</v>
      </c>
      <c r="L109" s="61">
        <v>15.509</v>
      </c>
      <c r="M109" s="58">
        <v>0.307</v>
      </c>
      <c r="N109" s="59">
        <v>7.1470000000000002</v>
      </c>
      <c r="O109" s="62" t="s">
        <v>173</v>
      </c>
      <c r="P109" s="63">
        <v>0.78</v>
      </c>
      <c r="Q109" s="58" t="s">
        <v>154</v>
      </c>
      <c r="R109" s="64">
        <v>8.8000000000000007</v>
      </c>
      <c r="S109" s="65">
        <v>25</v>
      </c>
      <c r="T109" s="66">
        <v>0.7</v>
      </c>
      <c r="U109" s="66">
        <v>49.95</v>
      </c>
      <c r="V109" s="67">
        <v>100</v>
      </c>
    </row>
    <row r="110" spans="1:22" s="57" customFormat="1">
      <c r="A110" s="57" t="s">
        <v>71</v>
      </c>
      <c r="B110" s="57" t="s">
        <v>16</v>
      </c>
      <c r="C110" s="57" t="s">
        <v>216</v>
      </c>
      <c r="D110" s="57" t="s">
        <v>96</v>
      </c>
      <c r="E110" s="57" t="s">
        <v>97</v>
      </c>
      <c r="F110" s="57" t="s">
        <v>102</v>
      </c>
      <c r="G110" s="113" t="s">
        <v>52</v>
      </c>
      <c r="H110" s="121">
        <v>98.94</v>
      </c>
      <c r="I110" s="58">
        <v>-1.143</v>
      </c>
      <c r="J110" s="59">
        <v>2.0129999999999999</v>
      </c>
      <c r="K110" s="60">
        <v>-1.131</v>
      </c>
      <c r="L110" s="61">
        <v>1.992</v>
      </c>
      <c r="M110" s="58">
        <v>6.8000000000000005E-2</v>
      </c>
      <c r="N110" s="59">
        <v>3.2240000000000002</v>
      </c>
      <c r="O110" s="62" t="s">
        <v>173</v>
      </c>
      <c r="P110" s="63">
        <v>0.78</v>
      </c>
      <c r="Q110" s="58" t="s">
        <v>154</v>
      </c>
      <c r="R110" s="64">
        <v>4</v>
      </c>
      <c r="S110" s="65">
        <v>38</v>
      </c>
      <c r="T110" s="66">
        <v>0.38</v>
      </c>
      <c r="U110" s="66">
        <v>81.209999999999994</v>
      </c>
      <c r="V110" s="67">
        <v>60.47</v>
      </c>
    </row>
    <row r="111" spans="1:22" s="57" customFormat="1">
      <c r="A111" s="57" t="s">
        <v>71</v>
      </c>
      <c r="B111" s="57" t="s">
        <v>16</v>
      </c>
      <c r="C111" s="57" t="s">
        <v>216</v>
      </c>
      <c r="D111" s="57" t="s">
        <v>96</v>
      </c>
      <c r="E111" s="57" t="s">
        <v>97</v>
      </c>
      <c r="F111" s="57" t="s">
        <v>103</v>
      </c>
      <c r="G111" s="113" t="s">
        <v>52</v>
      </c>
      <c r="H111" s="121">
        <v>290.20100000000002</v>
      </c>
      <c r="I111" s="58">
        <v>-2.99</v>
      </c>
      <c r="J111" s="59">
        <v>4.9390000000000001</v>
      </c>
      <c r="K111" s="60">
        <v>-8.6769999999999996</v>
      </c>
      <c r="L111" s="61">
        <v>14.333</v>
      </c>
      <c r="M111" s="58">
        <v>0.79400000000000004</v>
      </c>
      <c r="N111" s="59">
        <v>8.7230000000000008</v>
      </c>
      <c r="O111" s="62" t="s">
        <v>173</v>
      </c>
      <c r="P111" s="63">
        <v>0.78</v>
      </c>
      <c r="Q111" s="58" t="s">
        <v>154</v>
      </c>
      <c r="R111" s="64">
        <v>10.199999999999999</v>
      </c>
      <c r="S111" s="65">
        <v>40</v>
      </c>
      <c r="T111" s="66">
        <v>2.71</v>
      </c>
      <c r="U111" s="66">
        <v>69.25</v>
      </c>
      <c r="V111" s="67">
        <v>100</v>
      </c>
    </row>
    <row r="112" spans="1:22" s="57" customFormat="1">
      <c r="A112" s="57" t="s">
        <v>71</v>
      </c>
      <c r="B112" s="57" t="s">
        <v>16</v>
      </c>
      <c r="C112" s="57" t="s">
        <v>216</v>
      </c>
      <c r="D112" s="57" t="s">
        <v>96</v>
      </c>
      <c r="E112" s="57" t="s">
        <v>97</v>
      </c>
      <c r="F112" s="57" t="s">
        <v>104</v>
      </c>
      <c r="G112" s="113" t="s">
        <v>52</v>
      </c>
      <c r="H112" s="121">
        <v>128.5</v>
      </c>
      <c r="I112" s="58">
        <v>-4.9880000000000004</v>
      </c>
      <c r="J112" s="59">
        <v>2.8130000000000002</v>
      </c>
      <c r="K112" s="60">
        <v>-6.41</v>
      </c>
      <c r="L112" s="61">
        <v>3.6150000000000002</v>
      </c>
      <c r="M112" s="58">
        <v>0.54600000000000004</v>
      </c>
      <c r="N112" s="59">
        <v>8.3469999999999995</v>
      </c>
      <c r="O112" s="62" t="s">
        <v>173</v>
      </c>
      <c r="P112" s="63">
        <v>0.78</v>
      </c>
      <c r="Q112" s="58" t="s">
        <v>154</v>
      </c>
      <c r="R112" s="64">
        <v>10</v>
      </c>
      <c r="S112" s="65">
        <v>37</v>
      </c>
      <c r="T112" s="66">
        <v>1.07</v>
      </c>
      <c r="U112" s="66">
        <v>44.3</v>
      </c>
      <c r="V112" s="67">
        <v>100</v>
      </c>
    </row>
    <row r="113" spans="1:22" s="57" customFormat="1">
      <c r="A113" s="57" t="s">
        <v>71</v>
      </c>
      <c r="B113" s="57" t="s">
        <v>16</v>
      </c>
      <c r="C113" s="57" t="s">
        <v>216</v>
      </c>
      <c r="D113" s="57" t="s">
        <v>96</v>
      </c>
      <c r="E113" s="57" t="s">
        <v>97</v>
      </c>
      <c r="F113" s="57" t="s">
        <v>105</v>
      </c>
      <c r="G113" s="113" t="s">
        <v>52</v>
      </c>
      <c r="H113" s="121">
        <v>3012.5</v>
      </c>
      <c r="I113" s="58">
        <v>-1.1160000000000001</v>
      </c>
      <c r="J113" s="59">
        <v>3.585</v>
      </c>
      <c r="K113" s="60">
        <v>-33.619999999999997</v>
      </c>
      <c r="L113" s="61">
        <v>107.998</v>
      </c>
      <c r="M113" s="58">
        <v>3.5350000000000001</v>
      </c>
      <c r="N113" s="59">
        <v>8.2360000000000007</v>
      </c>
      <c r="O113" s="62" t="s">
        <v>173</v>
      </c>
      <c r="P113" s="63">
        <v>0.78</v>
      </c>
      <c r="Q113" s="58" t="s">
        <v>154</v>
      </c>
      <c r="R113" s="64">
        <v>6</v>
      </c>
      <c r="S113" s="65">
        <v>33</v>
      </c>
      <c r="T113" s="66">
        <v>6.48</v>
      </c>
      <c r="U113" s="66">
        <v>36.06</v>
      </c>
      <c r="V113" s="67">
        <v>100</v>
      </c>
    </row>
    <row r="114" spans="1:22" s="57" customFormat="1">
      <c r="A114" s="57" t="s">
        <v>71</v>
      </c>
      <c r="B114" s="57" t="s">
        <v>16</v>
      </c>
      <c r="C114" s="57" t="s">
        <v>216</v>
      </c>
      <c r="D114" s="57" t="s">
        <v>96</v>
      </c>
      <c r="E114" s="57" t="s">
        <v>97</v>
      </c>
      <c r="F114" s="57" t="s">
        <v>106</v>
      </c>
      <c r="G114" s="113" t="s">
        <v>52</v>
      </c>
      <c r="H114" s="121">
        <v>4377.3530000000001</v>
      </c>
      <c r="I114" s="58">
        <v>-1.7709999999999999</v>
      </c>
      <c r="J114" s="59">
        <v>5.7839999999999998</v>
      </c>
      <c r="K114" s="60">
        <v>-77.522999999999996</v>
      </c>
      <c r="L114" s="61">
        <v>253.18600000000001</v>
      </c>
      <c r="M114" s="58">
        <v>0.44800000000000001</v>
      </c>
      <c r="N114" s="59">
        <v>8.0030000000000001</v>
      </c>
      <c r="O114" s="62" t="s">
        <v>173</v>
      </c>
      <c r="P114" s="63">
        <v>0.78</v>
      </c>
      <c r="Q114" s="58" t="s">
        <v>154</v>
      </c>
      <c r="R114" s="64">
        <v>9.6999999999999993</v>
      </c>
      <c r="S114" s="65">
        <v>38</v>
      </c>
      <c r="T114" s="66">
        <v>1.41</v>
      </c>
      <c r="U114" s="66">
        <v>64.849999999999994</v>
      </c>
      <c r="V114" s="67">
        <v>100</v>
      </c>
    </row>
    <row r="115" spans="1:22" s="57" customFormat="1">
      <c r="A115" s="57" t="s">
        <v>71</v>
      </c>
      <c r="B115" s="57" t="s">
        <v>16</v>
      </c>
      <c r="C115" s="57" t="s">
        <v>216</v>
      </c>
      <c r="D115" s="57" t="s">
        <v>96</v>
      </c>
      <c r="E115" s="57" t="s">
        <v>97</v>
      </c>
      <c r="F115" s="57" t="s">
        <v>107</v>
      </c>
      <c r="G115" s="113" t="s">
        <v>52</v>
      </c>
      <c r="H115" s="121">
        <v>3.75</v>
      </c>
      <c r="I115" s="58">
        <v>-5.6790000000000003</v>
      </c>
      <c r="J115" s="59">
        <v>0.32300000000000001</v>
      </c>
      <c r="K115" s="60">
        <v>-0.21299999999999999</v>
      </c>
      <c r="L115" s="61">
        <v>1.2E-2</v>
      </c>
      <c r="M115" s="58">
        <v>3.7930000000000001</v>
      </c>
      <c r="N115" s="59">
        <v>9.7959999999999994</v>
      </c>
      <c r="O115" s="62" t="s">
        <v>173</v>
      </c>
      <c r="P115" s="63">
        <v>0.78</v>
      </c>
      <c r="Q115" s="58" t="s">
        <v>154</v>
      </c>
      <c r="R115" s="64">
        <v>7.7</v>
      </c>
      <c r="S115" s="65">
        <v>20</v>
      </c>
      <c r="T115" s="66">
        <v>6.16</v>
      </c>
      <c r="U115" s="66">
        <v>20.54</v>
      </c>
      <c r="V115" s="67">
        <v>100</v>
      </c>
    </row>
    <row r="116" spans="1:22" s="57" customFormat="1">
      <c r="A116" s="57" t="s">
        <v>71</v>
      </c>
      <c r="B116" s="57" t="s">
        <v>16</v>
      </c>
      <c r="C116" s="57" t="s">
        <v>216</v>
      </c>
      <c r="D116" s="57" t="s">
        <v>96</v>
      </c>
      <c r="E116" s="57" t="s">
        <v>97</v>
      </c>
      <c r="F116" s="57" t="s">
        <v>108</v>
      </c>
      <c r="G116" s="113" t="s">
        <v>52</v>
      </c>
      <c r="H116" s="121">
        <v>16</v>
      </c>
      <c r="I116" s="58">
        <v>-2.5110000000000001</v>
      </c>
      <c r="J116" s="59">
        <v>4.5229999999999997</v>
      </c>
      <c r="K116" s="60">
        <v>-0.40200000000000002</v>
      </c>
      <c r="L116" s="61">
        <v>0.72399999999999998</v>
      </c>
      <c r="M116" s="58">
        <v>2.5920000000000001</v>
      </c>
      <c r="N116" s="59">
        <v>9.6259999999999994</v>
      </c>
      <c r="O116" s="62" t="s">
        <v>177</v>
      </c>
      <c r="P116" s="63">
        <v>0.9</v>
      </c>
      <c r="Q116" s="58" t="s">
        <v>154</v>
      </c>
      <c r="R116" s="64">
        <v>7.8</v>
      </c>
      <c r="S116" s="65">
        <v>20</v>
      </c>
      <c r="T116" s="66">
        <v>3.99</v>
      </c>
      <c r="U116" s="66">
        <v>16.309999999999999</v>
      </c>
      <c r="V116" s="67">
        <v>100</v>
      </c>
    </row>
    <row r="117" spans="1:22" s="57" customFormat="1">
      <c r="A117" s="57" t="s">
        <v>71</v>
      </c>
      <c r="B117" s="57" t="s">
        <v>16</v>
      </c>
      <c r="C117" s="57" t="s">
        <v>216</v>
      </c>
      <c r="D117" s="57" t="s">
        <v>96</v>
      </c>
      <c r="E117" s="57" t="s">
        <v>109</v>
      </c>
      <c r="F117" s="57" t="s">
        <v>110</v>
      </c>
      <c r="G117" s="113" t="s">
        <v>52</v>
      </c>
      <c r="H117" s="121">
        <v>205000</v>
      </c>
      <c r="I117" s="58">
        <v>-0.34699999999999998</v>
      </c>
      <c r="J117" s="59">
        <v>4.5670000000000002</v>
      </c>
      <c r="K117" s="60">
        <v>-711.35</v>
      </c>
      <c r="L117" s="61">
        <v>9362.35</v>
      </c>
      <c r="M117" s="58">
        <v>4.3929999999999998</v>
      </c>
      <c r="N117" s="59">
        <v>9.0679999999999996</v>
      </c>
      <c r="O117" s="62" t="s">
        <v>177</v>
      </c>
      <c r="P117" s="63">
        <v>0.9</v>
      </c>
      <c r="Q117" s="58" t="s">
        <v>154</v>
      </c>
      <c r="R117" s="64">
        <v>5.5</v>
      </c>
      <c r="S117" s="65">
        <v>0</v>
      </c>
      <c r="T117" s="66">
        <v>10.048124163658322</v>
      </c>
      <c r="U117" s="66">
        <v>51.899043969437095</v>
      </c>
      <c r="V117" s="67">
        <v>100</v>
      </c>
    </row>
    <row r="118" spans="1:22" s="57" customFormat="1">
      <c r="A118" s="57" t="s">
        <v>71</v>
      </c>
      <c r="B118" s="57" t="s">
        <v>16</v>
      </c>
      <c r="C118" s="57" t="s">
        <v>216</v>
      </c>
      <c r="D118" s="57" t="s">
        <v>96</v>
      </c>
      <c r="E118" s="57" t="s">
        <v>109</v>
      </c>
      <c r="F118" s="57" t="s">
        <v>111</v>
      </c>
      <c r="G118" s="113" t="s">
        <v>52</v>
      </c>
      <c r="H118" s="121">
        <v>19000</v>
      </c>
      <c r="I118" s="58">
        <v>0</v>
      </c>
      <c r="J118" s="59">
        <v>2.7570000000000001</v>
      </c>
      <c r="K118" s="60">
        <v>0</v>
      </c>
      <c r="L118" s="61">
        <v>523.83000000000004</v>
      </c>
      <c r="M118" s="58">
        <v>2.9590000000000001</v>
      </c>
      <c r="N118" s="59">
        <v>5.6550000000000002</v>
      </c>
      <c r="O118" s="62" t="s">
        <v>177</v>
      </c>
      <c r="P118" s="63">
        <v>0.9</v>
      </c>
      <c r="Q118" s="58" t="s">
        <v>154</v>
      </c>
      <c r="R118" s="64">
        <v>3.1</v>
      </c>
      <c r="S118" s="65">
        <v>0</v>
      </c>
      <c r="T118" s="66" t="s">
        <v>154</v>
      </c>
      <c r="U118" s="66" t="s">
        <v>154</v>
      </c>
      <c r="V118" s="67" t="s">
        <v>154</v>
      </c>
    </row>
    <row r="119" spans="1:22" s="57" customFormat="1">
      <c r="A119" s="57" t="s">
        <v>71</v>
      </c>
      <c r="B119" s="57" t="s">
        <v>16</v>
      </c>
      <c r="C119" s="57" t="s">
        <v>216</v>
      </c>
      <c r="D119" s="57" t="s">
        <v>112</v>
      </c>
      <c r="E119" s="57" t="s">
        <v>167</v>
      </c>
      <c r="F119" s="57" t="s">
        <v>283</v>
      </c>
      <c r="G119" s="113" t="s">
        <v>52</v>
      </c>
      <c r="H119" s="121">
        <v>689</v>
      </c>
      <c r="I119" s="58">
        <v>0.10100000000000001</v>
      </c>
      <c r="J119" s="59">
        <v>12.148</v>
      </c>
      <c r="K119" s="60">
        <v>0.69599999999999995</v>
      </c>
      <c r="L119" s="61">
        <v>83.7</v>
      </c>
      <c r="M119" s="58">
        <v>0.92800000000000005</v>
      </c>
      <c r="N119" s="59">
        <v>12.975</v>
      </c>
      <c r="O119" s="62" t="s">
        <v>177</v>
      </c>
      <c r="P119" s="63">
        <v>0.9</v>
      </c>
      <c r="Q119" s="58" t="s">
        <v>154</v>
      </c>
      <c r="R119" s="64">
        <v>13.4</v>
      </c>
      <c r="S119" s="65">
        <v>30</v>
      </c>
      <c r="T119" s="66">
        <v>2.35</v>
      </c>
      <c r="U119" s="66">
        <v>50.05</v>
      </c>
      <c r="V119" s="67">
        <v>100</v>
      </c>
    </row>
    <row r="120" spans="1:22" s="57" customFormat="1">
      <c r="A120" s="57" t="s">
        <v>71</v>
      </c>
      <c r="B120" s="57" t="s">
        <v>16</v>
      </c>
      <c r="C120" s="57" t="s">
        <v>216</v>
      </c>
      <c r="D120" s="57" t="s">
        <v>112</v>
      </c>
      <c r="E120" s="57" t="s">
        <v>167</v>
      </c>
      <c r="F120" s="57" t="s">
        <v>113</v>
      </c>
      <c r="G120" s="113" t="s">
        <v>52</v>
      </c>
      <c r="H120" s="121">
        <v>15.8</v>
      </c>
      <c r="I120" s="58">
        <v>-0.65700000000000003</v>
      </c>
      <c r="J120" s="59">
        <v>9.7010000000000005</v>
      </c>
      <c r="K120" s="60">
        <v>-0.104</v>
      </c>
      <c r="L120" s="61">
        <v>1.5329999999999999</v>
      </c>
      <c r="M120" s="58">
        <v>0.34300000000000003</v>
      </c>
      <c r="N120" s="59">
        <v>10.701000000000001</v>
      </c>
      <c r="O120" s="62" t="s">
        <v>177</v>
      </c>
      <c r="P120" s="63">
        <v>0.9</v>
      </c>
      <c r="Q120" s="58" t="s">
        <v>154</v>
      </c>
      <c r="R120" s="64">
        <v>11.5</v>
      </c>
      <c r="S120" s="65">
        <v>30</v>
      </c>
      <c r="T120" s="66">
        <v>2.0699999999999998</v>
      </c>
      <c r="U120" s="66">
        <v>90</v>
      </c>
      <c r="V120" s="67">
        <v>100</v>
      </c>
    </row>
    <row r="121" spans="1:22" s="57" customFormat="1" ht="14.5" thickBot="1">
      <c r="A121" s="81" t="s">
        <v>71</v>
      </c>
      <c r="B121" s="81" t="s">
        <v>16</v>
      </c>
      <c r="C121" s="81" t="s">
        <v>216</v>
      </c>
      <c r="D121" s="81" t="s">
        <v>112</v>
      </c>
      <c r="E121" s="81" t="s">
        <v>167</v>
      </c>
      <c r="F121" s="81" t="s">
        <v>284</v>
      </c>
      <c r="G121" s="115" t="s">
        <v>52</v>
      </c>
      <c r="H121" s="123">
        <v>20</v>
      </c>
      <c r="I121" s="82">
        <v>5.125</v>
      </c>
      <c r="J121" s="83">
        <v>10.818</v>
      </c>
      <c r="K121" s="84">
        <v>1.0249999999999999</v>
      </c>
      <c r="L121" s="85">
        <v>2.1640000000000001</v>
      </c>
      <c r="M121" s="82">
        <v>5.125</v>
      </c>
      <c r="N121" s="83">
        <v>10.818</v>
      </c>
      <c r="O121" s="86" t="s">
        <v>177</v>
      </c>
      <c r="P121" s="87">
        <v>0.9</v>
      </c>
      <c r="Q121" s="82" t="s">
        <v>154</v>
      </c>
      <c r="R121" s="88">
        <v>6.3</v>
      </c>
      <c r="S121" s="89">
        <v>14</v>
      </c>
      <c r="T121" s="90">
        <v>8.7899999999999991</v>
      </c>
      <c r="U121" s="90">
        <v>26.87</v>
      </c>
      <c r="V121" s="91">
        <v>95</v>
      </c>
    </row>
    <row r="122" spans="1:22" s="57" customFormat="1">
      <c r="A122" s="132" t="s">
        <v>71</v>
      </c>
      <c r="B122" s="132" t="s">
        <v>22</v>
      </c>
      <c r="C122" s="132" t="s">
        <v>114</v>
      </c>
      <c r="D122" s="132" t="s">
        <v>119</v>
      </c>
      <c r="E122" s="132" t="s">
        <v>167</v>
      </c>
      <c r="F122" s="132" t="s">
        <v>121</v>
      </c>
      <c r="G122" s="133" t="s">
        <v>52</v>
      </c>
      <c r="H122" s="134">
        <v>8000</v>
      </c>
      <c r="I122" s="135">
        <v>0</v>
      </c>
      <c r="J122" s="136">
        <v>8.2569999999999997</v>
      </c>
      <c r="K122" s="137">
        <v>0</v>
      </c>
      <c r="L122" s="138">
        <v>660.56</v>
      </c>
      <c r="M122" s="135">
        <v>1.3779999999999999</v>
      </c>
      <c r="N122" s="136">
        <v>9.6349999999999998</v>
      </c>
      <c r="O122" s="139" t="s">
        <v>169</v>
      </c>
      <c r="P122" s="140" t="s">
        <v>154</v>
      </c>
      <c r="Q122" s="135">
        <v>7</v>
      </c>
      <c r="R122" s="141" t="s">
        <v>154</v>
      </c>
      <c r="S122" s="142">
        <v>12</v>
      </c>
      <c r="T122" s="143">
        <v>1.88</v>
      </c>
      <c r="U122" s="143">
        <v>0</v>
      </c>
      <c r="V122" s="144">
        <v>80</v>
      </c>
    </row>
    <row r="123" spans="1:22" s="57" customFormat="1" ht="16.5">
      <c r="A123" s="57" t="s">
        <v>71</v>
      </c>
      <c r="B123" s="57" t="s">
        <v>22</v>
      </c>
      <c r="C123" s="57" t="s">
        <v>114</v>
      </c>
      <c r="D123" s="57" t="s">
        <v>219</v>
      </c>
      <c r="E123" s="57" t="s">
        <v>285</v>
      </c>
      <c r="F123" s="57" t="s">
        <v>330</v>
      </c>
      <c r="G123" s="113" t="s">
        <v>52</v>
      </c>
      <c r="H123" s="121">
        <v>2250</v>
      </c>
      <c r="I123" s="58">
        <v>3.6150000000000002</v>
      </c>
      <c r="J123" s="59">
        <v>20.925000000000001</v>
      </c>
      <c r="K123" s="60">
        <v>81.337999999999994</v>
      </c>
      <c r="L123" s="61">
        <v>470.81299999999999</v>
      </c>
      <c r="M123" s="58">
        <v>3.6150000000000002</v>
      </c>
      <c r="N123" s="59">
        <v>20.925000000000001</v>
      </c>
      <c r="O123" s="62" t="s">
        <v>172</v>
      </c>
      <c r="P123" s="63" t="s">
        <v>154</v>
      </c>
      <c r="Q123" s="58">
        <v>5.8</v>
      </c>
      <c r="R123" s="64" t="s">
        <v>154</v>
      </c>
      <c r="S123" s="65">
        <v>25</v>
      </c>
      <c r="T123" s="66">
        <v>17.350000000000001</v>
      </c>
      <c r="U123" s="66">
        <v>76.5</v>
      </c>
      <c r="V123" s="67">
        <v>44.44</v>
      </c>
    </row>
    <row r="124" spans="1:22" s="57" customFormat="1" ht="16.5">
      <c r="A124" s="57" t="s">
        <v>71</v>
      </c>
      <c r="B124" s="57" t="s">
        <v>22</v>
      </c>
      <c r="C124" s="57" t="s">
        <v>114</v>
      </c>
      <c r="D124" s="57" t="s">
        <v>219</v>
      </c>
      <c r="E124" s="57" t="s">
        <v>286</v>
      </c>
      <c r="F124" s="57" t="s">
        <v>331</v>
      </c>
      <c r="G124" s="113" t="s">
        <v>52</v>
      </c>
      <c r="H124" s="121">
        <v>2000</v>
      </c>
      <c r="I124" s="58">
        <v>1.1890000000000001</v>
      </c>
      <c r="J124" s="59">
        <v>11.169</v>
      </c>
      <c r="K124" s="60">
        <v>23.78</v>
      </c>
      <c r="L124" s="61">
        <v>223.38</v>
      </c>
      <c r="M124" s="58">
        <v>1.1890000000000001</v>
      </c>
      <c r="N124" s="59">
        <v>11.169</v>
      </c>
      <c r="O124" s="62" t="s">
        <v>267</v>
      </c>
      <c r="P124" s="63" t="s">
        <v>154</v>
      </c>
      <c r="Q124" s="58">
        <v>9.4</v>
      </c>
      <c r="R124" s="64" t="s">
        <v>154</v>
      </c>
      <c r="S124" s="65">
        <v>35</v>
      </c>
      <c r="T124" s="66">
        <v>5.88</v>
      </c>
      <c r="U124" s="66">
        <v>53</v>
      </c>
      <c r="V124" s="67">
        <v>100</v>
      </c>
    </row>
    <row r="125" spans="1:22" s="57" customFormat="1" ht="16.5">
      <c r="A125" s="57" t="s">
        <v>71</v>
      </c>
      <c r="B125" s="57" t="s">
        <v>22</v>
      </c>
      <c r="C125" s="57" t="s">
        <v>114</v>
      </c>
      <c r="D125" s="57" t="s">
        <v>122</v>
      </c>
      <c r="E125" s="57" t="s">
        <v>167</v>
      </c>
      <c r="F125" s="57" t="s">
        <v>332</v>
      </c>
      <c r="G125" s="113" t="s">
        <v>52</v>
      </c>
      <c r="H125" s="121">
        <v>300</v>
      </c>
      <c r="I125" s="58">
        <v>4.0000000000000001E-3</v>
      </c>
      <c r="J125" s="59">
        <v>19.736999999999998</v>
      </c>
      <c r="K125" s="60">
        <v>1.2E-2</v>
      </c>
      <c r="L125" s="61">
        <v>59.210999999999999</v>
      </c>
      <c r="M125" s="58">
        <v>5.3179999999999996</v>
      </c>
      <c r="N125" s="59">
        <v>25.052</v>
      </c>
      <c r="O125" s="62" t="s">
        <v>221</v>
      </c>
      <c r="P125" s="63" t="s">
        <v>154</v>
      </c>
      <c r="Q125" s="58">
        <v>4.7</v>
      </c>
      <c r="R125" s="64" t="s">
        <v>154</v>
      </c>
      <c r="S125" s="65">
        <v>19</v>
      </c>
      <c r="T125" s="66">
        <v>62.49</v>
      </c>
      <c r="U125" s="66">
        <v>89.13</v>
      </c>
      <c r="V125" s="67">
        <v>100</v>
      </c>
    </row>
    <row r="126" spans="1:22" s="57" customFormat="1">
      <c r="A126" s="57" t="s">
        <v>71</v>
      </c>
      <c r="B126" s="57" t="s">
        <v>22</v>
      </c>
      <c r="C126" s="57" t="s">
        <v>114</v>
      </c>
      <c r="D126" s="57" t="s">
        <v>122</v>
      </c>
      <c r="E126" s="57" t="s">
        <v>167</v>
      </c>
      <c r="F126" s="57" t="s">
        <v>125</v>
      </c>
      <c r="G126" s="113" t="s">
        <v>52</v>
      </c>
      <c r="H126" s="121">
        <v>200</v>
      </c>
      <c r="I126" s="58">
        <v>-3.28</v>
      </c>
      <c r="J126" s="59">
        <v>10.76</v>
      </c>
      <c r="K126" s="60">
        <v>-6.56</v>
      </c>
      <c r="L126" s="61">
        <v>21.52</v>
      </c>
      <c r="M126" s="58">
        <v>3.7839999999999998</v>
      </c>
      <c r="N126" s="59">
        <v>17.823</v>
      </c>
      <c r="O126" s="62" t="s">
        <v>221</v>
      </c>
      <c r="P126" s="63" t="s">
        <v>154</v>
      </c>
      <c r="Q126" s="58">
        <v>4.7</v>
      </c>
      <c r="R126" s="64" t="s">
        <v>154</v>
      </c>
      <c r="S126" s="65">
        <v>8</v>
      </c>
      <c r="T126" s="66">
        <v>10.48</v>
      </c>
      <c r="U126" s="66">
        <v>66.34</v>
      </c>
      <c r="V126" s="67">
        <v>100</v>
      </c>
    </row>
    <row r="127" spans="1:22" s="57" customFormat="1" ht="16.5">
      <c r="A127" s="57" t="s">
        <v>71</v>
      </c>
      <c r="B127" s="57" t="s">
        <v>22</v>
      </c>
      <c r="C127" s="57" t="s">
        <v>114</v>
      </c>
      <c r="D127" s="57" t="s">
        <v>122</v>
      </c>
      <c r="E127" s="57" t="s">
        <v>167</v>
      </c>
      <c r="F127" s="57" t="s">
        <v>333</v>
      </c>
      <c r="G127" s="113" t="s">
        <v>52</v>
      </c>
      <c r="H127" s="121">
        <v>400</v>
      </c>
      <c r="I127" s="58">
        <v>-1.869</v>
      </c>
      <c r="J127" s="59">
        <v>8.5779999999999994</v>
      </c>
      <c r="K127" s="60">
        <v>-7.476</v>
      </c>
      <c r="L127" s="61">
        <v>34.311999999999998</v>
      </c>
      <c r="M127" s="58">
        <v>6.7240000000000002</v>
      </c>
      <c r="N127" s="59">
        <v>17.170999999999999</v>
      </c>
      <c r="O127" s="62" t="s">
        <v>208</v>
      </c>
      <c r="P127" s="63" t="s">
        <v>154</v>
      </c>
      <c r="Q127" s="58">
        <v>2.6</v>
      </c>
      <c r="R127" s="64" t="s">
        <v>154</v>
      </c>
      <c r="S127" s="65">
        <v>8</v>
      </c>
      <c r="T127" s="66">
        <v>16.96</v>
      </c>
      <c r="U127" s="66">
        <v>64.36</v>
      </c>
      <c r="V127" s="67">
        <v>100</v>
      </c>
    </row>
    <row r="128" spans="1:22" s="57" customFormat="1" ht="14.5" thickBot="1">
      <c r="A128" s="81" t="s">
        <v>71</v>
      </c>
      <c r="B128" s="81" t="s">
        <v>22</v>
      </c>
      <c r="C128" s="81" t="s">
        <v>114</v>
      </c>
      <c r="D128" s="81" t="s">
        <v>122</v>
      </c>
      <c r="E128" s="81" t="s">
        <v>167</v>
      </c>
      <c r="F128" s="81" t="s">
        <v>287</v>
      </c>
      <c r="G128" s="115" t="s">
        <v>52</v>
      </c>
      <c r="H128" s="123">
        <v>300</v>
      </c>
      <c r="I128" s="82">
        <v>3.6720000000000002</v>
      </c>
      <c r="J128" s="83">
        <v>9.9559999999999995</v>
      </c>
      <c r="K128" s="84">
        <v>11.016</v>
      </c>
      <c r="L128" s="85">
        <v>29.867999999999999</v>
      </c>
      <c r="M128" s="82">
        <v>4.7030000000000003</v>
      </c>
      <c r="N128" s="83">
        <v>10.987</v>
      </c>
      <c r="O128" s="86" t="s">
        <v>158</v>
      </c>
      <c r="P128" s="87" t="s">
        <v>154</v>
      </c>
      <c r="Q128" s="82">
        <v>2.2999999999999998</v>
      </c>
      <c r="R128" s="88" t="s">
        <v>154</v>
      </c>
      <c r="S128" s="89">
        <v>7</v>
      </c>
      <c r="T128" s="90">
        <v>5.56</v>
      </c>
      <c r="U128" s="90">
        <v>5.4</v>
      </c>
      <c r="V128" s="91">
        <v>50</v>
      </c>
    </row>
    <row r="129" spans="1:22" s="57" customFormat="1">
      <c r="A129" s="132" t="s">
        <v>71</v>
      </c>
      <c r="B129" s="132" t="s">
        <v>24</v>
      </c>
      <c r="C129" s="132" t="s">
        <v>288</v>
      </c>
      <c r="D129" s="132" t="s">
        <v>289</v>
      </c>
      <c r="E129" s="132" t="s">
        <v>167</v>
      </c>
      <c r="F129" s="132" t="s">
        <v>290</v>
      </c>
      <c r="G129" s="133" t="s">
        <v>52</v>
      </c>
      <c r="H129" s="134">
        <v>199.26900000000001</v>
      </c>
      <c r="I129" s="135">
        <v>6.0380000000000003</v>
      </c>
      <c r="J129" s="136">
        <v>24.401</v>
      </c>
      <c r="K129" s="137">
        <v>12.032</v>
      </c>
      <c r="L129" s="138">
        <v>48.624000000000002</v>
      </c>
      <c r="M129" s="135">
        <v>4.9489999999999998</v>
      </c>
      <c r="N129" s="136">
        <v>23.312999999999999</v>
      </c>
      <c r="O129" s="139" t="s">
        <v>221</v>
      </c>
      <c r="P129" s="140" t="s">
        <v>154</v>
      </c>
      <c r="Q129" s="135">
        <v>4.7</v>
      </c>
      <c r="R129" s="141" t="s">
        <v>154</v>
      </c>
      <c r="S129" s="142">
        <v>13</v>
      </c>
      <c r="T129" s="143">
        <v>7.92</v>
      </c>
      <c r="U129" s="143">
        <v>16.809999999999999</v>
      </c>
      <c r="V129" s="144">
        <v>90</v>
      </c>
    </row>
    <row r="130" spans="1:22" s="57" customFormat="1">
      <c r="A130" s="57" t="s">
        <v>71</v>
      </c>
      <c r="B130" s="57" t="s">
        <v>24</v>
      </c>
      <c r="C130" s="57" t="s">
        <v>288</v>
      </c>
      <c r="D130" s="57" t="s">
        <v>289</v>
      </c>
      <c r="E130" s="57" t="s">
        <v>167</v>
      </c>
      <c r="F130" s="57" t="s">
        <v>291</v>
      </c>
      <c r="G130" s="113" t="s">
        <v>52</v>
      </c>
      <c r="H130" s="121">
        <v>3</v>
      </c>
      <c r="I130" s="58">
        <v>5.7380000000000004</v>
      </c>
      <c r="J130" s="59">
        <v>14.334</v>
      </c>
      <c r="K130" s="60">
        <v>0.17199999999999999</v>
      </c>
      <c r="L130" s="61">
        <v>0.43</v>
      </c>
      <c r="M130" s="58">
        <v>6.4329999999999998</v>
      </c>
      <c r="N130" s="59">
        <v>15.028</v>
      </c>
      <c r="O130" s="62" t="s">
        <v>158</v>
      </c>
      <c r="P130" s="63" t="s">
        <v>154</v>
      </c>
      <c r="Q130" s="58">
        <v>2.2999999999999998</v>
      </c>
      <c r="R130" s="64" t="s">
        <v>154</v>
      </c>
      <c r="S130" s="65">
        <v>7</v>
      </c>
      <c r="T130" s="66">
        <v>7.83</v>
      </c>
      <c r="U130" s="66">
        <v>5</v>
      </c>
      <c r="V130" s="67">
        <v>90</v>
      </c>
    </row>
    <row r="131" spans="1:22" s="57" customFormat="1">
      <c r="A131" s="57" t="s">
        <v>71</v>
      </c>
      <c r="B131" s="57" t="s">
        <v>24</v>
      </c>
      <c r="C131" s="57" t="s">
        <v>292</v>
      </c>
      <c r="D131" s="57" t="s">
        <v>293</v>
      </c>
      <c r="E131" s="57" t="s">
        <v>167</v>
      </c>
      <c r="F131" s="57" t="s">
        <v>294</v>
      </c>
      <c r="G131" s="113" t="s">
        <v>52</v>
      </c>
      <c r="H131" s="121">
        <v>72</v>
      </c>
      <c r="I131" s="58">
        <v>2.5259999999999998</v>
      </c>
      <c r="J131" s="59">
        <v>14.621</v>
      </c>
      <c r="K131" s="60">
        <v>1.819</v>
      </c>
      <c r="L131" s="61">
        <v>10.526999999999999</v>
      </c>
      <c r="M131" s="58">
        <v>2.5259999999999998</v>
      </c>
      <c r="N131" s="59">
        <v>14.621</v>
      </c>
      <c r="O131" s="62" t="s">
        <v>172</v>
      </c>
      <c r="P131" s="63" t="s">
        <v>154</v>
      </c>
      <c r="Q131" s="58">
        <v>5.8</v>
      </c>
      <c r="R131" s="64" t="s">
        <v>154</v>
      </c>
      <c r="S131" s="65">
        <v>20</v>
      </c>
      <c r="T131" s="66">
        <v>13.6</v>
      </c>
      <c r="U131" s="66">
        <v>77.44</v>
      </c>
      <c r="V131" s="67">
        <v>80</v>
      </c>
    </row>
    <row r="132" spans="1:22" s="57" customFormat="1" ht="17" thickBot="1">
      <c r="A132" s="81" t="s">
        <v>71</v>
      </c>
      <c r="B132" s="81" t="s">
        <v>24</v>
      </c>
      <c r="C132" s="81" t="s">
        <v>240</v>
      </c>
      <c r="D132" s="81" t="s">
        <v>241</v>
      </c>
      <c r="E132" s="81" t="s">
        <v>167</v>
      </c>
      <c r="F132" s="81" t="s">
        <v>334</v>
      </c>
      <c r="G132" s="115" t="s">
        <v>47</v>
      </c>
      <c r="H132" s="123">
        <v>3480</v>
      </c>
      <c r="I132" s="82">
        <v>2.1</v>
      </c>
      <c r="J132" s="83">
        <v>14.682</v>
      </c>
      <c r="K132" s="84">
        <v>73.08</v>
      </c>
      <c r="L132" s="85">
        <v>510.93400000000003</v>
      </c>
      <c r="M132" s="82">
        <v>2.1</v>
      </c>
      <c r="N132" s="83">
        <v>14.682</v>
      </c>
      <c r="O132" s="86" t="s">
        <v>169</v>
      </c>
      <c r="P132" s="87" t="s">
        <v>154</v>
      </c>
      <c r="Q132" s="82">
        <v>7</v>
      </c>
      <c r="R132" s="88" t="s">
        <v>154</v>
      </c>
      <c r="S132" s="89">
        <v>15</v>
      </c>
      <c r="T132" s="90">
        <v>3.97</v>
      </c>
      <c r="U132" s="90">
        <v>36</v>
      </c>
      <c r="V132" s="91">
        <v>80</v>
      </c>
    </row>
    <row r="133" spans="1:22" s="57" customFormat="1">
      <c r="A133" s="132" t="s">
        <v>71</v>
      </c>
      <c r="B133" s="132" t="s">
        <v>19</v>
      </c>
      <c r="C133" s="132" t="s">
        <v>19</v>
      </c>
      <c r="D133" s="132" t="s">
        <v>167</v>
      </c>
      <c r="E133" s="132" t="s">
        <v>127</v>
      </c>
      <c r="F133" s="132" t="s">
        <v>128</v>
      </c>
      <c r="G133" s="133" t="s">
        <v>52</v>
      </c>
      <c r="H133" s="134">
        <v>4000</v>
      </c>
      <c r="I133" s="135">
        <v>0</v>
      </c>
      <c r="J133" s="136">
        <v>11.058999999999999</v>
      </c>
      <c r="K133" s="137">
        <v>0</v>
      </c>
      <c r="L133" s="138">
        <v>442.36</v>
      </c>
      <c r="M133" s="135">
        <v>4.202</v>
      </c>
      <c r="N133" s="136">
        <v>15.260999999999999</v>
      </c>
      <c r="O133" s="139" t="s">
        <v>215</v>
      </c>
      <c r="P133" s="140" t="s">
        <v>154</v>
      </c>
      <c r="Q133" s="135">
        <v>3.6</v>
      </c>
      <c r="R133" s="141" t="s">
        <v>154</v>
      </c>
      <c r="S133" s="142">
        <v>23</v>
      </c>
      <c r="T133" s="143">
        <v>7.88</v>
      </c>
      <c r="U133" s="143">
        <v>42.94</v>
      </c>
      <c r="V133" s="144">
        <v>100</v>
      </c>
    </row>
    <row r="134" spans="1:22" s="57" customFormat="1">
      <c r="A134" s="57" t="s">
        <v>71</v>
      </c>
      <c r="B134" s="57" t="s">
        <v>19</v>
      </c>
      <c r="C134" s="57" t="s">
        <v>19</v>
      </c>
      <c r="D134" s="57" t="s">
        <v>167</v>
      </c>
      <c r="E134" s="57" t="s">
        <v>127</v>
      </c>
      <c r="F134" s="57" t="s">
        <v>129</v>
      </c>
      <c r="G134" s="113" t="s">
        <v>52</v>
      </c>
      <c r="H134" s="121">
        <v>35000</v>
      </c>
      <c r="I134" s="58">
        <v>-4.0000000000000001E-3</v>
      </c>
      <c r="J134" s="59">
        <v>8.3469999999999995</v>
      </c>
      <c r="K134" s="60">
        <v>-1.4</v>
      </c>
      <c r="L134" s="61">
        <v>2921.45</v>
      </c>
      <c r="M134" s="58">
        <v>3.173</v>
      </c>
      <c r="N134" s="59">
        <v>11.525</v>
      </c>
      <c r="O134" s="62" t="s">
        <v>215</v>
      </c>
      <c r="P134" s="63" t="s">
        <v>154</v>
      </c>
      <c r="Q134" s="58">
        <v>3.6</v>
      </c>
      <c r="R134" s="64" t="s">
        <v>154</v>
      </c>
      <c r="S134" s="65">
        <v>16</v>
      </c>
      <c r="T134" s="66">
        <v>5.56</v>
      </c>
      <c r="U134" s="66">
        <v>37.94</v>
      </c>
      <c r="V134" s="67">
        <v>73.17</v>
      </c>
    </row>
    <row r="135" spans="1:22" s="57" customFormat="1">
      <c r="A135" s="57" t="s">
        <v>71</v>
      </c>
      <c r="B135" s="57" t="s">
        <v>19</v>
      </c>
      <c r="C135" s="57" t="s">
        <v>19</v>
      </c>
      <c r="D135" s="57" t="s">
        <v>167</v>
      </c>
      <c r="E135" s="57" t="s">
        <v>127</v>
      </c>
      <c r="F135" s="57" t="s">
        <v>130</v>
      </c>
      <c r="G135" s="113" t="s">
        <v>52</v>
      </c>
      <c r="H135" s="121">
        <v>6000</v>
      </c>
      <c r="I135" s="58">
        <v>-4.0000000000000001E-3</v>
      </c>
      <c r="J135" s="59">
        <v>17.599</v>
      </c>
      <c r="K135" s="60">
        <v>-0.24</v>
      </c>
      <c r="L135" s="61">
        <v>1055.94</v>
      </c>
      <c r="M135" s="58">
        <v>3.6760000000000002</v>
      </c>
      <c r="N135" s="59">
        <v>21.277999999999999</v>
      </c>
      <c r="O135" s="62" t="s">
        <v>172</v>
      </c>
      <c r="P135" s="63" t="s">
        <v>154</v>
      </c>
      <c r="Q135" s="58">
        <v>5.8</v>
      </c>
      <c r="R135" s="64" t="s">
        <v>154</v>
      </c>
      <c r="S135" s="65">
        <v>10</v>
      </c>
      <c r="T135" s="66">
        <v>16.93</v>
      </c>
      <c r="U135" s="66">
        <v>80.37</v>
      </c>
      <c r="V135" s="67">
        <v>100</v>
      </c>
    </row>
    <row r="136" spans="1:22" s="57" customFormat="1">
      <c r="A136" s="57" t="s">
        <v>71</v>
      </c>
      <c r="B136" s="57" t="s">
        <v>19</v>
      </c>
      <c r="C136" s="57" t="s">
        <v>19</v>
      </c>
      <c r="D136" s="57" t="s">
        <v>167</v>
      </c>
      <c r="E136" s="57" t="s">
        <v>127</v>
      </c>
      <c r="F136" s="57" t="s">
        <v>295</v>
      </c>
      <c r="G136" s="113" t="s">
        <v>52</v>
      </c>
      <c r="H136" s="121">
        <v>15000</v>
      </c>
      <c r="I136" s="58">
        <v>-3.0000000000000001E-3</v>
      </c>
      <c r="J136" s="59">
        <v>0</v>
      </c>
      <c r="K136" s="60">
        <v>-0.45</v>
      </c>
      <c r="L136" s="61">
        <v>0</v>
      </c>
      <c r="M136" s="58">
        <v>0</v>
      </c>
      <c r="N136" s="59">
        <v>0</v>
      </c>
      <c r="O136" s="62" t="s">
        <v>153</v>
      </c>
      <c r="P136" s="63" t="s">
        <v>154</v>
      </c>
      <c r="Q136" s="58" t="s">
        <v>154</v>
      </c>
      <c r="R136" s="64" t="s">
        <v>154</v>
      </c>
      <c r="S136" s="65">
        <v>18</v>
      </c>
      <c r="T136" s="66">
        <v>0</v>
      </c>
      <c r="U136" s="66">
        <v>0</v>
      </c>
      <c r="V136" s="67">
        <v>100</v>
      </c>
    </row>
    <row r="137" spans="1:22" s="57" customFormat="1" ht="14.5" thickBot="1">
      <c r="A137" s="81" t="s">
        <v>71</v>
      </c>
      <c r="B137" s="81" t="s">
        <v>19</v>
      </c>
      <c r="C137" s="81" t="s">
        <v>19</v>
      </c>
      <c r="D137" s="81" t="s">
        <v>167</v>
      </c>
      <c r="E137" s="81" t="s">
        <v>127</v>
      </c>
      <c r="F137" s="81" t="s">
        <v>131</v>
      </c>
      <c r="G137" s="115" t="s">
        <v>52</v>
      </c>
      <c r="H137" s="123">
        <v>12500</v>
      </c>
      <c r="I137" s="82">
        <v>0</v>
      </c>
      <c r="J137" s="83">
        <v>10.574</v>
      </c>
      <c r="K137" s="84">
        <v>0</v>
      </c>
      <c r="L137" s="85">
        <v>1321.75</v>
      </c>
      <c r="M137" s="82">
        <v>4.0170000000000003</v>
      </c>
      <c r="N137" s="83">
        <v>14.590999999999999</v>
      </c>
      <c r="O137" s="86" t="s">
        <v>215</v>
      </c>
      <c r="P137" s="87" t="s">
        <v>154</v>
      </c>
      <c r="Q137" s="82">
        <v>3.6</v>
      </c>
      <c r="R137" s="88" t="s">
        <v>154</v>
      </c>
      <c r="S137" s="89">
        <v>24</v>
      </c>
      <c r="T137" s="90">
        <v>7.54</v>
      </c>
      <c r="U137" s="90">
        <v>43.02</v>
      </c>
      <c r="V137" s="91">
        <v>100</v>
      </c>
    </row>
    <row r="138" spans="1:22" s="57" customFormat="1" ht="14.5" thickBot="1">
      <c r="A138" s="70" t="s">
        <v>71</v>
      </c>
      <c r="B138" s="70" t="s">
        <v>18</v>
      </c>
      <c r="C138" s="70" t="s">
        <v>256</v>
      </c>
      <c r="D138" s="70" t="s">
        <v>257</v>
      </c>
      <c r="E138" s="70" t="s">
        <v>167</v>
      </c>
      <c r="F138" s="70" t="s">
        <v>296</v>
      </c>
      <c r="G138" s="114" t="s">
        <v>47</v>
      </c>
      <c r="H138" s="122">
        <v>145811.93799999999</v>
      </c>
      <c r="I138" s="71">
        <v>1.2370000000000001</v>
      </c>
      <c r="J138" s="72">
        <v>3.0209999999999999</v>
      </c>
      <c r="K138" s="73">
        <v>1803.694</v>
      </c>
      <c r="L138" s="74">
        <v>4404.9790000000003</v>
      </c>
      <c r="M138" s="71">
        <v>2.2589999999999999</v>
      </c>
      <c r="N138" s="72">
        <v>4.04</v>
      </c>
      <c r="O138" s="75" t="s">
        <v>260</v>
      </c>
      <c r="P138" s="76">
        <v>0.4</v>
      </c>
      <c r="Q138" s="71" t="s">
        <v>154</v>
      </c>
      <c r="R138" s="77">
        <v>4.5</v>
      </c>
      <c r="S138" s="78">
        <v>0</v>
      </c>
      <c r="T138" s="79">
        <v>5.5832554917506556</v>
      </c>
      <c r="U138" s="79">
        <v>49.358288394586225</v>
      </c>
      <c r="V138" s="80">
        <v>25</v>
      </c>
    </row>
    <row r="139" spans="1:22">
      <c r="I139" s="94"/>
      <c r="J139" s="94"/>
      <c r="M139" s="94"/>
      <c r="N139" s="94"/>
      <c r="O139" s="95"/>
      <c r="P139" s="96"/>
      <c r="Q139" s="94"/>
      <c r="R139" s="97"/>
      <c r="T139" s="98"/>
      <c r="U139" s="98"/>
      <c r="V139" s="98"/>
    </row>
    <row r="140" spans="1:22" ht="30" customHeight="1">
      <c r="A140" s="207" t="s">
        <v>54</v>
      </c>
      <c r="B140" s="207"/>
      <c r="C140" s="207"/>
      <c r="D140" s="207"/>
      <c r="I140" s="94"/>
      <c r="J140" s="94"/>
      <c r="M140" s="94"/>
      <c r="N140" s="94"/>
      <c r="O140" s="95"/>
      <c r="P140" s="96"/>
      <c r="Q140" s="94"/>
      <c r="R140" s="97"/>
      <c r="T140" s="98"/>
      <c r="U140" s="98"/>
      <c r="V140" s="98"/>
    </row>
    <row r="141" spans="1:22" ht="70" customHeight="1">
      <c r="A141" s="206" t="s">
        <v>337</v>
      </c>
      <c r="B141" s="206"/>
      <c r="C141" s="206"/>
      <c r="D141" s="206"/>
      <c r="I141" s="94"/>
      <c r="J141" s="94"/>
      <c r="M141" s="94"/>
      <c r="N141" s="94"/>
      <c r="O141" s="95"/>
      <c r="P141" s="96"/>
      <c r="Q141" s="94"/>
      <c r="R141" s="97"/>
      <c r="T141" s="98"/>
      <c r="U141" s="98"/>
      <c r="V141" s="98"/>
    </row>
    <row r="142" spans="1:22" ht="56.25" customHeight="1">
      <c r="A142" s="206" t="s">
        <v>303</v>
      </c>
      <c r="B142" s="206"/>
      <c r="C142" s="206"/>
      <c r="D142" s="206"/>
      <c r="I142" s="94"/>
      <c r="J142" s="94"/>
      <c r="M142" s="94"/>
      <c r="N142" s="94"/>
      <c r="O142" s="95"/>
      <c r="P142" s="96"/>
      <c r="Q142" s="94"/>
      <c r="R142" s="97"/>
      <c r="T142" s="98"/>
      <c r="U142" s="98"/>
      <c r="V142" s="98"/>
    </row>
    <row r="143" spans="1:22" ht="56.25" customHeight="1">
      <c r="A143" s="206" t="s">
        <v>304</v>
      </c>
      <c r="B143" s="206"/>
      <c r="C143" s="206"/>
      <c r="D143" s="206"/>
      <c r="I143" s="94"/>
      <c r="J143" s="94"/>
      <c r="M143" s="94"/>
      <c r="N143" s="94"/>
      <c r="O143" s="95"/>
      <c r="P143" s="96"/>
      <c r="Q143" s="94"/>
      <c r="R143" s="97"/>
      <c r="T143" s="98"/>
      <c r="U143" s="98"/>
      <c r="V143" s="98"/>
    </row>
    <row r="144" spans="1:22" ht="28" customHeight="1">
      <c r="A144" s="206" t="s">
        <v>297</v>
      </c>
      <c r="B144" s="206"/>
      <c r="C144" s="206"/>
      <c r="D144" s="206"/>
      <c r="I144" s="94"/>
      <c r="J144" s="94"/>
      <c r="M144" s="94"/>
      <c r="N144" s="94"/>
      <c r="O144" s="95"/>
      <c r="P144" s="96"/>
      <c r="Q144" s="94"/>
      <c r="R144" s="97"/>
      <c r="T144" s="98"/>
      <c r="U144" s="98"/>
      <c r="V144" s="98"/>
    </row>
    <row r="145" spans="1:22" ht="42" customHeight="1">
      <c r="A145" s="206" t="s">
        <v>298</v>
      </c>
      <c r="B145" s="206"/>
      <c r="C145" s="206"/>
      <c r="D145" s="206"/>
      <c r="I145" s="94"/>
      <c r="J145" s="94"/>
      <c r="M145" s="94"/>
      <c r="N145" s="94"/>
      <c r="O145" s="95"/>
      <c r="P145" s="96"/>
      <c r="Q145" s="94"/>
      <c r="R145" s="97"/>
      <c r="T145" s="98"/>
      <c r="U145" s="98"/>
      <c r="V145" s="98"/>
    </row>
    <row r="146" spans="1:22" ht="42" customHeight="1">
      <c r="A146" s="206" t="s">
        <v>338</v>
      </c>
      <c r="B146" s="206"/>
      <c r="C146" s="206"/>
      <c r="D146" s="206"/>
      <c r="I146" s="94"/>
      <c r="J146" s="94"/>
      <c r="M146" s="94"/>
      <c r="N146" s="94"/>
      <c r="O146" s="95"/>
      <c r="P146" s="96"/>
      <c r="Q146" s="94"/>
      <c r="R146" s="97"/>
      <c r="T146" s="98"/>
      <c r="U146" s="98"/>
      <c r="V146" s="98"/>
    </row>
    <row r="147" spans="1:22" ht="56.25" customHeight="1">
      <c r="A147" s="206" t="s">
        <v>299</v>
      </c>
      <c r="B147" s="206"/>
      <c r="C147" s="206"/>
      <c r="D147" s="206"/>
      <c r="I147" s="94"/>
      <c r="J147" s="94"/>
      <c r="M147" s="94"/>
      <c r="N147" s="94"/>
      <c r="O147" s="95"/>
      <c r="P147" s="96"/>
      <c r="Q147" s="94"/>
      <c r="R147" s="97"/>
      <c r="T147" s="98"/>
      <c r="U147" s="98"/>
      <c r="V147" s="98"/>
    </row>
    <row r="148" spans="1:22" ht="28" customHeight="1">
      <c r="A148" s="206" t="s">
        <v>336</v>
      </c>
      <c r="B148" s="206"/>
      <c r="C148" s="206"/>
      <c r="D148" s="206"/>
      <c r="I148" s="94"/>
      <c r="J148" s="94"/>
      <c r="M148" s="94"/>
      <c r="N148" s="94"/>
      <c r="O148" s="95"/>
      <c r="P148" s="96"/>
      <c r="Q148" s="94"/>
      <c r="R148" s="97"/>
      <c r="T148" s="98"/>
      <c r="U148" s="98"/>
      <c r="V148" s="98"/>
    </row>
    <row r="149" spans="1:22" ht="42" customHeight="1">
      <c r="A149" s="206" t="s">
        <v>300</v>
      </c>
      <c r="B149" s="206"/>
      <c r="C149" s="206"/>
      <c r="D149" s="206"/>
      <c r="I149" s="94"/>
      <c r="J149" s="94"/>
      <c r="M149" s="94"/>
      <c r="N149" s="94"/>
      <c r="O149" s="95"/>
      <c r="P149" s="96"/>
      <c r="Q149" s="94"/>
      <c r="R149" s="97"/>
      <c r="T149" s="98"/>
      <c r="U149" s="98"/>
      <c r="V149" s="98"/>
    </row>
    <row r="150" spans="1:22" ht="68.25" customHeight="1">
      <c r="A150" s="206" t="s">
        <v>301</v>
      </c>
      <c r="B150" s="206"/>
      <c r="C150" s="206"/>
      <c r="D150" s="206"/>
      <c r="I150" s="94"/>
      <c r="J150" s="94"/>
      <c r="M150" s="94"/>
      <c r="N150" s="94"/>
      <c r="O150" s="95"/>
      <c r="P150" s="96"/>
      <c r="Q150" s="94"/>
      <c r="R150" s="97"/>
      <c r="T150" s="98"/>
      <c r="U150" s="98"/>
      <c r="V150" s="98"/>
    </row>
    <row r="151" spans="1:22" ht="28" customHeight="1">
      <c r="A151" s="206" t="s">
        <v>335</v>
      </c>
      <c r="B151" s="206"/>
      <c r="C151" s="206"/>
      <c r="D151" s="206"/>
      <c r="I151" s="94"/>
      <c r="J151" s="94"/>
      <c r="M151" s="94"/>
      <c r="N151" s="94"/>
      <c r="O151" s="95"/>
      <c r="P151" s="96"/>
      <c r="Q151" s="94"/>
      <c r="R151" s="97"/>
      <c r="T151" s="98"/>
      <c r="U151" s="98"/>
      <c r="V151" s="98"/>
    </row>
    <row r="152" spans="1:22">
      <c r="A152" s="99"/>
      <c r="B152" s="99"/>
      <c r="C152" s="99"/>
      <c r="D152" s="99"/>
      <c r="E152" s="99"/>
      <c r="F152" s="99"/>
      <c r="G152" s="116"/>
      <c r="H152" s="124"/>
      <c r="I152" s="100"/>
      <c r="J152" s="100"/>
      <c r="K152" s="101"/>
      <c r="L152" s="101"/>
      <c r="M152" s="100"/>
      <c r="N152" s="100"/>
      <c r="O152" s="102"/>
      <c r="P152" s="103"/>
      <c r="Q152" s="100"/>
      <c r="R152" s="104"/>
      <c r="S152" s="105"/>
      <c r="T152" s="106"/>
      <c r="U152" s="106"/>
      <c r="V152" s="106"/>
    </row>
    <row r="153" spans="1:22">
      <c r="A153" s="19"/>
    </row>
    <row r="154" spans="1:22">
      <c r="A154" s="8" t="s">
        <v>34</v>
      </c>
    </row>
  </sheetData>
  <autoFilter ref="A7:V138" xr:uid="{00000000-0009-0000-0000-000005000000}"/>
  <mergeCells count="18">
    <mergeCell ref="S6:V6"/>
    <mergeCell ref="A5:D5"/>
    <mergeCell ref="I6:J6"/>
    <mergeCell ref="K6:L6"/>
    <mergeCell ref="M6:N6"/>
    <mergeCell ref="O6:R6"/>
    <mergeCell ref="A151:D151"/>
    <mergeCell ref="A145:D145"/>
    <mergeCell ref="A141:D141"/>
    <mergeCell ref="A140:D140"/>
    <mergeCell ref="A142:D142"/>
    <mergeCell ref="A143:D143"/>
    <mergeCell ref="A144:D144"/>
    <mergeCell ref="A146:D146"/>
    <mergeCell ref="A147:D147"/>
    <mergeCell ref="A148:D148"/>
    <mergeCell ref="A149:D149"/>
    <mergeCell ref="A150:D150"/>
  </mergeCells>
  <hyperlinks>
    <hyperlink ref="A2" r:id="rId1" xr:uid="{EE7FB313-C8A1-4357-A7D6-54173A88097F}"/>
    <hyperlink ref="A154" location="Contents!A1" display="Back to Table of Contents" xr:uid="{E31004A7-B5F4-4C82-8E81-593C3D59E827}"/>
  </hyperlinks>
  <pageMargins left="0.7" right="0.7" top="0.75" bottom="0.75" header="0.3" footer="0.3"/>
  <pageSetup paperSize="17" scale="34" fitToHeight="2"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38493CCE0683B43A97052A256B7BAB9" ma:contentTypeVersion="11" ma:contentTypeDescription="Create a new document." ma:contentTypeScope="" ma:versionID="b26f35293e6ceb238a8dd11d4bf75665">
  <xsd:schema xmlns:xsd="http://www.w3.org/2001/XMLSchema" xmlns:xs="http://www.w3.org/2001/XMLSchema" xmlns:p="http://schemas.microsoft.com/office/2006/metadata/properties" xmlns:ns2="093dc792-777c-42ac-a324-d58dd5802270" xmlns:ns3="bf46d238-535d-4bfa-b173-900e27f2de67" targetNamespace="http://schemas.microsoft.com/office/2006/metadata/properties" ma:root="true" ma:fieldsID="a5f01da9859e82cd99c044b9e3308908" ns2:_="" ns3:_="">
    <xsd:import namespace="093dc792-777c-42ac-a324-d58dd5802270"/>
    <xsd:import namespace="bf46d238-535d-4bfa-b173-900e27f2de6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3dc792-777c-42ac-a324-d58dd580227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14" nillable="true" ma:displayName="Taxonomy Catch All Column" ma:hidden="true" ma:list="{568677d0-2a06-4e62-bcac-3557b7a2691e}" ma:internalName="TaxCatchAll" ma:showField="CatchAllData" ma:web="093dc792-777c-42ac-a324-d58dd580227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f46d238-535d-4bfa-b173-900e27f2de67"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dbe14c18-855f-46de-8b2b-3236ffc500a5"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f46d238-535d-4bfa-b173-900e27f2de67">
      <Terms xmlns="http://schemas.microsoft.com/office/infopath/2007/PartnerControls"/>
    </lcf76f155ced4ddcb4097134ff3c332f>
    <TaxCatchAll xmlns="093dc792-777c-42ac-a324-d58dd5802270" xsi:nil="true"/>
  </documentManagement>
</p:properties>
</file>

<file path=customXml/itemProps1.xml><?xml version="1.0" encoding="utf-8"?>
<ds:datastoreItem xmlns:ds="http://schemas.openxmlformats.org/officeDocument/2006/customXml" ds:itemID="{B072D174-071F-4B9C-B9D8-EDF43BB4EFF6}">
  <ds:schemaRefs>
    <ds:schemaRef ds:uri="http://schemas.microsoft.com/sharepoint/v3/contenttype/forms"/>
  </ds:schemaRefs>
</ds:datastoreItem>
</file>

<file path=customXml/itemProps2.xml><?xml version="1.0" encoding="utf-8"?>
<ds:datastoreItem xmlns:ds="http://schemas.openxmlformats.org/officeDocument/2006/customXml" ds:itemID="{AB52DF44-F7D1-42DF-88EC-7D82607884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3dc792-777c-42ac-a324-d58dd5802270"/>
    <ds:schemaRef ds:uri="bf46d238-535d-4bfa-b173-900e27f2de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CA3451-BE73-49CD-96B8-901EE6CC6B94}">
  <ds:schemaRefs>
    <ds:schemaRef ds:uri="http://www.w3.org/XML/1998/namespace"/>
    <ds:schemaRef ds:uri="http://purl.org/dc/terms/"/>
    <ds:schemaRef ds:uri="http://schemas.microsoft.com/office/2006/documentManagement/types"/>
    <ds:schemaRef ds:uri="http://schemas.microsoft.com/office/infopath/2007/PartnerControls"/>
    <ds:schemaRef ds:uri="093dc792-777c-42ac-a324-d58dd5802270"/>
    <ds:schemaRef ds:uri="http://schemas.microsoft.com/office/2006/metadata/properties"/>
    <ds:schemaRef ds:uri="http://purl.org/dc/dcmitype/"/>
    <ds:schemaRef ds:uri="http://purl.org/dc/elements/1.1/"/>
    <ds:schemaRef ds:uri="http://schemas.openxmlformats.org/package/2006/metadata/core-properties"/>
    <ds:schemaRef ds:uri="bf46d238-535d-4bfa-b173-900e27f2de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Figure 1</vt:lpstr>
      <vt:lpstr>Table 1</vt:lpstr>
      <vt:lpstr>Supp Table 1</vt:lpstr>
      <vt:lpstr>Supp Table 2</vt:lpstr>
      <vt:lpstr>Supp Table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2021-10-06T02:06:02Z</dcterms:created>
  <dcterms:modified xsi:type="dcterms:W3CDTF">2023-08-15T14:14:19Z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0x010100038493CCE0683B43A97052A256B7BAB9</vt:lpwstr>
  </property>
  <property fmtid="{D5CDD505-2E9C-101B-9397-08002B2CF9AE}" pid="3" name="MediaServiceImageTags">
    <vt:lpwstr/>
  </property>
</Properties>
</file>